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E143BFA2-2CCF-428F-8F4F-1183BA906EB1}" xr6:coauthVersionLast="47" xr6:coauthVersionMax="47" xr10:uidLastSave="{00000000-0000-0000-0000-000000000000}"/>
  <bookViews>
    <workbookView xWindow="5190" yWindow="750" windowWidth="22860" windowHeight="12765" tabRatio="936" firstSheet="2" activeTab="29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G253" i="101" s="1"/>
  <c r="J253" i="101" s="1"/>
  <c r="E254" i="101"/>
  <c r="E255" i="101"/>
  <c r="E256" i="101"/>
  <c r="E5" i="101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G251" i="100" s="1"/>
  <c r="J251" i="100" s="1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5" i="100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E249" i="98"/>
  <c r="E253" i="98"/>
  <c r="G253" i="98" s="1"/>
  <c r="J253" i="98" s="1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5" i="97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5" i="96"/>
  <c r="G253" i="96"/>
  <c r="J253" i="96" s="1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5" i="95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G252" i="93" s="1"/>
  <c r="J252" i="93" s="1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5" i="93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5" i="92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G251" i="91" s="1"/>
  <c r="J251" i="91" s="1"/>
  <c r="E252" i="91"/>
  <c r="E253" i="91"/>
  <c r="E254" i="91"/>
  <c r="E255" i="91"/>
  <c r="E256" i="91"/>
  <c r="E25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5" i="91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5" i="90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G252" i="89" s="1"/>
  <c r="J252" i="89" s="1"/>
  <c r="E253" i="89"/>
  <c r="G253" i="89" s="1"/>
  <c r="J253" i="89" s="1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5" i="89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5" i="88"/>
  <c r="P94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G253" i="87" s="1"/>
  <c r="J253" i="87" s="1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5" i="87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5" i="86"/>
  <c r="E249" i="85"/>
  <c r="F244" i="8"/>
  <c r="F245" i="8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F255" i="8"/>
  <c r="F256" i="8"/>
  <c r="G256" i="8" s="1"/>
  <c r="F257" i="8"/>
  <c r="G257" i="8" s="1"/>
  <c r="F258" i="8"/>
  <c r="G258" i="8" s="1"/>
  <c r="E249" i="84"/>
  <c r="P94" i="83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E254" i="8"/>
  <c r="G253" i="86"/>
  <c r="J253" i="86" s="1"/>
  <c r="G253" i="88"/>
  <c r="J253" i="88" s="1"/>
  <c r="G253" i="90"/>
  <c r="J253" i="90" s="1"/>
  <c r="G253" i="91"/>
  <c r="J253" i="91" s="1"/>
  <c r="G253" i="92"/>
  <c r="J253" i="92" s="1"/>
  <c r="G253" i="93"/>
  <c r="J253" i="93" s="1"/>
  <c r="G253" i="94"/>
  <c r="J253" i="94" s="1"/>
  <c r="G253" i="95"/>
  <c r="J253" i="95" s="1"/>
  <c r="G253" i="97"/>
  <c r="J253" i="97" s="1"/>
  <c r="G253" i="99"/>
  <c r="J253" i="99" s="1"/>
  <c r="G253" i="100"/>
  <c r="J253" i="100" s="1"/>
  <c r="G253" i="102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G253" i="107"/>
  <c r="J253" i="107" s="1"/>
  <c r="E253" i="107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5" i="83"/>
  <c r="K241" i="8"/>
  <c r="K242" i="8"/>
  <c r="K243" i="8"/>
  <c r="G252" i="86"/>
  <c r="J252" i="86" s="1"/>
  <c r="G252" i="87"/>
  <c r="J252" i="87" s="1"/>
  <c r="G252" i="88"/>
  <c r="J252" i="88" s="1"/>
  <c r="G252" i="90"/>
  <c r="J252" i="90" s="1"/>
  <c r="G252" i="91"/>
  <c r="J252" i="91" s="1"/>
  <c r="G252" i="92"/>
  <c r="J252" i="92" s="1"/>
  <c r="G252" i="94"/>
  <c r="J252" i="94" s="1"/>
  <c r="G252" i="95"/>
  <c r="J252" i="95" s="1"/>
  <c r="G252" i="96"/>
  <c r="J252" i="96" s="1"/>
  <c r="G252" i="97"/>
  <c r="J252" i="97" s="1"/>
  <c r="E252" i="98" s="1"/>
  <c r="G252" i="98" s="1"/>
  <c r="J252" i="98" s="1"/>
  <c r="G252" i="99"/>
  <c r="J252" i="99" s="1"/>
  <c r="G252" i="100"/>
  <c r="J252" i="100" s="1"/>
  <c r="G252" i="101"/>
  <c r="J252" i="101" s="1"/>
  <c r="G252" i="102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G252" i="107"/>
  <c r="J252" i="107" s="1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5" i="82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5" i="8"/>
  <c r="H256" i="8"/>
  <c r="H257" i="8"/>
  <c r="H258" i="8"/>
  <c r="H259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F26" i="8"/>
  <c r="G26" i="8" s="1"/>
  <c r="F27" i="8"/>
  <c r="G27" i="8" s="1"/>
  <c r="F28" i="8"/>
  <c r="G28" i="8" s="1"/>
  <c r="F29" i="8"/>
  <c r="F30" i="8"/>
  <c r="G30" i="8" s="1"/>
  <c r="F31" i="8"/>
  <c r="G31" i="8" s="1"/>
  <c r="F32" i="8"/>
  <c r="G32" i="8" s="1"/>
  <c r="F33" i="8"/>
  <c r="F34" i="8"/>
  <c r="G34" i="8" s="1"/>
  <c r="F35" i="8"/>
  <c r="F36" i="8"/>
  <c r="F37" i="8"/>
  <c r="G37" i="8" s="1"/>
  <c r="F38" i="8"/>
  <c r="G38" i="8" s="1"/>
  <c r="F39" i="8"/>
  <c r="F40" i="8"/>
  <c r="G40" i="8" s="1"/>
  <c r="F41" i="8"/>
  <c r="F42" i="8"/>
  <c r="F43" i="8"/>
  <c r="F44" i="8"/>
  <c r="F45" i="8"/>
  <c r="F46" i="8"/>
  <c r="G46" i="8" s="1"/>
  <c r="F47" i="8"/>
  <c r="F48" i="8"/>
  <c r="G48" i="8" s="1"/>
  <c r="F49" i="8"/>
  <c r="G49" i="8" s="1"/>
  <c r="F50" i="8"/>
  <c r="G50" i="8" s="1"/>
  <c r="F51" i="8"/>
  <c r="F52" i="8"/>
  <c r="G52" i="8" s="1"/>
  <c r="F53" i="8"/>
  <c r="G53" i="8" s="1"/>
  <c r="F54" i="8"/>
  <c r="G54" i="8" s="1"/>
  <c r="F55" i="8"/>
  <c r="F56" i="8"/>
  <c r="F57" i="8"/>
  <c r="F58" i="8"/>
  <c r="G58" i="8" s="1"/>
  <c r="F59" i="8"/>
  <c r="F60" i="8"/>
  <c r="F61" i="8"/>
  <c r="F62" i="8"/>
  <c r="G62" i="8" s="1"/>
  <c r="F63" i="8"/>
  <c r="G63" i="8" s="1"/>
  <c r="F64" i="8"/>
  <c r="F65" i="8"/>
  <c r="F66" i="8"/>
  <c r="F67" i="8"/>
  <c r="F68" i="8"/>
  <c r="F69" i="8"/>
  <c r="F70" i="8"/>
  <c r="G70" i="8" s="1"/>
  <c r="F71" i="8"/>
  <c r="G71" i="8" s="1"/>
  <c r="F72" i="8"/>
  <c r="G72" i="8" s="1"/>
  <c r="F73" i="8"/>
  <c r="F74" i="8"/>
  <c r="G74" i="8" s="1"/>
  <c r="F75" i="8"/>
  <c r="F76" i="8"/>
  <c r="F77" i="8"/>
  <c r="G77" i="8" s="1"/>
  <c r="F78" i="8"/>
  <c r="G78" i="8" s="1"/>
  <c r="F79" i="8"/>
  <c r="F80" i="8"/>
  <c r="F81" i="8"/>
  <c r="F82" i="8"/>
  <c r="F83" i="8"/>
  <c r="F84" i="8"/>
  <c r="F85" i="8"/>
  <c r="F86" i="8"/>
  <c r="G86" i="8" s="1"/>
  <c r="F87" i="8"/>
  <c r="F88" i="8"/>
  <c r="G88" i="8" s="1"/>
  <c r="F89" i="8"/>
  <c r="F90" i="8"/>
  <c r="G90" i="8" s="1"/>
  <c r="F91" i="8"/>
  <c r="G91" i="8" s="1"/>
  <c r="F92" i="8"/>
  <c r="F93" i="8"/>
  <c r="F94" i="8"/>
  <c r="G94" i="8" s="1"/>
  <c r="F95" i="8"/>
  <c r="F96" i="8"/>
  <c r="G96" i="8" s="1"/>
  <c r="F97" i="8"/>
  <c r="F98" i="8"/>
  <c r="F99" i="8"/>
  <c r="F100" i="8"/>
  <c r="F101" i="8"/>
  <c r="F102" i="8"/>
  <c r="G102" i="8" s="1"/>
  <c r="F103" i="8"/>
  <c r="F104" i="8"/>
  <c r="F105" i="8"/>
  <c r="G105" i="8" s="1"/>
  <c r="F106" i="8"/>
  <c r="G106" i="8" s="1"/>
  <c r="F107" i="8"/>
  <c r="G107" i="8" s="1"/>
  <c r="F108" i="8"/>
  <c r="G108" i="8" s="1"/>
  <c r="F109" i="8"/>
  <c r="F110" i="8"/>
  <c r="G110" i="8" s="1"/>
  <c r="F111" i="8"/>
  <c r="F112" i="8"/>
  <c r="G112" i="8" s="1"/>
  <c r="F113" i="8"/>
  <c r="F114" i="8"/>
  <c r="F115" i="8"/>
  <c r="F116" i="8"/>
  <c r="F117" i="8"/>
  <c r="F118" i="8"/>
  <c r="G118" i="8" s="1"/>
  <c r="F119" i="8"/>
  <c r="G119" i="8" s="1"/>
  <c r="F120" i="8"/>
  <c r="G120" i="8" s="1"/>
  <c r="F121" i="8"/>
  <c r="F122" i="8"/>
  <c r="F123" i="8"/>
  <c r="F124" i="8"/>
  <c r="G124" i="8" s="1"/>
  <c r="F125" i="8"/>
  <c r="G125" i="8" s="1"/>
  <c r="F126" i="8"/>
  <c r="G126" i="8" s="1"/>
  <c r="F127" i="8"/>
  <c r="F128" i="8"/>
  <c r="G128" i="8" s="1"/>
  <c r="F129" i="8"/>
  <c r="G129" i="8" s="1"/>
  <c r="F130" i="8"/>
  <c r="F131" i="8"/>
  <c r="F132" i="8"/>
  <c r="F133" i="8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F140" i="8"/>
  <c r="F141" i="8"/>
  <c r="F142" i="8"/>
  <c r="G142" i="8" s="1"/>
  <c r="F143" i="8"/>
  <c r="F144" i="8"/>
  <c r="G144" i="8" s="1"/>
  <c r="F145" i="8"/>
  <c r="G145" i="8" s="1"/>
  <c r="F146" i="8"/>
  <c r="G146" i="8" s="1"/>
  <c r="F147" i="8"/>
  <c r="G147" i="8" s="1"/>
  <c r="F148" i="8"/>
  <c r="F149" i="8"/>
  <c r="F150" i="8"/>
  <c r="G150" i="8" s="1"/>
  <c r="F151" i="8"/>
  <c r="F152" i="8"/>
  <c r="G152" i="8" s="1"/>
  <c r="F153" i="8"/>
  <c r="G153" i="8" s="1"/>
  <c r="F154" i="8"/>
  <c r="G154" i="8" s="1"/>
  <c r="F155" i="8"/>
  <c r="F156" i="8"/>
  <c r="F157" i="8"/>
  <c r="F158" i="8"/>
  <c r="G158" i="8" s="1"/>
  <c r="F159" i="8"/>
  <c r="F160" i="8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F168" i="8"/>
  <c r="F169" i="8"/>
  <c r="F170" i="8"/>
  <c r="G170" i="8" s="1"/>
  <c r="F171" i="8"/>
  <c r="F172" i="8"/>
  <c r="F173" i="8"/>
  <c r="F174" i="8"/>
  <c r="G174" i="8" s="1"/>
  <c r="F175" i="8"/>
  <c r="F176" i="8"/>
  <c r="F177" i="8"/>
  <c r="F178" i="8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F185" i="8"/>
  <c r="F186" i="8"/>
  <c r="F187" i="8"/>
  <c r="F188" i="8"/>
  <c r="F189" i="8"/>
  <c r="F190" i="8"/>
  <c r="G190" i="8" s="1"/>
  <c r="F191" i="8"/>
  <c r="G191" i="8" s="1"/>
  <c r="F192" i="8"/>
  <c r="G192" i="8" s="1"/>
  <c r="F193" i="8"/>
  <c r="G193" i="8" s="1"/>
  <c r="F194" i="8"/>
  <c r="F195" i="8"/>
  <c r="F196" i="8"/>
  <c r="F197" i="8"/>
  <c r="G197" i="8" s="1"/>
  <c r="F198" i="8"/>
  <c r="G198" i="8" s="1"/>
  <c r="F199" i="8"/>
  <c r="G199" i="8" s="1"/>
  <c r="F200" i="8"/>
  <c r="F201" i="8"/>
  <c r="F202" i="8"/>
  <c r="F203" i="8"/>
  <c r="F204" i="8"/>
  <c r="F205" i="8"/>
  <c r="G205" i="8" s="1"/>
  <c r="F206" i="8"/>
  <c r="G206" i="8" s="1"/>
  <c r="F207" i="8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F214" i="8"/>
  <c r="G214" i="8" s="1"/>
  <c r="F215" i="8"/>
  <c r="F216" i="8"/>
  <c r="F217" i="8"/>
  <c r="F218" i="8"/>
  <c r="F219" i="8"/>
  <c r="F220" i="8"/>
  <c r="F221" i="8"/>
  <c r="F222" i="8"/>
  <c r="G222" i="8" s="1"/>
  <c r="F223" i="8"/>
  <c r="F224" i="8"/>
  <c r="F225" i="8"/>
  <c r="F226" i="8"/>
  <c r="G226" i="8" s="1"/>
  <c r="F227" i="8"/>
  <c r="G227" i="8" s="1"/>
  <c r="F228" i="8"/>
  <c r="G228" i="8" s="1"/>
  <c r="F229" i="8"/>
  <c r="F230" i="8"/>
  <c r="G230" i="8" s="1"/>
  <c r="F231" i="8"/>
  <c r="G231" i="8" s="1"/>
  <c r="F232" i="8"/>
  <c r="F233" i="8"/>
  <c r="F234" i="8"/>
  <c r="F235" i="8"/>
  <c r="F236" i="8"/>
  <c r="F237" i="8"/>
  <c r="F238" i="8"/>
  <c r="G238" i="8" s="1"/>
  <c r="F239" i="8"/>
  <c r="G239" i="8" s="1"/>
  <c r="F240" i="8"/>
  <c r="G240" i="8" s="1"/>
  <c r="F241" i="8"/>
  <c r="G241" i="8" s="1"/>
  <c r="F242" i="8"/>
  <c r="F243" i="8"/>
  <c r="F6" i="8"/>
  <c r="G6" i="8" s="1"/>
  <c r="F7" i="8"/>
  <c r="G7" i="8" s="1"/>
  <c r="F8" i="8"/>
  <c r="F9" i="8"/>
  <c r="F10" i="8"/>
  <c r="F11" i="8"/>
  <c r="G11" i="8" s="1"/>
  <c r="F12" i="8"/>
  <c r="F13" i="8"/>
  <c r="G13" i="8" s="1"/>
  <c r="F14" i="8"/>
  <c r="F15" i="8"/>
  <c r="F16" i="8"/>
  <c r="F17" i="8"/>
  <c r="F18" i="8"/>
  <c r="G18" i="8" s="1"/>
  <c r="F19" i="8"/>
  <c r="F20" i="8"/>
  <c r="F21" i="8"/>
  <c r="G21" i="8" s="1"/>
  <c r="F22" i="8"/>
  <c r="F23" i="8"/>
  <c r="G23" i="8" s="1"/>
  <c r="F24" i="8"/>
  <c r="G24" i="8" s="1"/>
  <c r="F25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G252" i="83"/>
  <c r="J252" i="83" s="1"/>
  <c r="E252" i="84" s="1"/>
  <c r="G252" i="84" s="1"/>
  <c r="J252" i="84" s="1"/>
  <c r="E252" i="85" s="1"/>
  <c r="G252" i="85" s="1"/>
  <c r="J252" i="85" s="1"/>
  <c r="G252" i="82"/>
  <c r="J252" i="82" s="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5" i="81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5" i="80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G251" i="78" s="1"/>
  <c r="J251" i="78" s="1"/>
  <c r="E252" i="78"/>
  <c r="E253" i="78"/>
  <c r="E254" i="78"/>
  <c r="E255" i="78"/>
  <c r="E256" i="78"/>
  <c r="E257" i="78"/>
  <c r="E258" i="78"/>
  <c r="E5" i="78"/>
  <c r="G251" i="79"/>
  <c r="J251" i="79" s="1"/>
  <c r="G251" i="80"/>
  <c r="J251" i="80" s="1"/>
  <c r="G251" i="81"/>
  <c r="J251" i="81" s="1"/>
  <c r="G251" i="82"/>
  <c r="J251" i="82" s="1"/>
  <c r="G251" i="83"/>
  <c r="J251" i="83" s="1"/>
  <c r="E251" i="84" s="1"/>
  <c r="G251" i="84" s="1"/>
  <c r="J251" i="84" s="1"/>
  <c r="E251" i="85" s="1"/>
  <c r="G251" i="85" s="1"/>
  <c r="J251" i="85" s="1"/>
  <c r="G251" i="86"/>
  <c r="J251" i="86" s="1"/>
  <c r="G251" i="87"/>
  <c r="J251" i="87" s="1"/>
  <c r="G251" i="88"/>
  <c r="J251" i="88" s="1"/>
  <c r="G251" i="89"/>
  <c r="J251" i="89" s="1"/>
  <c r="G251" i="90"/>
  <c r="J251" i="90" s="1"/>
  <c r="G251" i="92"/>
  <c r="J251" i="92" s="1"/>
  <c r="G251" i="93"/>
  <c r="J251" i="93" s="1"/>
  <c r="G251" i="94"/>
  <c r="J251" i="94" s="1"/>
  <c r="G251" i="95"/>
  <c r="J251" i="95" s="1"/>
  <c r="G251" i="96"/>
  <c r="J251" i="96" s="1"/>
  <c r="G251" i="97"/>
  <c r="J251" i="97" s="1"/>
  <c r="E251" i="98" s="1"/>
  <c r="G251" i="98" s="1"/>
  <c r="J251" i="98" s="1"/>
  <c r="G251" i="99"/>
  <c r="J251" i="99" s="1"/>
  <c r="G251" i="101"/>
  <c r="J251" i="101" s="1"/>
  <c r="G251" i="102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J251" i="106" s="1"/>
  <c r="G251" i="107"/>
  <c r="J251" i="107" s="1"/>
  <c r="G251" i="77"/>
  <c r="J251" i="77" s="1"/>
  <c r="J15" i="8" l="1"/>
  <c r="J255" i="8"/>
  <c r="J17" i="8"/>
  <c r="J9" i="8"/>
  <c r="J99" i="8"/>
  <c r="J67" i="8"/>
  <c r="J59" i="8"/>
  <c r="J43" i="8"/>
  <c r="J155" i="8"/>
  <c r="J171" i="8"/>
  <c r="J219" i="8"/>
  <c r="J235" i="8"/>
  <c r="J245" i="8"/>
  <c r="J10" i="8"/>
  <c r="J16" i="8"/>
  <c r="J8" i="8"/>
  <c r="J96" i="8"/>
  <c r="J223" i="8"/>
  <c r="J215" i="8"/>
  <c r="J207" i="8"/>
  <c r="J175" i="8"/>
  <c r="J167" i="8"/>
  <c r="J159" i="8"/>
  <c r="J151" i="8"/>
  <c r="J143" i="8"/>
  <c r="J127" i="8"/>
  <c r="J111" i="8"/>
  <c r="J103" i="8"/>
  <c r="J95" i="8"/>
  <c r="J87" i="8"/>
  <c r="J79" i="8"/>
  <c r="J55" i="8"/>
  <c r="J47" i="8"/>
  <c r="J39" i="8"/>
  <c r="J241" i="8"/>
  <c r="J22" i="8"/>
  <c r="J14" i="8"/>
  <c r="J237" i="8"/>
  <c r="J229" i="8"/>
  <c r="J221" i="8"/>
  <c r="J213" i="8"/>
  <c r="J189" i="8"/>
  <c r="J173" i="8"/>
  <c r="J157" i="8"/>
  <c r="J149" i="8"/>
  <c r="J141" i="8"/>
  <c r="J133" i="8"/>
  <c r="J117" i="8"/>
  <c r="J109" i="8"/>
  <c r="J101" i="8"/>
  <c r="J93" i="8"/>
  <c r="J85" i="8"/>
  <c r="J69" i="8"/>
  <c r="J61" i="8"/>
  <c r="J45" i="8"/>
  <c r="J29" i="8"/>
  <c r="G254" i="8"/>
  <c r="J254" i="8" s="1"/>
  <c r="J115" i="8"/>
  <c r="J253" i="8"/>
  <c r="J218" i="8"/>
  <c r="J98" i="8"/>
  <c r="J228" i="8"/>
  <c r="J77" i="8"/>
  <c r="J202" i="8"/>
  <c r="J122" i="8"/>
  <c r="J82" i="8"/>
  <c r="J20" i="8"/>
  <c r="J12" i="8"/>
  <c r="J233" i="8"/>
  <c r="J225" i="8"/>
  <c r="J217" i="8"/>
  <c r="J201" i="8"/>
  <c r="J185" i="8"/>
  <c r="J177" i="8"/>
  <c r="J169" i="8"/>
  <c r="J121" i="8"/>
  <c r="J113" i="8"/>
  <c r="J97" i="8"/>
  <c r="J89" i="8"/>
  <c r="J81" i="8"/>
  <c r="J73" i="8"/>
  <c r="J65" i="8"/>
  <c r="J57" i="8"/>
  <c r="J41" i="8"/>
  <c r="J33" i="8"/>
  <c r="J212" i="8"/>
  <c r="J58" i="8"/>
  <c r="J130" i="8"/>
  <c r="J66" i="8"/>
  <c r="J19" i="8"/>
  <c r="J232" i="8"/>
  <c r="J224" i="8"/>
  <c r="J216" i="8"/>
  <c r="J200" i="8"/>
  <c r="J184" i="8"/>
  <c r="J176" i="8"/>
  <c r="J168" i="8"/>
  <c r="J160" i="8"/>
  <c r="J104" i="8"/>
  <c r="J80" i="8"/>
  <c r="J64" i="8"/>
  <c r="J56" i="8"/>
  <c r="J170" i="8"/>
  <c r="J37" i="8"/>
  <c r="J42" i="8"/>
  <c r="J154" i="8"/>
  <c r="J114" i="8"/>
  <c r="J26" i="8"/>
  <c r="J25" i="8"/>
  <c r="J138" i="8"/>
  <c r="J125" i="8"/>
  <c r="J244" i="8"/>
  <c r="J236" i="8"/>
  <c r="J220" i="8"/>
  <c r="J204" i="8"/>
  <c r="J196" i="8"/>
  <c r="J188" i="8"/>
  <c r="J172" i="8"/>
  <c r="J156" i="8"/>
  <c r="J148" i="8"/>
  <c r="J140" i="8"/>
  <c r="J132" i="8"/>
  <c r="J116" i="8"/>
  <c r="J100" i="8"/>
  <c r="J92" i="8"/>
  <c r="J84" i="8"/>
  <c r="J76" i="8"/>
  <c r="J68" i="8"/>
  <c r="J60" i="8"/>
  <c r="J44" i="8"/>
  <c r="J36" i="8"/>
  <c r="J28" i="8"/>
  <c r="J7" i="8"/>
  <c r="J108" i="8"/>
  <c r="G255" i="8"/>
  <c r="G159" i="8"/>
  <c r="J199" i="8"/>
  <c r="J183" i="8"/>
  <c r="J21" i="8"/>
  <c r="J13" i="8"/>
  <c r="G25" i="8"/>
  <c r="G17" i="8"/>
  <c r="G9" i="8"/>
  <c r="J257" i="8"/>
  <c r="J240" i="8"/>
  <c r="J227" i="8"/>
  <c r="J211" i="8"/>
  <c r="J197" i="8"/>
  <c r="J181" i="8"/>
  <c r="J165" i="8"/>
  <c r="J153" i="8"/>
  <c r="J137" i="8"/>
  <c r="J124" i="8"/>
  <c r="J107" i="8"/>
  <c r="J91" i="8"/>
  <c r="J72" i="8"/>
  <c r="J53" i="8"/>
  <c r="J32" i="8"/>
  <c r="G167" i="8"/>
  <c r="J18" i="8"/>
  <c r="G16" i="8"/>
  <c r="G8" i="8"/>
  <c r="G245" i="8"/>
  <c r="G237" i="8"/>
  <c r="G229" i="8"/>
  <c r="G221" i="8"/>
  <c r="G213" i="8"/>
  <c r="G189" i="8"/>
  <c r="G173" i="8"/>
  <c r="G157" i="8"/>
  <c r="G149" i="8"/>
  <c r="G141" i="8"/>
  <c r="G133" i="8"/>
  <c r="G117" i="8"/>
  <c r="G109" i="8"/>
  <c r="G101" i="8"/>
  <c r="G93" i="8"/>
  <c r="G85" i="8"/>
  <c r="G69" i="8"/>
  <c r="G61" i="8"/>
  <c r="G45" i="8"/>
  <c r="G29" i="8"/>
  <c r="J251" i="8"/>
  <c r="J239" i="8"/>
  <c r="J226" i="8"/>
  <c r="J210" i="8"/>
  <c r="J193" i="8"/>
  <c r="J180" i="8"/>
  <c r="J164" i="8"/>
  <c r="J152" i="8"/>
  <c r="J136" i="8"/>
  <c r="J120" i="8"/>
  <c r="J106" i="8"/>
  <c r="J90" i="8"/>
  <c r="J71" i="8"/>
  <c r="J52" i="8"/>
  <c r="J256" i="8"/>
  <c r="J248" i="8"/>
  <c r="J112" i="8"/>
  <c r="J40" i="8"/>
  <c r="G10" i="8"/>
  <c r="G223" i="8"/>
  <c r="G207" i="8"/>
  <c r="G143" i="8"/>
  <c r="G127" i="8"/>
  <c r="G111" i="8"/>
  <c r="G87" i="8"/>
  <c r="G55" i="8"/>
  <c r="G15" i="8"/>
  <c r="G244" i="8"/>
  <c r="G236" i="8"/>
  <c r="G220" i="8"/>
  <c r="G204" i="8"/>
  <c r="G196" i="8"/>
  <c r="G188" i="8"/>
  <c r="G172" i="8"/>
  <c r="G156" i="8"/>
  <c r="G148" i="8"/>
  <c r="G140" i="8"/>
  <c r="G132" i="8"/>
  <c r="G116" i="8"/>
  <c r="G100" i="8"/>
  <c r="G92" i="8"/>
  <c r="G84" i="8"/>
  <c r="G76" i="8"/>
  <c r="G68" i="8"/>
  <c r="G60" i="8"/>
  <c r="G44" i="8"/>
  <c r="G36" i="8"/>
  <c r="J250" i="8"/>
  <c r="J209" i="8"/>
  <c r="J192" i="8"/>
  <c r="J179" i="8"/>
  <c r="J163" i="8"/>
  <c r="J147" i="8"/>
  <c r="J135" i="8"/>
  <c r="J119" i="8"/>
  <c r="J105" i="8"/>
  <c r="J88" i="8"/>
  <c r="J49" i="8"/>
  <c r="J27" i="8"/>
  <c r="G175" i="8"/>
  <c r="J243" i="8"/>
  <c r="J203" i="8"/>
  <c r="J195" i="8"/>
  <c r="J187" i="8"/>
  <c r="J139" i="8"/>
  <c r="J131" i="8"/>
  <c r="J123" i="8"/>
  <c r="J83" i="8"/>
  <c r="J75" i="8"/>
  <c r="J51" i="8"/>
  <c r="J35" i="8"/>
  <c r="G22" i="8"/>
  <c r="G14" i="8"/>
  <c r="G243" i="8"/>
  <c r="G235" i="8"/>
  <c r="G219" i="8"/>
  <c r="G203" i="8"/>
  <c r="G195" i="8"/>
  <c r="G187" i="8"/>
  <c r="G171" i="8"/>
  <c r="G155" i="8"/>
  <c r="G139" i="8"/>
  <c r="G131" i="8"/>
  <c r="G123" i="8"/>
  <c r="G115" i="8"/>
  <c r="G99" i="8"/>
  <c r="G83" i="8"/>
  <c r="G75" i="8"/>
  <c r="G67" i="8"/>
  <c r="G59" i="8"/>
  <c r="G51" i="8"/>
  <c r="G43" i="8"/>
  <c r="G35" i="8"/>
  <c r="J11" i="8"/>
  <c r="J249" i="8"/>
  <c r="J208" i="8"/>
  <c r="J191" i="8"/>
  <c r="J162" i="8"/>
  <c r="J146" i="8"/>
  <c r="J48" i="8"/>
  <c r="G103" i="8"/>
  <c r="J242" i="8"/>
  <c r="J234" i="8"/>
  <c r="J194" i="8"/>
  <c r="J186" i="8"/>
  <c r="J178" i="8"/>
  <c r="G242" i="8"/>
  <c r="G234" i="8"/>
  <c r="G218" i="8"/>
  <c r="G202" i="8"/>
  <c r="G194" i="8"/>
  <c r="G186" i="8"/>
  <c r="G178" i="8"/>
  <c r="G130" i="8"/>
  <c r="G122" i="8"/>
  <c r="G114" i="8"/>
  <c r="G98" i="8"/>
  <c r="G82" i="8"/>
  <c r="G66" i="8"/>
  <c r="G42" i="8"/>
  <c r="J247" i="8"/>
  <c r="J161" i="8"/>
  <c r="J145" i="8"/>
  <c r="J129" i="8"/>
  <c r="J63" i="8"/>
  <c r="G20" i="8"/>
  <c r="G12" i="8"/>
  <c r="G233" i="8"/>
  <c r="G225" i="8"/>
  <c r="G217" i="8"/>
  <c r="G201" i="8"/>
  <c r="G185" i="8"/>
  <c r="G177" i="8"/>
  <c r="G169" i="8"/>
  <c r="G113" i="8"/>
  <c r="G97" i="8"/>
  <c r="G89" i="8"/>
  <c r="G81" i="8"/>
  <c r="G73" i="8"/>
  <c r="G65" i="8"/>
  <c r="G57" i="8"/>
  <c r="G41" i="8"/>
  <c r="G33" i="8"/>
  <c r="J231" i="8"/>
  <c r="J144" i="8"/>
  <c r="J128" i="8"/>
  <c r="G215" i="8"/>
  <c r="G151" i="8"/>
  <c r="G95" i="8"/>
  <c r="G79" i="8"/>
  <c r="G47" i="8"/>
  <c r="G39" i="8"/>
  <c r="G121" i="8"/>
  <c r="G19" i="8"/>
  <c r="G232" i="8"/>
  <c r="G224" i="8"/>
  <c r="G216" i="8"/>
  <c r="G200" i="8"/>
  <c r="G184" i="8"/>
  <c r="G176" i="8"/>
  <c r="G168" i="8"/>
  <c r="G160" i="8"/>
  <c r="G104" i="8"/>
  <c r="G80" i="8"/>
  <c r="G64" i="8"/>
  <c r="G56" i="8"/>
  <c r="J6" i="8"/>
  <c r="J31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46" i="8"/>
  <c r="J38" i="8"/>
  <c r="J30" i="8"/>
  <c r="J24" i="8"/>
  <c r="J205" i="8"/>
  <c r="J23" i="8"/>
  <c r="J252" i="8"/>
  <c r="J74" i="8"/>
  <c r="J50" i="8"/>
  <c r="J34" i="8"/>
  <c r="P94" i="96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P88" i="95" s="1"/>
  <c r="M89" i="95"/>
  <c r="M90" i="95"/>
  <c r="M91" i="95"/>
  <c r="M92" i="95"/>
  <c r="M93" i="95"/>
  <c r="M94" i="95"/>
  <c r="M94" i="8" s="1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M238" i="95"/>
  <c r="M239" i="95"/>
  <c r="M240" i="95"/>
  <c r="M241" i="95"/>
  <c r="M242" i="95"/>
  <c r="M243" i="95"/>
  <c r="P243" i="95" s="1"/>
  <c r="M244" i="95"/>
  <c r="P244" i="95" s="1"/>
  <c r="M245" i="95"/>
  <c r="P245" i="95" s="1"/>
  <c r="M246" i="95"/>
  <c r="M247" i="95"/>
  <c r="M248" i="95"/>
  <c r="M249" i="95"/>
  <c r="M250" i="95"/>
  <c r="M251" i="95"/>
  <c r="P251" i="95" s="1"/>
  <c r="M252" i="95"/>
  <c r="P252" i="95" s="1"/>
  <c r="M253" i="95"/>
  <c r="M254" i="95"/>
  <c r="M255" i="95"/>
  <c r="M256" i="95"/>
  <c r="M257" i="95"/>
  <c r="M258" i="95"/>
  <c r="M259" i="95"/>
  <c r="P259" i="95" s="1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G250" i="79"/>
  <c r="J250" i="79" s="1"/>
  <c r="G250" i="80"/>
  <c r="J250" i="80" s="1"/>
  <c r="G250" i="81"/>
  <c r="J250" i="81" s="1"/>
  <c r="G250" i="82"/>
  <c r="J250" i="82" s="1"/>
  <c r="G250" i="83"/>
  <c r="J250" i="83" s="1"/>
  <c r="E250" i="84" s="1"/>
  <c r="G250" i="84" s="1"/>
  <c r="J250" i="84" s="1"/>
  <c r="E250" i="85" s="1"/>
  <c r="G250" i="85" s="1"/>
  <c r="J250" i="85" s="1"/>
  <c r="G250" i="86"/>
  <c r="J250" i="86" s="1"/>
  <c r="G250" i="87"/>
  <c r="J250" i="87" s="1"/>
  <c r="G250" i="88"/>
  <c r="J250" i="88" s="1"/>
  <c r="G250" i="89"/>
  <c r="J250" i="89" s="1"/>
  <c r="G250" i="90"/>
  <c r="J250" i="90" s="1"/>
  <c r="G250" i="91"/>
  <c r="J250" i="91" s="1"/>
  <c r="G250" i="92"/>
  <c r="J250" i="92" s="1"/>
  <c r="G250" i="93"/>
  <c r="J250" i="93" s="1"/>
  <c r="G250" i="94"/>
  <c r="J250" i="94" s="1"/>
  <c r="G250" i="95"/>
  <c r="J250" i="95" s="1"/>
  <c r="G250" i="96"/>
  <c r="J250" i="96" s="1"/>
  <c r="G250" i="97"/>
  <c r="J250" i="97" s="1"/>
  <c r="E250" i="98" s="1"/>
  <c r="G250" i="98"/>
  <c r="J250" i="98" s="1"/>
  <c r="G250" i="99"/>
  <c r="J250" i="99" s="1"/>
  <c r="G250" i="100"/>
  <c r="J250" i="100" s="1"/>
  <c r="G250" i="101"/>
  <c r="J250" i="101" s="1"/>
  <c r="G250" i="102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J250" i="107"/>
  <c r="G250" i="107"/>
  <c r="G250" i="78"/>
  <c r="J250" i="78" s="1"/>
  <c r="P250" i="8"/>
  <c r="P257" i="8"/>
  <c r="K259" i="8"/>
  <c r="P259" i="8" s="1"/>
  <c r="G250" i="74"/>
  <c r="J250" i="74" s="1"/>
  <c r="J243" i="74"/>
  <c r="J244" i="74"/>
  <c r="J245" i="74"/>
  <c r="J246" i="74"/>
  <c r="J247" i="74"/>
  <c r="J248" i="74"/>
  <c r="J249" i="74"/>
  <c r="J252" i="74"/>
  <c r="J253" i="74"/>
  <c r="J243" i="77"/>
  <c r="J249" i="77"/>
  <c r="G242" i="77"/>
  <c r="J242" i="77" s="1"/>
  <c r="G243" i="77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G250" i="77"/>
  <c r="J250" i="77" s="1"/>
  <c r="G253" i="77"/>
  <c r="J253" i="77" s="1"/>
  <c r="G254" i="77"/>
  <c r="J254" i="77" s="1"/>
  <c r="G255" i="77"/>
  <c r="J255" i="77" s="1"/>
  <c r="G256" i="77"/>
  <c r="J256" i="77" s="1"/>
  <c r="G257" i="77"/>
  <c r="P249" i="8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87" i="106"/>
  <c r="P94" i="105"/>
  <c r="P94" i="104"/>
  <c r="P94" i="102"/>
  <c r="P87" i="99"/>
  <c r="P94" i="99"/>
  <c r="G249" i="78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49" i="79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49" i="80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49" i="8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49" i="82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49" i="83"/>
  <c r="G248" i="83"/>
  <c r="J248" i="83" s="1"/>
  <c r="E248" i="84" s="1"/>
  <c r="G248" i="84" s="1"/>
  <c r="J248" i="84" s="1"/>
  <c r="E248" i="85" s="1"/>
  <c r="G248" i="85" s="1"/>
  <c r="J248" i="85" s="1"/>
  <c r="G247" i="83"/>
  <c r="J247" i="83" s="1"/>
  <c r="E247" i="84" s="1"/>
  <c r="G247" i="84" s="1"/>
  <c r="J247" i="84" s="1"/>
  <c r="E247" i="85" s="1"/>
  <c r="G247" i="85" s="1"/>
  <c r="J247" i="85" s="1"/>
  <c r="G246" i="83"/>
  <c r="J246" i="83" s="1"/>
  <c r="E246" i="84" s="1"/>
  <c r="G246" i="84" s="1"/>
  <c r="J246" i="84" s="1"/>
  <c r="E246" i="85" s="1"/>
  <c r="G246" i="85" s="1"/>
  <c r="J246" i="85" s="1"/>
  <c r="G245" i="83"/>
  <c r="J245" i="83" s="1"/>
  <c r="E245" i="84" s="1"/>
  <c r="G245" i="84" s="1"/>
  <c r="J245" i="84" s="1"/>
  <c r="E245" i="85" s="1"/>
  <c r="G245" i="85" s="1"/>
  <c r="J245" i="85" s="1"/>
  <c r="G244" i="83"/>
  <c r="J244" i="83" s="1"/>
  <c r="E244" i="84" s="1"/>
  <c r="G243" i="83"/>
  <c r="J243" i="83" s="1"/>
  <c r="E243" i="84" s="1"/>
  <c r="G243" i="84" s="1"/>
  <c r="J243" i="84" s="1"/>
  <c r="E243" i="85" s="1"/>
  <c r="G249" i="84"/>
  <c r="G244" i="84"/>
  <c r="J244" i="84" s="1"/>
  <c r="E244" i="85" s="1"/>
  <c r="G249" i="85"/>
  <c r="G244" i="85"/>
  <c r="J244" i="85" s="1"/>
  <c r="G243" i="85"/>
  <c r="J243" i="85" s="1"/>
  <c r="G249" i="86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9" i="87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49" i="88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49" i="89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49" i="90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9" i="9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9" i="92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49" i="93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49" i="94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9" i="97"/>
  <c r="G248" i="97"/>
  <c r="J248" i="97" s="1"/>
  <c r="E248" i="98" s="1"/>
  <c r="G248" i="98" s="1"/>
  <c r="J248" i="98" s="1"/>
  <c r="G247" i="97"/>
  <c r="J247" i="97" s="1"/>
  <c r="E247" i="98" s="1"/>
  <c r="G247" i="98" s="1"/>
  <c r="J247" i="98" s="1"/>
  <c r="G246" i="97"/>
  <c r="J246" i="97" s="1"/>
  <c r="E246" i="98" s="1"/>
  <c r="G246" i="98" s="1"/>
  <c r="J246" i="98" s="1"/>
  <c r="G245" i="97"/>
  <c r="J245" i="97" s="1"/>
  <c r="E245" i="98" s="1"/>
  <c r="G244" i="97"/>
  <c r="J244" i="97" s="1"/>
  <c r="E244" i="98" s="1"/>
  <c r="G244" i="98" s="1"/>
  <c r="J244" i="98" s="1"/>
  <c r="G243" i="97"/>
  <c r="J243" i="97" s="1"/>
  <c r="E243" i="98" s="1"/>
  <c r="G249" i="98"/>
  <c r="G245" i="98"/>
  <c r="J245" i="98" s="1"/>
  <c r="G243" i="98"/>
  <c r="J243" i="98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9" i="102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G248" i="102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G247" i="102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G246" i="102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G245" i="102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G244" i="102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G243" i="102"/>
  <c r="J243" i="102" s="1"/>
  <c r="E243" i="103" s="1"/>
  <c r="G243" i="103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9" i="74"/>
  <c r="G248" i="74"/>
  <c r="G247" i="74"/>
  <c r="G246" i="74"/>
  <c r="E259" i="8" s="1"/>
  <c r="G245" i="74"/>
  <c r="G244" i="74"/>
  <c r="G243" i="74"/>
  <c r="E236" i="77"/>
  <c r="E252" i="77"/>
  <c r="G252" i="77" s="1"/>
  <c r="J252" i="77" s="1"/>
  <c r="P94" i="106"/>
  <c r="P94" i="101"/>
  <c r="M94" i="103"/>
  <c r="P94" i="103" s="1"/>
  <c r="P251" i="8"/>
  <c r="P252" i="8"/>
  <c r="P253" i="8"/>
  <c r="F259" i="8"/>
  <c r="I259" i="8"/>
  <c r="R257" i="74"/>
  <c r="M257" i="74"/>
  <c r="P257" i="74" s="1"/>
  <c r="G257" i="74"/>
  <c r="J257" i="74" s="1"/>
  <c r="E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E257" i="84" s="1"/>
  <c r="G257" i="84" s="1"/>
  <c r="J257" i="84" s="1"/>
  <c r="E257" i="85" s="1"/>
  <c r="G257" i="85" s="1"/>
  <c r="J257" i="85" s="1"/>
  <c r="R257" i="84"/>
  <c r="M257" i="84"/>
  <c r="P257" i="84" s="1"/>
  <c r="R257" i="85"/>
  <c r="M257" i="85"/>
  <c r="P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E257" i="98" s="1"/>
  <c r="G257" i="98" s="1"/>
  <c r="J257" i="98" s="1"/>
  <c r="R257" i="98"/>
  <c r="M257" i="98"/>
  <c r="P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R87" i="107"/>
  <c r="M87" i="107"/>
  <c r="P87" i="8"/>
  <c r="R253" i="74"/>
  <c r="M253" i="74"/>
  <c r="P253" i="74" s="1"/>
  <c r="G253" i="74"/>
  <c r="E253" i="77" s="1"/>
  <c r="R252" i="74"/>
  <c r="M252" i="74"/>
  <c r="P252" i="74" s="1"/>
  <c r="G252" i="74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R252" i="82"/>
  <c r="M252" i="82"/>
  <c r="R251" i="82"/>
  <c r="M251" i="82"/>
  <c r="R250" i="82"/>
  <c r="M250" i="82"/>
  <c r="R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E242" i="103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M237" i="8" l="1"/>
  <c r="M257" i="8"/>
  <c r="P257" i="82"/>
  <c r="P241" i="82"/>
  <c r="M241" i="8"/>
  <c r="P245" i="82"/>
  <c r="M245" i="8"/>
  <c r="P250" i="82"/>
  <c r="M250" i="8"/>
  <c r="P238" i="82"/>
  <c r="M238" i="8"/>
  <c r="P247" i="82"/>
  <c r="M247" i="8"/>
  <c r="P242" i="82"/>
  <c r="M242" i="8"/>
  <c r="P246" i="82"/>
  <c r="M246" i="8"/>
  <c r="P251" i="82"/>
  <c r="M251" i="8"/>
  <c r="P87" i="82"/>
  <c r="M87" i="8"/>
  <c r="P88" i="82"/>
  <c r="M88" i="8"/>
  <c r="P102" i="82"/>
  <c r="M102" i="8"/>
  <c r="P235" i="82"/>
  <c r="M235" i="8"/>
  <c r="P239" i="82"/>
  <c r="M239" i="8"/>
  <c r="P243" i="82"/>
  <c r="M243" i="8"/>
  <c r="P174" i="82"/>
  <c r="M174" i="8"/>
  <c r="P236" i="82"/>
  <c r="M236" i="8"/>
  <c r="P240" i="82"/>
  <c r="M240" i="8"/>
  <c r="P244" i="82"/>
  <c r="M244" i="8"/>
  <c r="P249" i="82"/>
  <c r="M249" i="8"/>
  <c r="P253" i="82"/>
  <c r="M253" i="8"/>
  <c r="P252" i="82"/>
  <c r="M252" i="8"/>
  <c r="E242" i="77"/>
  <c r="E241" i="77"/>
  <c r="E240" i="77"/>
  <c r="E239" i="77"/>
  <c r="E87" i="77"/>
  <c r="G259" i="8"/>
  <c r="J258" i="8"/>
  <c r="M259" i="8"/>
  <c r="J259" i="8"/>
  <c r="P237" i="82"/>
  <c r="P87" i="77"/>
  <c r="P241" i="78"/>
  <c r="P242" i="77"/>
  <c r="P238" i="77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P258" i="82" s="1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76" i="82" l="1"/>
  <c r="M176" i="8"/>
  <c r="P14" i="82"/>
  <c r="M14" i="8"/>
  <c r="P22" i="82"/>
  <c r="M22" i="8"/>
  <c r="P30" i="82"/>
  <c r="M30" i="8"/>
  <c r="P38" i="82"/>
  <c r="M38" i="8"/>
  <c r="P46" i="82"/>
  <c r="M46" i="8"/>
  <c r="P54" i="82"/>
  <c r="M54" i="8"/>
  <c r="P62" i="82"/>
  <c r="M62" i="8"/>
  <c r="P70" i="82"/>
  <c r="M70" i="8"/>
  <c r="P79" i="82"/>
  <c r="M79" i="8"/>
  <c r="P90" i="82"/>
  <c r="M90" i="8"/>
  <c r="P99" i="82"/>
  <c r="M99" i="8"/>
  <c r="P111" i="82"/>
  <c r="M111" i="8"/>
  <c r="P119" i="82"/>
  <c r="M119" i="8"/>
  <c r="P127" i="82"/>
  <c r="M127" i="8"/>
  <c r="P135" i="82"/>
  <c r="M135" i="8"/>
  <c r="P143" i="82"/>
  <c r="M143" i="8"/>
  <c r="P151" i="82"/>
  <c r="M151" i="8"/>
  <c r="P159" i="82"/>
  <c r="M159" i="8"/>
  <c r="P167" i="82"/>
  <c r="M167" i="8"/>
  <c r="P177" i="82"/>
  <c r="M177" i="8"/>
  <c r="P185" i="82"/>
  <c r="M185" i="8"/>
  <c r="P196" i="82"/>
  <c r="M196" i="8"/>
  <c r="P204" i="82"/>
  <c r="M204" i="8"/>
  <c r="P213" i="82"/>
  <c r="M213" i="8"/>
  <c r="P221" i="82"/>
  <c r="M221" i="8"/>
  <c r="P229" i="82"/>
  <c r="M229" i="8"/>
  <c r="P255" i="82"/>
  <c r="M255" i="8"/>
  <c r="P187" i="82"/>
  <c r="M187" i="8"/>
  <c r="P21" i="82"/>
  <c r="M21" i="8"/>
  <c r="P37" i="82"/>
  <c r="M37" i="8"/>
  <c r="P53" i="82"/>
  <c r="M53" i="8"/>
  <c r="P69" i="82"/>
  <c r="M69" i="8"/>
  <c r="P89" i="82"/>
  <c r="M89" i="8"/>
  <c r="P110" i="82"/>
  <c r="M110" i="8"/>
  <c r="P142" i="82"/>
  <c r="M142" i="8"/>
  <c r="P158" i="82"/>
  <c r="M158" i="8"/>
  <c r="P184" i="82"/>
  <c r="M184" i="8"/>
  <c r="P203" i="82"/>
  <c r="M203" i="8"/>
  <c r="P220" i="82"/>
  <c r="M220" i="8"/>
  <c r="P105" i="82"/>
  <c r="M105" i="8"/>
  <c r="P23" i="82"/>
  <c r="M23" i="8"/>
  <c r="P63" i="82"/>
  <c r="M63" i="8"/>
  <c r="P100" i="82"/>
  <c r="M100" i="8"/>
  <c r="P128" i="82"/>
  <c r="M128" i="8"/>
  <c r="P160" i="82"/>
  <c r="M160" i="8"/>
  <c r="P214" i="82"/>
  <c r="M214" i="8"/>
  <c r="P8" i="82"/>
  <c r="M8" i="8"/>
  <c r="P16" i="82"/>
  <c r="M16" i="8"/>
  <c r="P24" i="82"/>
  <c r="M24" i="8"/>
  <c r="P32" i="82"/>
  <c r="M32" i="8"/>
  <c r="P48" i="82"/>
  <c r="M48" i="8"/>
  <c r="P56" i="82"/>
  <c r="M56" i="8"/>
  <c r="P64" i="82"/>
  <c r="M64" i="8"/>
  <c r="P72" i="82"/>
  <c r="M72" i="8"/>
  <c r="P81" i="82"/>
  <c r="M81" i="8"/>
  <c r="P92" i="82"/>
  <c r="M92" i="8"/>
  <c r="P101" i="82"/>
  <c r="M101" i="8"/>
  <c r="P113" i="82"/>
  <c r="M113" i="8"/>
  <c r="P121" i="82"/>
  <c r="M121" i="8"/>
  <c r="P129" i="82"/>
  <c r="M129" i="8"/>
  <c r="P137" i="82"/>
  <c r="M137" i="8"/>
  <c r="P145" i="82"/>
  <c r="M145" i="8"/>
  <c r="P153" i="82"/>
  <c r="M153" i="8"/>
  <c r="P161" i="82"/>
  <c r="M161" i="8"/>
  <c r="P169" i="82"/>
  <c r="M169" i="8"/>
  <c r="P179" i="82"/>
  <c r="M179" i="8"/>
  <c r="P190" i="82"/>
  <c r="M190" i="8"/>
  <c r="P198" i="82"/>
  <c r="M198" i="8"/>
  <c r="P206" i="82"/>
  <c r="M206" i="8"/>
  <c r="P215" i="82"/>
  <c r="M215" i="8"/>
  <c r="P223" i="82"/>
  <c r="M223" i="8"/>
  <c r="P231" i="82"/>
  <c r="M231" i="8"/>
  <c r="P189" i="82"/>
  <c r="M189" i="8"/>
  <c r="P39" i="82"/>
  <c r="M39" i="8"/>
  <c r="P91" i="82"/>
  <c r="M91" i="8"/>
  <c r="P136" i="82"/>
  <c r="M136" i="8"/>
  <c r="P197" i="82"/>
  <c r="M197" i="8"/>
  <c r="P188" i="82"/>
  <c r="M188" i="8"/>
  <c r="P9" i="82"/>
  <c r="M9" i="8"/>
  <c r="P17" i="82"/>
  <c r="M17" i="8"/>
  <c r="P25" i="82"/>
  <c r="M25" i="8"/>
  <c r="P33" i="82"/>
  <c r="M33" i="8"/>
  <c r="P41" i="82"/>
  <c r="M41" i="8"/>
  <c r="P49" i="82"/>
  <c r="M49" i="8"/>
  <c r="P57" i="82"/>
  <c r="M57" i="8"/>
  <c r="P65" i="82"/>
  <c r="M65" i="8"/>
  <c r="P73" i="82"/>
  <c r="M73" i="8"/>
  <c r="P83" i="82"/>
  <c r="M83" i="8"/>
  <c r="P93" i="82"/>
  <c r="M93" i="8"/>
  <c r="P106" i="82"/>
  <c r="M106" i="8"/>
  <c r="P114" i="82"/>
  <c r="M114" i="8"/>
  <c r="P122" i="82"/>
  <c r="M122" i="8"/>
  <c r="P130" i="82"/>
  <c r="M130" i="8"/>
  <c r="P138" i="82"/>
  <c r="M138" i="8"/>
  <c r="P146" i="82"/>
  <c r="M146" i="8"/>
  <c r="P154" i="82"/>
  <c r="M154" i="8"/>
  <c r="P162" i="82"/>
  <c r="M162" i="8"/>
  <c r="P170" i="82"/>
  <c r="M170" i="8"/>
  <c r="P180" i="82"/>
  <c r="M180" i="8"/>
  <c r="P191" i="82"/>
  <c r="M191" i="8"/>
  <c r="P199" i="82"/>
  <c r="M199" i="8"/>
  <c r="P208" i="82"/>
  <c r="M208" i="8"/>
  <c r="P216" i="82"/>
  <c r="M216" i="8"/>
  <c r="P224" i="82"/>
  <c r="M224" i="8"/>
  <c r="P232" i="82"/>
  <c r="M232" i="8"/>
  <c r="P173" i="82"/>
  <c r="M173" i="8"/>
  <c r="P207" i="82"/>
  <c r="M207" i="8"/>
  <c r="P13" i="82"/>
  <c r="M13" i="8"/>
  <c r="P228" i="82"/>
  <c r="M228" i="8"/>
  <c r="P55" i="82"/>
  <c r="M55" i="8"/>
  <c r="P120" i="82"/>
  <c r="M120" i="8"/>
  <c r="P168" i="82"/>
  <c r="M168" i="8"/>
  <c r="P230" i="82"/>
  <c r="M230" i="8"/>
  <c r="P10" i="82"/>
  <c r="M10" i="8"/>
  <c r="P18" i="82"/>
  <c r="M18" i="8"/>
  <c r="P26" i="82"/>
  <c r="M26" i="8"/>
  <c r="P42" i="82"/>
  <c r="M42" i="8"/>
  <c r="P58" i="82"/>
  <c r="M58" i="8"/>
  <c r="P66" i="82"/>
  <c r="M66" i="8"/>
  <c r="P84" i="82"/>
  <c r="M84" i="8"/>
  <c r="P95" i="82"/>
  <c r="M95" i="8"/>
  <c r="P107" i="82"/>
  <c r="M107" i="8"/>
  <c r="P115" i="82"/>
  <c r="M115" i="8"/>
  <c r="P123" i="82"/>
  <c r="M123" i="8"/>
  <c r="P131" i="82"/>
  <c r="M131" i="8"/>
  <c r="P139" i="82"/>
  <c r="M139" i="8"/>
  <c r="P147" i="82"/>
  <c r="M147" i="8"/>
  <c r="P155" i="82"/>
  <c r="M155" i="8"/>
  <c r="P163" i="82"/>
  <c r="M163" i="8"/>
  <c r="P171" i="82"/>
  <c r="M171" i="8"/>
  <c r="P181" i="82"/>
  <c r="M181" i="8"/>
  <c r="P192" i="82"/>
  <c r="M192" i="8"/>
  <c r="P200" i="82"/>
  <c r="M200" i="8"/>
  <c r="P209" i="82"/>
  <c r="M209" i="8"/>
  <c r="P217" i="82"/>
  <c r="M217" i="8"/>
  <c r="P225" i="82"/>
  <c r="M225" i="8"/>
  <c r="P233" i="82"/>
  <c r="M233" i="8"/>
  <c r="P82" i="82"/>
  <c r="M82" i="8"/>
  <c r="P76" i="82"/>
  <c r="M76" i="8"/>
  <c r="P29" i="82"/>
  <c r="M29" i="8"/>
  <c r="P45" i="82"/>
  <c r="M45" i="8"/>
  <c r="P61" i="82"/>
  <c r="M61" i="8"/>
  <c r="P78" i="82"/>
  <c r="M78" i="8"/>
  <c r="P98" i="82"/>
  <c r="M98" i="8"/>
  <c r="P118" i="82"/>
  <c r="M118" i="8"/>
  <c r="P134" i="82"/>
  <c r="M134" i="8"/>
  <c r="P150" i="82"/>
  <c r="M150" i="8"/>
  <c r="P166" i="82"/>
  <c r="M166" i="8"/>
  <c r="P195" i="82"/>
  <c r="M195" i="8"/>
  <c r="P212" i="82"/>
  <c r="M212" i="8"/>
  <c r="P254" i="82"/>
  <c r="M254" i="8"/>
  <c r="P15" i="82"/>
  <c r="M15" i="8"/>
  <c r="P71" i="82"/>
  <c r="M71" i="8"/>
  <c r="P152" i="82"/>
  <c r="M152" i="8"/>
  <c r="P178" i="82"/>
  <c r="M178" i="8"/>
  <c r="P222" i="82"/>
  <c r="M222" i="8"/>
  <c r="P11" i="82"/>
  <c r="M11" i="8"/>
  <c r="P19" i="82"/>
  <c r="M19" i="8"/>
  <c r="P27" i="82"/>
  <c r="M27" i="8"/>
  <c r="P35" i="82"/>
  <c r="M35" i="8"/>
  <c r="P43" i="82"/>
  <c r="M43" i="8"/>
  <c r="P51" i="82"/>
  <c r="M51" i="8"/>
  <c r="P59" i="82"/>
  <c r="M59" i="8"/>
  <c r="P67" i="82"/>
  <c r="M67" i="8"/>
  <c r="P75" i="82"/>
  <c r="M75" i="8"/>
  <c r="P85" i="82"/>
  <c r="M85" i="8"/>
  <c r="P96" i="82"/>
  <c r="M96" i="8"/>
  <c r="P108" i="82"/>
  <c r="M108" i="8"/>
  <c r="P116" i="82"/>
  <c r="M116" i="8"/>
  <c r="P124" i="82"/>
  <c r="M124" i="8"/>
  <c r="P132" i="82"/>
  <c r="M132" i="8"/>
  <c r="P140" i="82"/>
  <c r="M140" i="8"/>
  <c r="P148" i="82"/>
  <c r="M148" i="8"/>
  <c r="P156" i="82"/>
  <c r="M156" i="8"/>
  <c r="P164" i="82"/>
  <c r="M164" i="8"/>
  <c r="P172" i="82"/>
  <c r="M172" i="8"/>
  <c r="P182" i="82"/>
  <c r="M182" i="8"/>
  <c r="P193" i="82"/>
  <c r="M193" i="8"/>
  <c r="P201" i="82"/>
  <c r="M201" i="8"/>
  <c r="P210" i="82"/>
  <c r="M210" i="8"/>
  <c r="P218" i="82"/>
  <c r="M218" i="8"/>
  <c r="P226" i="82"/>
  <c r="M226" i="8"/>
  <c r="P234" i="82"/>
  <c r="M234" i="8"/>
  <c r="P103" i="82"/>
  <c r="M103" i="8"/>
  <c r="P7" i="82"/>
  <c r="M7" i="8"/>
  <c r="P47" i="82"/>
  <c r="M47" i="8"/>
  <c r="P80" i="82"/>
  <c r="M80" i="8"/>
  <c r="P144" i="82"/>
  <c r="M144" i="8"/>
  <c r="P186" i="82"/>
  <c r="M186" i="8"/>
  <c r="P256" i="82"/>
  <c r="M256" i="8"/>
  <c r="P12" i="82"/>
  <c r="M12" i="8"/>
  <c r="P20" i="82"/>
  <c r="M20" i="8"/>
  <c r="P28" i="82"/>
  <c r="M28" i="8"/>
  <c r="P36" i="82"/>
  <c r="M36" i="8"/>
  <c r="P44" i="82"/>
  <c r="M44" i="8"/>
  <c r="P52" i="82"/>
  <c r="M52" i="8"/>
  <c r="P60" i="82"/>
  <c r="M60" i="8"/>
  <c r="P68" i="82"/>
  <c r="M68" i="8"/>
  <c r="P77" i="82"/>
  <c r="M77" i="8"/>
  <c r="P86" i="82"/>
  <c r="M86" i="8"/>
  <c r="P97" i="82"/>
  <c r="M97" i="8"/>
  <c r="P109" i="82"/>
  <c r="M109" i="8"/>
  <c r="P117" i="82"/>
  <c r="M117" i="8"/>
  <c r="P125" i="82"/>
  <c r="M125" i="8"/>
  <c r="P133" i="82"/>
  <c r="M133" i="8"/>
  <c r="P141" i="82"/>
  <c r="M141" i="8"/>
  <c r="P149" i="82"/>
  <c r="M149" i="8"/>
  <c r="P157" i="82"/>
  <c r="M157" i="8"/>
  <c r="P165" i="82"/>
  <c r="M165" i="8"/>
  <c r="P175" i="82"/>
  <c r="M175" i="8"/>
  <c r="P183" i="82"/>
  <c r="M183" i="8"/>
  <c r="P194" i="82"/>
  <c r="M194" i="8"/>
  <c r="P202" i="82"/>
  <c r="M202" i="8"/>
  <c r="P211" i="82"/>
  <c r="M211" i="8"/>
  <c r="P219" i="82"/>
  <c r="M219" i="8"/>
  <c r="P227" i="82"/>
  <c r="M227" i="8"/>
  <c r="P248" i="82"/>
  <c r="M248" i="8"/>
  <c r="P104" i="82"/>
  <c r="M104" i="8"/>
  <c r="P205" i="82"/>
  <c r="M205" i="8"/>
  <c r="P126" i="82"/>
  <c r="M126" i="8"/>
  <c r="P112" i="82"/>
  <c r="M112" i="8"/>
  <c r="P74" i="82"/>
  <c r="M74" i="8"/>
  <c r="P50" i="82"/>
  <c r="M50" i="8"/>
  <c r="P40" i="82"/>
  <c r="M40" i="8"/>
  <c r="P34" i="82"/>
  <c r="M34" i="8"/>
  <c r="P31" i="82"/>
  <c r="M31" i="8"/>
  <c r="P6" i="82"/>
  <c r="M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M258" i="8" s="1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109" i="81"/>
  <c r="J109" i="81" s="1"/>
  <c r="G60" i="82"/>
  <c r="J60" i="82" s="1"/>
  <c r="G12" i="78"/>
  <c r="J12" i="78" s="1"/>
  <c r="E75" i="84" l="1"/>
  <c r="G75" i="84" s="1"/>
  <c r="J75" i="84" s="1"/>
  <c r="E94" i="84"/>
  <c r="G94" i="84" s="1"/>
  <c r="J94" i="84" s="1"/>
  <c r="E94" i="85" s="1"/>
  <c r="G94" i="85" s="1"/>
  <c r="J94" i="85" s="1"/>
  <c r="G94" i="86" s="1"/>
  <c r="J94" i="86" s="1"/>
  <c r="G94" i="87" s="1"/>
  <c r="J94" i="87" s="1"/>
  <c r="G94" i="88" s="1"/>
  <c r="J94" i="88" s="1"/>
  <c r="G178" i="83"/>
  <c r="J178" i="83" s="1"/>
  <c r="G114" i="82"/>
  <c r="J114" i="82" s="1"/>
  <c r="G45" i="83"/>
  <c r="J45" i="83" s="1"/>
  <c r="E45" i="84" s="1"/>
  <c r="G129" i="82"/>
  <c r="J129" i="82" s="1"/>
  <c r="G60" i="83"/>
  <c r="J60" i="83" s="1"/>
  <c r="G109" i="82"/>
  <c r="J109" i="82" s="1"/>
  <c r="G35" i="82"/>
  <c r="J35" i="82" s="1"/>
  <c r="G63" i="82"/>
  <c r="J63" i="82" s="1"/>
  <c r="G75" i="87"/>
  <c r="J75" i="87" s="1"/>
  <c r="G169" i="83"/>
  <c r="J169" i="83" s="1"/>
  <c r="E169" i="84" s="1"/>
  <c r="G12" i="79"/>
  <c r="J12" i="79" s="1"/>
  <c r="R214" i="74"/>
  <c r="M214" i="74"/>
  <c r="P214" i="74" s="1"/>
  <c r="R133" i="74"/>
  <c r="M133" i="74"/>
  <c r="P133" i="74" s="1"/>
  <c r="E75" i="85" l="1"/>
  <c r="G75" i="85" s="1"/>
  <c r="J75" i="85" s="1"/>
  <c r="G75" i="86" s="1"/>
  <c r="J75" i="86" s="1"/>
  <c r="G60" i="84"/>
  <c r="J60" i="84" s="1"/>
  <c r="E60" i="85" s="1"/>
  <c r="G60" i="85" s="1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E60" i="84"/>
  <c r="E178" i="84"/>
  <c r="G178" i="84" s="1"/>
  <c r="J178" i="84" s="1"/>
  <c r="E178" i="85" s="1"/>
  <c r="G178" i="85" s="1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94" i="89"/>
  <c r="J94" i="89" s="1"/>
  <c r="G75" i="88"/>
  <c r="J75" i="88" s="1"/>
  <c r="G12" i="80"/>
  <c r="J12" i="80" s="1"/>
  <c r="G114" i="84" l="1"/>
  <c r="J114" i="84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E16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09" i="85" l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E114" i="85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129" i="85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E35" i="98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E45" i="98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E129" i="98" s="1"/>
  <c r="G109" i="96"/>
  <c r="J109" i="96" s="1"/>
  <c r="G75" i="95"/>
  <c r="J75" i="95" s="1"/>
  <c r="G114" i="96"/>
  <c r="J114" i="96" s="1"/>
  <c r="G63" i="97"/>
  <c r="J63" i="97" s="1"/>
  <c r="E63" i="98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E229" i="84" s="1"/>
  <c r="G237" i="83"/>
  <c r="J237" i="83" s="1"/>
  <c r="E237" i="84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4"/>
  <c r="J237" i="84" s="1"/>
  <c r="E237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7" i="85" l="1"/>
  <c r="J237" i="85" s="1"/>
  <c r="E229" i="85"/>
  <c r="G239" i="80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E169" i="98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E35" i="103" s="1"/>
  <c r="G178" i="101"/>
  <c r="J178" i="101" s="1"/>
  <c r="G45" i="102"/>
  <c r="J45" i="102" s="1"/>
  <c r="E45" i="103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E208" i="84" s="1"/>
  <c r="G39" i="83"/>
  <c r="J39" i="83" s="1"/>
  <c r="E39" i="84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226" i="83"/>
  <c r="J226" i="83" s="1"/>
  <c r="E226" i="84" s="1"/>
  <c r="G177" i="83"/>
  <c r="J177" i="83" s="1"/>
  <c r="E177" i="84" s="1"/>
  <c r="G203" i="82"/>
  <c r="J203" i="82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G127" i="83"/>
  <c r="J127" i="83" s="1"/>
  <c r="E127" i="84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E231" i="84" s="1"/>
  <c r="G239" i="83"/>
  <c r="J239" i="83" s="1"/>
  <c r="E239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E60" i="103" s="1"/>
  <c r="G129" i="102"/>
  <c r="J129" i="102" s="1"/>
  <c r="E129" i="103" s="1"/>
  <c r="G109" i="101"/>
  <c r="J109" i="101" s="1"/>
  <c r="G114" i="101"/>
  <c r="J114" i="101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G35" i="103"/>
  <c r="J35" i="103" s="1"/>
  <c r="E35" i="104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G11" i="82"/>
  <c r="J11" i="82" s="1"/>
  <c r="G9" i="82"/>
  <c r="J9" i="82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E39" i="85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4"/>
  <c r="J239" i="84" s="1"/>
  <c r="E239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E169" i="103" s="1"/>
  <c r="G12" i="95"/>
  <c r="J12" i="95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E231" i="85"/>
  <c r="G169" i="103"/>
  <c r="J169" i="103" s="1"/>
  <c r="E169" i="104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E12" i="98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G169" i="104" l="1"/>
  <c r="J169" i="104" s="1"/>
  <c r="E169" i="105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G9" i="85"/>
  <c r="J9" i="85" s="1"/>
  <c r="G175" i="83"/>
  <c r="J175" i="83" s="1"/>
  <c r="E175" i="84" s="1"/>
  <c r="G71" i="83"/>
  <c r="J71" i="83" s="1"/>
  <c r="E71" i="84" s="1"/>
  <c r="G10" i="85"/>
  <c r="J10" i="85" s="1"/>
  <c r="G70" i="83"/>
  <c r="J70" i="83" s="1"/>
  <c r="E70" i="84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E12" i="103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E75" i="105" s="1"/>
  <c r="G178" i="106"/>
  <c r="J178" i="106" s="1"/>
  <c r="G113" i="86"/>
  <c r="J113" i="86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69" i="106" l="1"/>
  <c r="G169" i="106" s="1"/>
  <c r="J169" i="106" s="1"/>
  <c r="G169" i="107" s="1"/>
  <c r="J169" i="107" s="1"/>
  <c r="E20" i="77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E12" i="104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E12" i="105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8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8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7"/>
  <c r="J237" i="97" s="1"/>
  <c r="E237" i="98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G12" i="107" s="1"/>
  <c r="J12" i="107" s="1"/>
  <c r="G237" i="98"/>
  <c r="J237" i="98" s="1"/>
  <c r="E229" i="98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E97" i="84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E233" i="84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G47" i="83"/>
  <c r="J47" i="83" s="1"/>
  <c r="E47" i="84" s="1"/>
  <c r="G28" i="83"/>
  <c r="J28" i="83" s="1"/>
  <c r="E28" i="84" s="1"/>
  <c r="G25" i="82"/>
  <c r="J25" i="82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G48" i="83"/>
  <c r="J48" i="83" s="1"/>
  <c r="E48" i="84" s="1"/>
  <c r="G19" i="82"/>
  <c r="J19" i="82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G20" i="82"/>
  <c r="J20" i="82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G95" i="83"/>
  <c r="J95" i="83" s="1"/>
  <c r="E95" i="84" s="1"/>
  <c r="G24" i="82"/>
  <c r="J24" i="82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1" i="83"/>
  <c r="J191" i="83" s="1"/>
  <c r="E191" i="84" s="1"/>
  <c r="G190" i="83"/>
  <c r="J190" i="83" s="1"/>
  <c r="E190" i="84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E88" i="84" s="1"/>
  <c r="G228" i="82"/>
  <c r="J228" i="82" s="1"/>
  <c r="G236" i="82"/>
  <c r="J236" i="82" s="1"/>
  <c r="G229" i="102"/>
  <c r="J229" i="102" s="1"/>
  <c r="E229" i="103" s="1"/>
  <c r="G237" i="102"/>
  <c r="J237" i="102" s="1"/>
  <c r="E237" i="103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G253" i="83"/>
  <c r="J253" i="83" s="1"/>
  <c r="E253" i="84" s="1"/>
  <c r="G253" i="84" s="1"/>
  <c r="J253" i="84" s="1"/>
  <c r="E253" i="85" s="1"/>
  <c r="G253" i="85" s="1"/>
  <c r="J253" i="8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E83" i="98" s="1"/>
  <c r="G126" i="96"/>
  <c r="J126" i="96" s="1"/>
  <c r="G126" i="97" s="1"/>
  <c r="J126" i="97" s="1"/>
  <c r="E126" i="98" s="1"/>
  <c r="G206" i="96"/>
  <c r="J206" i="96" s="1"/>
  <c r="G206" i="97" s="1"/>
  <c r="J206" i="97" s="1"/>
  <c r="E206" i="98" s="1"/>
  <c r="G155" i="96"/>
  <c r="J155" i="96" s="1"/>
  <c r="G155" i="97" s="1"/>
  <c r="J155" i="97" s="1"/>
  <c r="E155" i="98" s="1"/>
  <c r="G127" i="96"/>
  <c r="J127" i="96" s="1"/>
  <c r="G127" i="97" s="1"/>
  <c r="J127" i="97" s="1"/>
  <c r="E127" i="98" s="1"/>
  <c r="G148" i="96"/>
  <c r="J148" i="96" s="1"/>
  <c r="G148" i="97" s="1"/>
  <c r="J148" i="97" s="1"/>
  <c r="E148" i="98" s="1"/>
  <c r="G151" i="96"/>
  <c r="J151" i="96" s="1"/>
  <c r="G151" i="97" s="1"/>
  <c r="J151" i="97" s="1"/>
  <c r="E151" i="98" s="1"/>
  <c r="G177" i="96"/>
  <c r="J177" i="96" s="1"/>
  <c r="G177" i="97" s="1"/>
  <c r="J177" i="97" s="1"/>
  <c r="E177" i="98" s="1"/>
  <c r="G153" i="96"/>
  <c r="J153" i="96" s="1"/>
  <c r="G153" i="97" s="1"/>
  <c r="J153" i="97" s="1"/>
  <c r="E153" i="98" s="1"/>
  <c r="G193" i="96"/>
  <c r="J193" i="96" s="1"/>
  <c r="G193" i="97" s="1"/>
  <c r="J193" i="97" s="1"/>
  <c r="E193" i="98" s="1"/>
  <c r="G226" i="96"/>
  <c r="J226" i="96" s="1"/>
  <c r="G226" i="97" s="1"/>
  <c r="J226" i="97" s="1"/>
  <c r="E226" i="98" s="1"/>
  <c r="G208" i="96"/>
  <c r="J208" i="96" s="1"/>
  <c r="G208" i="97" s="1"/>
  <c r="J208" i="97" s="1"/>
  <c r="E208" i="98" s="1"/>
  <c r="G181" i="96"/>
  <c r="J181" i="96" s="1"/>
  <c r="G181" i="97" s="1"/>
  <c r="J181" i="97" s="1"/>
  <c r="E181" i="98" s="1"/>
  <c r="G205" i="96"/>
  <c r="J205" i="96" s="1"/>
  <c r="G205" i="97" s="1"/>
  <c r="J205" i="97" s="1"/>
  <c r="E205" i="98" s="1"/>
  <c r="G125" i="96"/>
  <c r="J125" i="96" s="1"/>
  <c r="G125" i="97" s="1"/>
  <c r="J125" i="97" s="1"/>
  <c r="E125" i="98" s="1"/>
  <c r="G213" i="96"/>
  <c r="J213" i="96" s="1"/>
  <c r="G213" i="97" s="1"/>
  <c r="J213" i="97" s="1"/>
  <c r="E213" i="98" s="1"/>
  <c r="G194" i="96"/>
  <c r="J194" i="96" s="1"/>
  <c r="G194" i="97" s="1"/>
  <c r="J194" i="97" s="1"/>
  <c r="E194" i="98" s="1"/>
  <c r="G152" i="96"/>
  <c r="J152" i="96" s="1"/>
  <c r="G152" i="97" s="1"/>
  <c r="J152" i="97" s="1"/>
  <c r="E152" i="98" s="1"/>
  <c r="G84" i="96"/>
  <c r="J84" i="96" s="1"/>
  <c r="G84" i="97" s="1"/>
  <c r="J84" i="97" s="1"/>
  <c r="E84" i="98" s="1"/>
  <c r="G113" i="96"/>
  <c r="J113" i="96" s="1"/>
  <c r="G113" i="97" s="1"/>
  <c r="J113" i="97" s="1"/>
  <c r="E113" i="98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119" i="83"/>
  <c r="J119" i="83" s="1"/>
  <c r="E119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E258" i="85" s="1"/>
  <c r="G255" i="84"/>
  <c r="J255" i="84" s="1"/>
  <c r="E255" i="85" s="1"/>
  <c r="G104" i="84"/>
  <c r="J104" i="84" s="1"/>
  <c r="E104" i="85" s="1"/>
  <c r="G233" i="84"/>
  <c r="J233" i="84" s="1"/>
  <c r="E233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E86" i="84" s="1"/>
  <c r="G87" i="83"/>
  <c r="J87" i="83" s="1"/>
  <c r="G231" i="96"/>
  <c r="J231" i="96" s="1"/>
  <c r="G231" i="97" s="1"/>
  <c r="J231" i="97" s="1"/>
  <c r="E231" i="98" s="1"/>
  <c r="G227" i="83"/>
  <c r="J227" i="83" s="1"/>
  <c r="E227" i="84" s="1"/>
  <c r="G235" i="83"/>
  <c r="J235" i="83" s="1"/>
  <c r="E235" i="84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E9" i="98" s="1"/>
  <c r="G10" i="96"/>
  <c r="J10" i="96" s="1"/>
  <c r="G10" i="97" s="1"/>
  <c r="J10" i="97" s="1"/>
  <c r="E10" i="98" s="1"/>
  <c r="G203" i="96"/>
  <c r="J203" i="96" s="1"/>
  <c r="G203" i="97" s="1"/>
  <c r="J203" i="97" s="1"/>
  <c r="E203" i="98" s="1"/>
  <c r="G128" i="96"/>
  <c r="J128" i="96" s="1"/>
  <c r="G128" i="97" s="1"/>
  <c r="J128" i="97" s="1"/>
  <c r="E128" i="98" s="1"/>
  <c r="G202" i="96"/>
  <c r="J202" i="96" s="1"/>
  <c r="G202" i="97" s="1"/>
  <c r="J202" i="97" s="1"/>
  <c r="E202" i="98" s="1"/>
  <c r="G212" i="96"/>
  <c r="J212" i="96" s="1"/>
  <c r="G212" i="97" s="1"/>
  <c r="J212" i="97" s="1"/>
  <c r="E212" i="98" s="1"/>
  <c r="G149" i="96"/>
  <c r="J149" i="96" s="1"/>
  <c r="G149" i="97" s="1"/>
  <c r="J149" i="97" s="1"/>
  <c r="E149" i="98" s="1"/>
  <c r="G156" i="96"/>
  <c r="J156" i="96" s="1"/>
  <c r="G156" i="97" s="1"/>
  <c r="J156" i="97" s="1"/>
  <c r="E156" i="98" s="1"/>
  <c r="G209" i="96"/>
  <c r="J209" i="96" s="1"/>
  <c r="G209" i="97" s="1"/>
  <c r="J209" i="97" s="1"/>
  <c r="G182" i="96"/>
  <c r="J182" i="96" s="1"/>
  <c r="G182" i="97" s="1"/>
  <c r="J182" i="97" s="1"/>
  <c r="E182" i="98" s="1"/>
  <c r="G147" i="96"/>
  <c r="J147" i="96" s="1"/>
  <c r="G147" i="97" s="1"/>
  <c r="J147" i="97" s="1"/>
  <c r="E147" i="98" s="1"/>
  <c r="G196" i="96"/>
  <c r="J196" i="96" s="1"/>
  <c r="G196" i="97" s="1"/>
  <c r="J196" i="97" s="1"/>
  <c r="E196" i="98" s="1"/>
  <c r="G210" i="96"/>
  <c r="J210" i="96" s="1"/>
  <c r="G210" i="97" s="1"/>
  <c r="J210" i="97" s="1"/>
  <c r="E210" i="98" s="1"/>
  <c r="G157" i="96"/>
  <c r="J157" i="96" s="1"/>
  <c r="G157" i="97" s="1"/>
  <c r="J157" i="97" s="1"/>
  <c r="E157" i="98" s="1"/>
  <c r="G150" i="96"/>
  <c r="J150" i="96" s="1"/>
  <c r="G150" i="97" s="1"/>
  <c r="J150" i="97" s="1"/>
  <c r="E150" i="98" s="1"/>
  <c r="G195" i="96"/>
  <c r="J195" i="96" s="1"/>
  <c r="G195" i="97" s="1"/>
  <c r="J195" i="97" s="1"/>
  <c r="E195" i="98" s="1"/>
  <c r="G197" i="96"/>
  <c r="J197" i="96" s="1"/>
  <c r="G197" i="97" s="1"/>
  <c r="J197" i="97" s="1"/>
  <c r="E197" i="98" s="1"/>
  <c r="G39" i="96"/>
  <c r="J39" i="96" s="1"/>
  <c r="G39" i="97" s="1"/>
  <c r="J39" i="97" s="1"/>
  <c r="E39" i="98" s="1"/>
  <c r="G204" i="96"/>
  <c r="J204" i="96" s="1"/>
  <c r="G204" i="97" s="1"/>
  <c r="J204" i="97" s="1"/>
  <c r="E204" i="98" s="1"/>
  <c r="G11" i="96"/>
  <c r="J11" i="96" s="1"/>
  <c r="G11" i="97" s="1"/>
  <c r="J11" i="97" s="1"/>
  <c r="E11" i="98" s="1"/>
  <c r="G211" i="96"/>
  <c r="J211" i="96" s="1"/>
  <c r="G211" i="97" s="1"/>
  <c r="J211" i="97" s="1"/>
  <c r="E211" i="98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E198" i="98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E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G48" i="85"/>
  <c r="J48" i="85" s="1"/>
  <c r="G36" i="85"/>
  <c r="J36" i="85" s="1"/>
  <c r="G23" i="84"/>
  <c r="J23" i="84" s="1"/>
  <c r="E23" i="85" s="1"/>
  <c r="G34" i="85"/>
  <c r="J34" i="85" s="1"/>
  <c r="G214" i="83"/>
  <c r="J214" i="83" s="1"/>
  <c r="E214" i="84" s="1"/>
  <c r="G52" i="85"/>
  <c r="J52" i="85" s="1"/>
  <c r="G13" i="81"/>
  <c r="J13" i="81" s="1"/>
  <c r="G19" i="84"/>
  <c r="J19" i="84" s="1"/>
  <c r="E19" i="85" s="1"/>
  <c r="G32" i="85"/>
  <c r="J32" i="85" s="1"/>
  <c r="G14" i="81"/>
  <c r="J14" i="81" s="1"/>
  <c r="G46" i="85"/>
  <c r="J46" i="85" s="1"/>
  <c r="G26" i="84"/>
  <c r="J26" i="84" s="1"/>
  <c r="E26" i="85" s="1"/>
  <c r="G56" i="85"/>
  <c r="J56" i="85" s="1"/>
  <c r="G22" i="84"/>
  <c r="J22" i="84" s="1"/>
  <c r="E22" i="85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E21" i="85" s="1"/>
  <c r="G24" i="84"/>
  <c r="J24" i="84" s="1"/>
  <c r="E24" i="85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E25" i="85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E20" i="85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09" i="98" l="1"/>
  <c r="G209" i="98" s="1"/>
  <c r="J209" i="98" s="1"/>
  <c r="G238" i="85"/>
  <c r="J238" i="85" s="1"/>
  <c r="E230" i="85"/>
  <c r="G88" i="84"/>
  <c r="J88" i="84" s="1"/>
  <c r="E88" i="85" s="1"/>
  <c r="E87" i="84"/>
  <c r="G237" i="104"/>
  <c r="J237" i="104" s="1"/>
  <c r="E237" i="105" s="1"/>
  <c r="G86" i="84"/>
  <c r="J86" i="84" s="1"/>
  <c r="G87" i="84"/>
  <c r="J87" i="84" s="1"/>
  <c r="G239" i="97"/>
  <c r="J239" i="97" s="1"/>
  <c r="E239" i="98" s="1"/>
  <c r="G239" i="98"/>
  <c r="J239" i="98" s="1"/>
  <c r="G231" i="98"/>
  <c r="J231" i="98" s="1"/>
  <c r="G239" i="99" s="1"/>
  <c r="J239" i="99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E229" i="105" s="1"/>
  <c r="G234" i="84"/>
  <c r="J234" i="84" s="1"/>
  <c r="E234" i="85" s="1"/>
  <c r="G242" i="85"/>
  <c r="J242" i="85" s="1"/>
  <c r="G227" i="84"/>
  <c r="J227" i="84" s="1"/>
  <c r="G235" i="84"/>
  <c r="J235" i="84" s="1"/>
  <c r="E235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E177" i="103" s="1"/>
  <c r="G125" i="99"/>
  <c r="J125" i="99" s="1"/>
  <c r="G125" i="100" s="1"/>
  <c r="J125" i="100" s="1"/>
  <c r="G125" i="101" s="1"/>
  <c r="J125" i="101" s="1"/>
  <c r="G125" i="102" s="1"/>
  <c r="J125" i="102" s="1"/>
  <c r="E125" i="103" s="1"/>
  <c r="G206" i="99"/>
  <c r="J206" i="99" s="1"/>
  <c r="G206" i="100" s="1"/>
  <c r="J206" i="100" s="1"/>
  <c r="G206" i="101" s="1"/>
  <c r="J206" i="101" s="1"/>
  <c r="G206" i="102" s="1"/>
  <c r="J206" i="102" s="1"/>
  <c r="E206" i="103" s="1"/>
  <c r="G127" i="99"/>
  <c r="J127" i="99" s="1"/>
  <c r="G127" i="100" s="1"/>
  <c r="J127" i="100" s="1"/>
  <c r="G127" i="101" s="1"/>
  <c r="J127" i="101" s="1"/>
  <c r="G127" i="102" s="1"/>
  <c r="J127" i="102" s="1"/>
  <c r="E127" i="103" s="1"/>
  <c r="G209" i="99"/>
  <c r="J209" i="99" s="1"/>
  <c r="G209" i="100" s="1"/>
  <c r="J209" i="100" s="1"/>
  <c r="G209" i="101" s="1"/>
  <c r="J209" i="101" s="1"/>
  <c r="G209" i="102" s="1"/>
  <c r="J209" i="102" s="1"/>
  <c r="E209" i="103" s="1"/>
  <c r="G83" i="99"/>
  <c r="J83" i="99" s="1"/>
  <c r="G83" i="100" s="1"/>
  <c r="J83" i="100" s="1"/>
  <c r="G83" i="101" s="1"/>
  <c r="J83" i="101" s="1"/>
  <c r="G83" i="102" s="1"/>
  <c r="J83" i="102" s="1"/>
  <c r="E83" i="103" s="1"/>
  <c r="G153" i="99"/>
  <c r="J153" i="99" s="1"/>
  <c r="G153" i="100" s="1"/>
  <c r="J153" i="100" s="1"/>
  <c r="G153" i="101" s="1"/>
  <c r="J153" i="101" s="1"/>
  <c r="G153" i="102" s="1"/>
  <c r="J153" i="102" s="1"/>
  <c r="E153" i="103" s="1"/>
  <c r="G181" i="99"/>
  <c r="J181" i="99" s="1"/>
  <c r="G181" i="100" s="1"/>
  <c r="J181" i="100" s="1"/>
  <c r="G181" i="101" s="1"/>
  <c r="J181" i="101" s="1"/>
  <c r="G181" i="102" s="1"/>
  <c r="J181" i="102" s="1"/>
  <c r="E181" i="103" s="1"/>
  <c r="G84" i="99"/>
  <c r="J84" i="99" s="1"/>
  <c r="G84" i="100" s="1"/>
  <c r="J84" i="100" s="1"/>
  <c r="G84" i="101" s="1"/>
  <c r="J84" i="101" s="1"/>
  <c r="G84" i="102" s="1"/>
  <c r="J84" i="102" s="1"/>
  <c r="E84" i="103" s="1"/>
  <c r="G226" i="99"/>
  <c r="J226" i="99" s="1"/>
  <c r="G226" i="100" s="1"/>
  <c r="J226" i="100" s="1"/>
  <c r="G226" i="101" s="1"/>
  <c r="J226" i="101" s="1"/>
  <c r="G226" i="102" s="1"/>
  <c r="J226" i="102" s="1"/>
  <c r="E226" i="103" s="1"/>
  <c r="G148" i="99"/>
  <c r="J148" i="99" s="1"/>
  <c r="G148" i="100" s="1"/>
  <c r="J148" i="100" s="1"/>
  <c r="G148" i="101" s="1"/>
  <c r="J148" i="101" s="1"/>
  <c r="G148" i="102" s="1"/>
  <c r="J148" i="102" s="1"/>
  <c r="E148" i="103" s="1"/>
  <c r="G213" i="99"/>
  <c r="J213" i="99" s="1"/>
  <c r="G213" i="100" s="1"/>
  <c r="J213" i="100" s="1"/>
  <c r="G213" i="101" s="1"/>
  <c r="J213" i="101" s="1"/>
  <c r="G213" i="102" s="1"/>
  <c r="J213" i="102" s="1"/>
  <c r="E213" i="103" s="1"/>
  <c r="G155" i="99"/>
  <c r="J155" i="99" s="1"/>
  <c r="G155" i="100" s="1"/>
  <c r="J155" i="100" s="1"/>
  <c r="G155" i="101" s="1"/>
  <c r="J155" i="101" s="1"/>
  <c r="G155" i="102" s="1"/>
  <c r="J155" i="102" s="1"/>
  <c r="E155" i="103" s="1"/>
  <c r="G151" i="99"/>
  <c r="J151" i="99" s="1"/>
  <c r="G151" i="100" s="1"/>
  <c r="J151" i="100" s="1"/>
  <c r="G151" i="101" s="1"/>
  <c r="J151" i="101" s="1"/>
  <c r="G151" i="102" s="1"/>
  <c r="J151" i="102" s="1"/>
  <c r="E151" i="103" s="1"/>
  <c r="G152" i="99"/>
  <c r="J152" i="99" s="1"/>
  <c r="G152" i="100" s="1"/>
  <c r="J152" i="100" s="1"/>
  <c r="G152" i="101" s="1"/>
  <c r="J152" i="101" s="1"/>
  <c r="G152" i="102" s="1"/>
  <c r="J152" i="102" s="1"/>
  <c r="E152" i="103" s="1"/>
  <c r="G208" i="99"/>
  <c r="J208" i="99" s="1"/>
  <c r="G208" i="100" s="1"/>
  <c r="J208" i="100" s="1"/>
  <c r="G208" i="101" s="1"/>
  <c r="J208" i="101" s="1"/>
  <c r="G208" i="102" s="1"/>
  <c r="J208" i="102" s="1"/>
  <c r="E208" i="103" s="1"/>
  <c r="G113" i="99"/>
  <c r="J113" i="99" s="1"/>
  <c r="G113" i="100" s="1"/>
  <c r="J113" i="100" s="1"/>
  <c r="G113" i="101" s="1"/>
  <c r="J113" i="101" s="1"/>
  <c r="G113" i="102" s="1"/>
  <c r="J113" i="102" s="1"/>
  <c r="G193" i="99"/>
  <c r="J193" i="99" s="1"/>
  <c r="G193" i="100" s="1"/>
  <c r="J193" i="100" s="1"/>
  <c r="G193" i="101" s="1"/>
  <c r="J193" i="101" s="1"/>
  <c r="G193" i="102" s="1"/>
  <c r="J193" i="102" s="1"/>
  <c r="E193" i="103" s="1"/>
  <c r="G205" i="99"/>
  <c r="J205" i="99" s="1"/>
  <c r="G205" i="100" s="1"/>
  <c r="J205" i="100" s="1"/>
  <c r="G205" i="101" s="1"/>
  <c r="J205" i="101" s="1"/>
  <c r="G205" i="102" s="1"/>
  <c r="J205" i="102" s="1"/>
  <c r="E205" i="103" s="1"/>
  <c r="G194" i="99"/>
  <c r="J194" i="99" s="1"/>
  <c r="G194" i="100" s="1"/>
  <c r="J194" i="100" s="1"/>
  <c r="G194" i="101" s="1"/>
  <c r="J194" i="101" s="1"/>
  <c r="G194" i="102" s="1"/>
  <c r="J194" i="102" s="1"/>
  <c r="E194" i="103" s="1"/>
  <c r="G126" i="99"/>
  <c r="J126" i="99" s="1"/>
  <c r="G126" i="100" s="1"/>
  <c r="J126" i="100" s="1"/>
  <c r="G126" i="101" s="1"/>
  <c r="J126" i="101" s="1"/>
  <c r="G126" i="102" s="1"/>
  <c r="J126" i="102" s="1"/>
  <c r="E126" i="103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E82" i="85" s="1"/>
  <c r="G254" i="84"/>
  <c r="J254" i="84" s="1"/>
  <c r="E254" i="85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G115" i="85"/>
  <c r="J115" i="85" s="1"/>
  <c r="G70" i="94"/>
  <c r="J70" i="94" s="1"/>
  <c r="G108" i="85"/>
  <c r="J108" i="85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E133" i="85" s="1"/>
  <c r="G136" i="84"/>
  <c r="J136" i="84" s="1"/>
  <c r="E136" i="85" s="1"/>
  <c r="C5" i="64"/>
  <c r="E5" i="64" s="1"/>
  <c r="G5" i="64" s="1"/>
  <c r="E113" i="103" l="1"/>
  <c r="G113" i="103" s="1"/>
  <c r="J113" i="103" s="1"/>
  <c r="E113" i="104" s="1"/>
  <c r="G113" i="104" s="1"/>
  <c r="J113" i="104" s="1"/>
  <c r="E113" i="105" s="1"/>
  <c r="E86" i="85"/>
  <c r="G88" i="85"/>
  <c r="J88" i="85" s="1"/>
  <c r="E87" i="85"/>
  <c r="G87" i="85" s="1"/>
  <c r="J87" i="85" s="1"/>
  <c r="G88" i="86" s="1"/>
  <c r="J88" i="86" s="1"/>
  <c r="G235" i="85"/>
  <c r="J235" i="85" s="1"/>
  <c r="E227" i="85"/>
  <c r="G227" i="85" s="1"/>
  <c r="J227" i="85" s="1"/>
  <c r="G236" i="85"/>
  <c r="J236" i="85" s="1"/>
  <c r="E228" i="85"/>
  <c r="G228" i="85" s="1"/>
  <c r="J228" i="85" s="1"/>
  <c r="G208" i="103"/>
  <c r="J208" i="103" s="1"/>
  <c r="E208" i="104" s="1"/>
  <c r="G181" i="103"/>
  <c r="J181" i="103" s="1"/>
  <c r="E181" i="104" s="1"/>
  <c r="G152" i="103"/>
  <c r="J152" i="103" s="1"/>
  <c r="E152" i="104" s="1"/>
  <c r="G153" i="103"/>
  <c r="J153" i="103" s="1"/>
  <c r="E153" i="104" s="1"/>
  <c r="G151" i="103"/>
  <c r="J151" i="103" s="1"/>
  <c r="E151" i="104" s="1"/>
  <c r="G83" i="103"/>
  <c r="J83" i="103" s="1"/>
  <c r="E83" i="104" s="1"/>
  <c r="G237" i="105"/>
  <c r="J237" i="105" s="1"/>
  <c r="E237" i="106" s="1"/>
  <c r="G126" i="103"/>
  <c r="J126" i="103" s="1"/>
  <c r="E126" i="104" s="1"/>
  <c r="G155" i="103"/>
  <c r="J155" i="103" s="1"/>
  <c r="E155" i="104" s="1"/>
  <c r="G209" i="103"/>
  <c r="J209" i="103" s="1"/>
  <c r="G194" i="103"/>
  <c r="J194" i="103" s="1"/>
  <c r="E194" i="104" s="1"/>
  <c r="G213" i="103"/>
  <c r="J213" i="103" s="1"/>
  <c r="E213" i="104" s="1"/>
  <c r="G127" i="103"/>
  <c r="J127" i="103" s="1"/>
  <c r="E127" i="104" s="1"/>
  <c r="G205" i="103"/>
  <c r="J205" i="103" s="1"/>
  <c r="E205" i="104" s="1"/>
  <c r="G148" i="103"/>
  <c r="J148" i="103" s="1"/>
  <c r="E148" i="104" s="1"/>
  <c r="G206" i="103"/>
  <c r="J206" i="103" s="1"/>
  <c r="E206" i="104" s="1"/>
  <c r="G193" i="103"/>
  <c r="J193" i="103" s="1"/>
  <c r="E193" i="104" s="1"/>
  <c r="G226" i="103"/>
  <c r="J226" i="103" s="1"/>
  <c r="E226" i="104" s="1"/>
  <c r="G125" i="103"/>
  <c r="J125" i="103" s="1"/>
  <c r="E125" i="104" s="1"/>
  <c r="G84" i="103"/>
  <c r="J84" i="103" s="1"/>
  <c r="E84" i="104" s="1"/>
  <c r="G177" i="103"/>
  <c r="J177" i="103" s="1"/>
  <c r="E177" i="104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E229" i="106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E150" i="103" s="1"/>
  <c r="G211" i="99"/>
  <c r="J211" i="99" s="1"/>
  <c r="G211" i="100" s="1"/>
  <c r="J211" i="100" s="1"/>
  <c r="G211" i="101" s="1"/>
  <c r="J211" i="101" s="1"/>
  <c r="G211" i="102" s="1"/>
  <c r="J211" i="102" s="1"/>
  <c r="E211" i="103" s="1"/>
  <c r="G9" i="99"/>
  <c r="J9" i="99" s="1"/>
  <c r="G9" i="100" s="1"/>
  <c r="J9" i="100" s="1"/>
  <c r="G9" i="101" s="1"/>
  <c r="J9" i="101" s="1"/>
  <c r="G9" i="102" s="1"/>
  <c r="J9" i="102" s="1"/>
  <c r="E9" i="103" s="1"/>
  <c r="G195" i="99"/>
  <c r="J195" i="99" s="1"/>
  <c r="G195" i="100" s="1"/>
  <c r="J195" i="100" s="1"/>
  <c r="G195" i="101" s="1"/>
  <c r="J195" i="101" s="1"/>
  <c r="G195" i="102" s="1"/>
  <c r="J195" i="102" s="1"/>
  <c r="E195" i="103" s="1"/>
  <c r="G149" i="99"/>
  <c r="J149" i="99" s="1"/>
  <c r="G149" i="100" s="1"/>
  <c r="J149" i="100" s="1"/>
  <c r="G149" i="101" s="1"/>
  <c r="J149" i="101" s="1"/>
  <c r="G149" i="102" s="1"/>
  <c r="J149" i="102" s="1"/>
  <c r="E149" i="103" s="1"/>
  <c r="G10" i="99"/>
  <c r="J10" i="99" s="1"/>
  <c r="G10" i="100" s="1"/>
  <c r="J10" i="100" s="1"/>
  <c r="G10" i="101" s="1"/>
  <c r="J10" i="101" s="1"/>
  <c r="G10" i="102" s="1"/>
  <c r="J10" i="102" s="1"/>
  <c r="E10" i="103" s="1"/>
  <c r="G128" i="99"/>
  <c r="J128" i="99" s="1"/>
  <c r="G128" i="100" s="1"/>
  <c r="J128" i="100" s="1"/>
  <c r="G128" i="101" s="1"/>
  <c r="J128" i="101" s="1"/>
  <c r="G128" i="102" s="1"/>
  <c r="J128" i="102" s="1"/>
  <c r="E128" i="103" s="1"/>
  <c r="G198" i="99"/>
  <c r="J198" i="99" s="1"/>
  <c r="G198" i="100" s="1"/>
  <c r="J198" i="100" s="1"/>
  <c r="G198" i="101" s="1"/>
  <c r="J198" i="101" s="1"/>
  <c r="G198" i="102" s="1"/>
  <c r="J198" i="102" s="1"/>
  <c r="E198" i="103" s="1"/>
  <c r="G197" i="99"/>
  <c r="J197" i="99" s="1"/>
  <c r="G197" i="100" s="1"/>
  <c r="J197" i="100" s="1"/>
  <c r="G197" i="101" s="1"/>
  <c r="J197" i="101" s="1"/>
  <c r="G197" i="102" s="1"/>
  <c r="J197" i="102" s="1"/>
  <c r="E197" i="103" s="1"/>
  <c r="G156" i="99"/>
  <c r="J156" i="99" s="1"/>
  <c r="G156" i="100" s="1"/>
  <c r="J156" i="100" s="1"/>
  <c r="G156" i="101" s="1"/>
  <c r="J156" i="101" s="1"/>
  <c r="G156" i="102" s="1"/>
  <c r="J156" i="102" s="1"/>
  <c r="E156" i="103" s="1"/>
  <c r="G39" i="99"/>
  <c r="J39" i="99" s="1"/>
  <c r="G39" i="100" s="1"/>
  <c r="J39" i="100" s="1"/>
  <c r="G39" i="101" s="1"/>
  <c r="J39" i="101" s="1"/>
  <c r="G39" i="102" s="1"/>
  <c r="J39" i="102" s="1"/>
  <c r="E39" i="103" s="1"/>
  <c r="G196" i="99"/>
  <c r="J196" i="99" s="1"/>
  <c r="G196" i="100" s="1"/>
  <c r="J196" i="100" s="1"/>
  <c r="G196" i="101" s="1"/>
  <c r="J196" i="101" s="1"/>
  <c r="G196" i="102" s="1"/>
  <c r="J196" i="102" s="1"/>
  <c r="E196" i="103" s="1"/>
  <c r="G202" i="99"/>
  <c r="J202" i="99" s="1"/>
  <c r="G202" i="100" s="1"/>
  <c r="J202" i="100" s="1"/>
  <c r="G202" i="101" s="1"/>
  <c r="J202" i="101" s="1"/>
  <c r="G202" i="102" s="1"/>
  <c r="J202" i="102" s="1"/>
  <c r="E202" i="103" s="1"/>
  <c r="G210" i="99"/>
  <c r="J210" i="99" s="1"/>
  <c r="G210" i="100" s="1"/>
  <c r="J210" i="100" s="1"/>
  <c r="G210" i="101" s="1"/>
  <c r="J210" i="101" s="1"/>
  <c r="G210" i="102" s="1"/>
  <c r="J210" i="102" s="1"/>
  <c r="E210" i="103" s="1"/>
  <c r="G157" i="99"/>
  <c r="J157" i="99" s="1"/>
  <c r="G157" i="100" s="1"/>
  <c r="J157" i="100" s="1"/>
  <c r="G157" i="101" s="1"/>
  <c r="J157" i="101" s="1"/>
  <c r="G157" i="102" s="1"/>
  <c r="J157" i="102" s="1"/>
  <c r="E157" i="103" s="1"/>
  <c r="G203" i="99"/>
  <c r="J203" i="99" s="1"/>
  <c r="G203" i="100" s="1"/>
  <c r="J203" i="100" s="1"/>
  <c r="G203" i="101" s="1"/>
  <c r="J203" i="101" s="1"/>
  <c r="G203" i="102" s="1"/>
  <c r="J203" i="102" s="1"/>
  <c r="E203" i="103" s="1"/>
  <c r="G11" i="99"/>
  <c r="J11" i="99" s="1"/>
  <c r="G11" i="100" s="1"/>
  <c r="J11" i="100" s="1"/>
  <c r="G11" i="101" s="1"/>
  <c r="J11" i="101" s="1"/>
  <c r="G11" i="102" s="1"/>
  <c r="J11" i="102" s="1"/>
  <c r="E11" i="103" s="1"/>
  <c r="G147" i="99"/>
  <c r="J147" i="99" s="1"/>
  <c r="G147" i="100" s="1"/>
  <c r="J147" i="100" s="1"/>
  <c r="G147" i="101" s="1"/>
  <c r="J147" i="101" s="1"/>
  <c r="G147" i="102" s="1"/>
  <c r="J147" i="102" s="1"/>
  <c r="E147" i="103" s="1"/>
  <c r="G182" i="99"/>
  <c r="J182" i="99" s="1"/>
  <c r="G182" i="100" s="1"/>
  <c r="J182" i="100" s="1"/>
  <c r="G182" i="101" s="1"/>
  <c r="J182" i="101" s="1"/>
  <c r="G182" i="102" s="1"/>
  <c r="J182" i="102" s="1"/>
  <c r="E182" i="103" s="1"/>
  <c r="G204" i="99"/>
  <c r="J204" i="99" s="1"/>
  <c r="G204" i="100" s="1"/>
  <c r="J204" i="100" s="1"/>
  <c r="G204" i="101" s="1"/>
  <c r="J204" i="101" s="1"/>
  <c r="G204" i="102" s="1"/>
  <c r="J204" i="102" s="1"/>
  <c r="E204" i="103" s="1"/>
  <c r="G212" i="99"/>
  <c r="J212" i="99" s="1"/>
  <c r="G212" i="100" s="1"/>
  <c r="J212" i="100" s="1"/>
  <c r="G212" i="101" s="1"/>
  <c r="J212" i="101" s="1"/>
  <c r="G212" i="102" s="1"/>
  <c r="J212" i="102" s="1"/>
  <c r="E212" i="103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E131" i="84" s="1"/>
  <c r="G134" i="83"/>
  <c r="J134" i="83" s="1"/>
  <c r="E134" i="84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9" i="104" l="1"/>
  <c r="G209" i="104" s="1"/>
  <c r="J209" i="104" s="1"/>
  <c r="E209" i="105" s="1"/>
  <c r="G209" i="105" s="1"/>
  <c r="J209" i="105" s="1"/>
  <c r="G148" i="104"/>
  <c r="J148" i="104" s="1"/>
  <c r="E148" i="105" s="1"/>
  <c r="G151" i="104"/>
  <c r="J151" i="104" s="1"/>
  <c r="E151" i="105" s="1"/>
  <c r="G125" i="104"/>
  <c r="J125" i="104" s="1"/>
  <c r="E125" i="105" s="1"/>
  <c r="G155" i="104"/>
  <c r="J155" i="104" s="1"/>
  <c r="E155" i="105" s="1"/>
  <c r="G127" i="104"/>
  <c r="J127" i="104" s="1"/>
  <c r="E127" i="105" s="1"/>
  <c r="G152" i="104"/>
  <c r="J152" i="104" s="1"/>
  <c r="E152" i="105" s="1"/>
  <c r="G193" i="104"/>
  <c r="J193" i="104" s="1"/>
  <c r="E193" i="105" s="1"/>
  <c r="G177" i="104"/>
  <c r="J177" i="104" s="1"/>
  <c r="E177" i="105" s="1"/>
  <c r="G208" i="104"/>
  <c r="J208" i="104" s="1"/>
  <c r="E208" i="105" s="1"/>
  <c r="G113" i="105"/>
  <c r="J113" i="105" s="1"/>
  <c r="G212" i="103"/>
  <c r="J212" i="103" s="1"/>
  <c r="E212" i="104" s="1"/>
  <c r="G202" i="103"/>
  <c r="J202" i="103" s="1"/>
  <c r="E202" i="104" s="1"/>
  <c r="G149" i="103"/>
  <c r="J149" i="103" s="1"/>
  <c r="E149" i="104" s="1"/>
  <c r="G211" i="103"/>
  <c r="J211" i="103" s="1"/>
  <c r="E211" i="104" s="1"/>
  <c r="G204" i="103"/>
  <c r="J204" i="103" s="1"/>
  <c r="E204" i="104" s="1"/>
  <c r="G196" i="103"/>
  <c r="J196" i="103" s="1"/>
  <c r="E196" i="104" s="1"/>
  <c r="G195" i="103"/>
  <c r="J195" i="103" s="1"/>
  <c r="E195" i="104" s="1"/>
  <c r="G84" i="104"/>
  <c r="J84" i="104" s="1"/>
  <c r="E84" i="105" s="1"/>
  <c r="G206" i="104"/>
  <c r="J206" i="104" s="1"/>
  <c r="E206" i="105" s="1"/>
  <c r="G213" i="104"/>
  <c r="J213" i="104" s="1"/>
  <c r="E213" i="105" s="1"/>
  <c r="G126" i="104"/>
  <c r="J126" i="104" s="1"/>
  <c r="E126" i="105" s="1"/>
  <c r="G153" i="104"/>
  <c r="J153" i="104" s="1"/>
  <c r="E153" i="105" s="1"/>
  <c r="G147" i="103"/>
  <c r="J147" i="103" s="1"/>
  <c r="E147" i="104" s="1"/>
  <c r="G182" i="103"/>
  <c r="J182" i="103" s="1"/>
  <c r="E182" i="104" s="1"/>
  <c r="G39" i="103"/>
  <c r="J39" i="103" s="1"/>
  <c r="E39" i="104" s="1"/>
  <c r="G9" i="103"/>
  <c r="J9" i="103" s="1"/>
  <c r="E9" i="104" s="1"/>
  <c r="G194" i="104"/>
  <c r="J194" i="104" s="1"/>
  <c r="E194" i="105" s="1"/>
  <c r="G11" i="103"/>
  <c r="J11" i="103" s="1"/>
  <c r="E11" i="104" s="1"/>
  <c r="G197" i="103"/>
  <c r="J197" i="103" s="1"/>
  <c r="E197" i="104" s="1"/>
  <c r="G150" i="103"/>
  <c r="J150" i="103" s="1"/>
  <c r="E150" i="104" s="1"/>
  <c r="G203" i="103"/>
  <c r="J203" i="103" s="1"/>
  <c r="E203" i="104" s="1"/>
  <c r="G198" i="103"/>
  <c r="J198" i="103" s="1"/>
  <c r="E198" i="104" s="1"/>
  <c r="G226" i="104"/>
  <c r="J226" i="104" s="1"/>
  <c r="E226" i="105" s="1"/>
  <c r="G205" i="104"/>
  <c r="J205" i="104" s="1"/>
  <c r="E205" i="105" s="1"/>
  <c r="G83" i="104"/>
  <c r="J83" i="104" s="1"/>
  <c r="E83" i="105" s="1"/>
  <c r="G181" i="104"/>
  <c r="J181" i="104" s="1"/>
  <c r="E181" i="105" s="1"/>
  <c r="G156" i="103"/>
  <c r="J156" i="103" s="1"/>
  <c r="E156" i="104" s="1"/>
  <c r="G157" i="103"/>
  <c r="J157" i="103" s="1"/>
  <c r="E157" i="104" s="1"/>
  <c r="G128" i="103"/>
  <c r="J128" i="103" s="1"/>
  <c r="E128" i="104" s="1"/>
  <c r="G210" i="103"/>
  <c r="J210" i="103" s="1"/>
  <c r="E210" i="104" s="1"/>
  <c r="G10" i="103"/>
  <c r="J10" i="103" s="1"/>
  <c r="E10" i="104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E175" i="98" s="1"/>
  <c r="G71" i="96"/>
  <c r="J71" i="96" s="1"/>
  <c r="G71" i="97" s="1"/>
  <c r="J71" i="97" s="1"/>
  <c r="E71" i="98" s="1"/>
  <c r="G70" i="96"/>
  <c r="J70" i="96" s="1"/>
  <c r="G70" i="97" s="1"/>
  <c r="J70" i="97" s="1"/>
  <c r="E70" i="98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9" i="106" l="1"/>
  <c r="G209" i="106" s="1"/>
  <c r="J209" i="106" s="1"/>
  <c r="G209" i="107" s="1"/>
  <c r="J209" i="107" s="1"/>
  <c r="E113" i="106"/>
  <c r="G113" i="106" s="1"/>
  <c r="J113" i="106" s="1"/>
  <c r="G113" i="107" s="1"/>
  <c r="J113" i="107" s="1"/>
  <c r="G39" i="104"/>
  <c r="J39" i="104" s="1"/>
  <c r="E39" i="105" s="1"/>
  <c r="G156" i="104"/>
  <c r="J156" i="104" s="1"/>
  <c r="E156" i="105" s="1"/>
  <c r="G182" i="104"/>
  <c r="J182" i="104" s="1"/>
  <c r="E182" i="105" s="1"/>
  <c r="G84" i="105"/>
  <c r="J84" i="105" s="1"/>
  <c r="G152" i="105"/>
  <c r="J152" i="105" s="1"/>
  <c r="G157" i="104"/>
  <c r="J157" i="104" s="1"/>
  <c r="E157" i="105" s="1"/>
  <c r="G149" i="104"/>
  <c r="J149" i="104" s="1"/>
  <c r="E149" i="105" s="1"/>
  <c r="G181" i="105"/>
  <c r="J181" i="105" s="1"/>
  <c r="G150" i="104"/>
  <c r="J150" i="104" s="1"/>
  <c r="E150" i="105" s="1"/>
  <c r="G195" i="104"/>
  <c r="J195" i="104" s="1"/>
  <c r="E195" i="105" s="1"/>
  <c r="G127" i="105"/>
  <c r="J127" i="105" s="1"/>
  <c r="G193" i="105"/>
  <c r="J193" i="105" s="1"/>
  <c r="G197" i="104"/>
  <c r="J197" i="104" s="1"/>
  <c r="E197" i="105" s="1"/>
  <c r="G196" i="104"/>
  <c r="J196" i="104" s="1"/>
  <c r="E196" i="105" s="1"/>
  <c r="G212" i="104"/>
  <c r="J212" i="104" s="1"/>
  <c r="E212" i="105" s="1"/>
  <c r="G11" i="104"/>
  <c r="J11" i="104" s="1"/>
  <c r="G153" i="105"/>
  <c r="J153" i="105" s="1"/>
  <c r="G210" i="104"/>
  <c r="J210" i="104" s="1"/>
  <c r="E210" i="105" s="1"/>
  <c r="G205" i="105"/>
  <c r="J205" i="105" s="1"/>
  <c r="G126" i="105"/>
  <c r="J126" i="105" s="1"/>
  <c r="G208" i="105"/>
  <c r="J208" i="105" s="1"/>
  <c r="G125" i="105"/>
  <c r="J125" i="105" s="1"/>
  <c r="G226" i="105"/>
  <c r="J226" i="105" s="1"/>
  <c r="G213" i="105"/>
  <c r="J213" i="105" s="1"/>
  <c r="G211" i="104"/>
  <c r="J211" i="104" s="1"/>
  <c r="E211" i="105" s="1"/>
  <c r="G151" i="105"/>
  <c r="J151" i="105" s="1"/>
  <c r="G10" i="104"/>
  <c r="J10" i="104" s="1"/>
  <c r="E10" i="105" s="1"/>
  <c r="G198" i="104"/>
  <c r="J198" i="104" s="1"/>
  <c r="E198" i="105" s="1"/>
  <c r="G9" i="104"/>
  <c r="J9" i="104" s="1"/>
  <c r="E9" i="105" s="1"/>
  <c r="G148" i="105"/>
  <c r="J148" i="105" s="1"/>
  <c r="G237" i="107"/>
  <c r="J237" i="107" s="1"/>
  <c r="G128" i="104"/>
  <c r="J128" i="104" s="1"/>
  <c r="E128" i="105" s="1"/>
  <c r="G83" i="105"/>
  <c r="J83" i="105" s="1"/>
  <c r="G203" i="104"/>
  <c r="J203" i="104" s="1"/>
  <c r="E203" i="105" s="1"/>
  <c r="G194" i="105"/>
  <c r="J194" i="105" s="1"/>
  <c r="G147" i="104"/>
  <c r="J147" i="104" s="1"/>
  <c r="E147" i="105" s="1"/>
  <c r="G206" i="105"/>
  <c r="J206" i="105" s="1"/>
  <c r="G204" i="104"/>
  <c r="J204" i="104" s="1"/>
  <c r="E204" i="105" s="1"/>
  <c r="G202" i="104"/>
  <c r="J202" i="104" s="1"/>
  <c r="E202" i="105" s="1"/>
  <c r="G177" i="105"/>
  <c r="J177" i="105" s="1"/>
  <c r="G155" i="105"/>
  <c r="J155" i="105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84" i="106" l="1"/>
  <c r="G84" i="106" s="1"/>
  <c r="J84" i="106" s="1"/>
  <c r="G84" i="107" s="1"/>
  <c r="J84" i="107" s="1"/>
  <c r="E194" i="106"/>
  <c r="G194" i="106" s="1"/>
  <c r="J194" i="106" s="1"/>
  <c r="G194" i="107" s="1"/>
  <c r="J194" i="107" s="1"/>
  <c r="E205" i="106"/>
  <c r="G205" i="106" s="1"/>
  <c r="J205" i="106" s="1"/>
  <c r="G205" i="107" s="1"/>
  <c r="J205" i="107" s="1"/>
  <c r="E127" i="106"/>
  <c r="G127" i="106" s="1"/>
  <c r="J127" i="106" s="1"/>
  <c r="G127" i="107" s="1"/>
  <c r="J127" i="107" s="1"/>
  <c r="E126" i="106"/>
  <c r="G126" i="106" s="1"/>
  <c r="J126" i="106" s="1"/>
  <c r="G126" i="107" s="1"/>
  <c r="J126" i="107" s="1"/>
  <c r="E151" i="106"/>
  <c r="G151" i="106" s="1"/>
  <c r="J151" i="106" s="1"/>
  <c r="G151" i="107" s="1"/>
  <c r="J151" i="107" s="1"/>
  <c r="E193" i="106"/>
  <c r="G193" i="106" s="1"/>
  <c r="J193" i="106" s="1"/>
  <c r="G193" i="107" s="1"/>
  <c r="J193" i="107" s="1"/>
  <c r="E155" i="106"/>
  <c r="G155" i="106" s="1"/>
  <c r="J155" i="106" s="1"/>
  <c r="G155" i="107" s="1"/>
  <c r="J155" i="107" s="1"/>
  <c r="E83" i="106"/>
  <c r="G83" i="106" s="1"/>
  <c r="J83" i="106" s="1"/>
  <c r="G83" i="107" s="1"/>
  <c r="J83" i="107" s="1"/>
  <c r="E153" i="106"/>
  <c r="G153" i="106" s="1"/>
  <c r="J153" i="106" s="1"/>
  <c r="G153" i="107" s="1"/>
  <c r="J153" i="107" s="1"/>
  <c r="E177" i="106"/>
  <c r="G177" i="106" s="1"/>
  <c r="J177" i="106" s="1"/>
  <c r="G177" i="107" s="1"/>
  <c r="J177" i="107" s="1"/>
  <c r="E213" i="106"/>
  <c r="G213" i="106" s="1"/>
  <c r="J213" i="106" s="1"/>
  <c r="G213" i="107" s="1"/>
  <c r="J213" i="107" s="1"/>
  <c r="E11" i="105"/>
  <c r="G11" i="105" s="1"/>
  <c r="J11" i="105" s="1"/>
  <c r="E181" i="106"/>
  <c r="G181" i="106" s="1"/>
  <c r="J181" i="106" s="1"/>
  <c r="G181" i="107" s="1"/>
  <c r="J181" i="107" s="1"/>
  <c r="E226" i="106"/>
  <c r="G226" i="106" s="1"/>
  <c r="J226" i="106" s="1"/>
  <c r="G226" i="107" s="1"/>
  <c r="J226" i="107" s="1"/>
  <c r="E148" i="106"/>
  <c r="G148" i="106" s="1"/>
  <c r="J148" i="106" s="1"/>
  <c r="G148" i="107" s="1"/>
  <c r="J148" i="107" s="1"/>
  <c r="E125" i="106"/>
  <c r="G125" i="106" s="1"/>
  <c r="J125" i="106" s="1"/>
  <c r="G125" i="107" s="1"/>
  <c r="J125" i="107" s="1"/>
  <c r="E206" i="106"/>
  <c r="G206" i="106" s="1"/>
  <c r="J206" i="106" s="1"/>
  <c r="G206" i="107" s="1"/>
  <c r="J206" i="107" s="1"/>
  <c r="E208" i="106"/>
  <c r="G208" i="106" s="1"/>
  <c r="J208" i="106" s="1"/>
  <c r="G208" i="107" s="1"/>
  <c r="J208" i="107" s="1"/>
  <c r="E152" i="106"/>
  <c r="G152" i="106" s="1"/>
  <c r="J152" i="106" s="1"/>
  <c r="G152" i="107" s="1"/>
  <c r="J152" i="107" s="1"/>
  <c r="G202" i="105"/>
  <c r="J202" i="105" s="1"/>
  <c r="G204" i="105"/>
  <c r="J204" i="105" s="1"/>
  <c r="G212" i="105"/>
  <c r="J212" i="105" s="1"/>
  <c r="G149" i="105"/>
  <c r="J149" i="105" s="1"/>
  <c r="G196" i="105"/>
  <c r="J196" i="105" s="1"/>
  <c r="G157" i="105"/>
  <c r="J157" i="105" s="1"/>
  <c r="G147" i="105"/>
  <c r="J147" i="105" s="1"/>
  <c r="G9" i="105"/>
  <c r="J9" i="105" s="1"/>
  <c r="G197" i="105"/>
  <c r="J197" i="105" s="1"/>
  <c r="G198" i="105"/>
  <c r="J198" i="105" s="1"/>
  <c r="G203" i="105"/>
  <c r="J203" i="105" s="1"/>
  <c r="G10" i="105"/>
  <c r="J10" i="105" s="1"/>
  <c r="G182" i="105"/>
  <c r="J182" i="105" s="1"/>
  <c r="G210" i="105"/>
  <c r="J210" i="105" s="1"/>
  <c r="G195" i="105"/>
  <c r="J195" i="105" s="1"/>
  <c r="G156" i="105"/>
  <c r="J156" i="105" s="1"/>
  <c r="G128" i="105"/>
  <c r="J128" i="105" s="1"/>
  <c r="G211" i="105"/>
  <c r="J211" i="105" s="1"/>
  <c r="G150" i="105"/>
  <c r="J150" i="105" s="1"/>
  <c r="G39" i="105"/>
  <c r="J39" i="105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E231" i="104" s="1"/>
  <c r="G239" i="103"/>
  <c r="J239" i="103" s="1"/>
  <c r="E239" i="104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E175" i="103" s="1"/>
  <c r="G70" i="99"/>
  <c r="J70" i="99" s="1"/>
  <c r="G70" i="100" s="1"/>
  <c r="J70" i="100" s="1"/>
  <c r="G70" i="101" s="1"/>
  <c r="J70" i="101" s="1"/>
  <c r="G70" i="102" s="1"/>
  <c r="J70" i="102" s="1"/>
  <c r="E70" i="103" s="1"/>
  <c r="G71" i="99"/>
  <c r="J71" i="99" s="1"/>
  <c r="G71" i="100" s="1"/>
  <c r="J71" i="100" s="1"/>
  <c r="G71" i="101" s="1"/>
  <c r="J71" i="101" s="1"/>
  <c r="G71" i="102" s="1"/>
  <c r="J71" i="102" s="1"/>
  <c r="E71" i="103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" i="106" l="1"/>
  <c r="G11" i="106" s="1"/>
  <c r="J11" i="106" s="1"/>
  <c r="G11" i="107" s="1"/>
  <c r="J11" i="107" s="1"/>
  <c r="E195" i="106"/>
  <c r="G195" i="106" s="1"/>
  <c r="J195" i="106" s="1"/>
  <c r="G195" i="107" s="1"/>
  <c r="J195" i="107" s="1"/>
  <c r="E147" i="106"/>
  <c r="G147" i="106" s="1"/>
  <c r="J147" i="106" s="1"/>
  <c r="G147" i="107" s="1"/>
  <c r="J147" i="107" s="1"/>
  <c r="E210" i="106"/>
  <c r="G210" i="106" s="1"/>
  <c r="J210" i="106" s="1"/>
  <c r="G210" i="107" s="1"/>
  <c r="J210" i="107" s="1"/>
  <c r="E157" i="106"/>
  <c r="G157" i="106" s="1"/>
  <c r="J157" i="106" s="1"/>
  <c r="G157" i="107" s="1"/>
  <c r="J157" i="107" s="1"/>
  <c r="E9" i="106"/>
  <c r="G9" i="106" s="1"/>
  <c r="J9" i="106" s="1"/>
  <c r="G9" i="107" s="1"/>
  <c r="J9" i="107" s="1"/>
  <c r="E182" i="106"/>
  <c r="G182" i="106" s="1"/>
  <c r="J182" i="106" s="1"/>
  <c r="G182" i="107" s="1"/>
  <c r="J182" i="107" s="1"/>
  <c r="E196" i="106"/>
  <c r="G196" i="106" s="1"/>
  <c r="J196" i="106" s="1"/>
  <c r="G196" i="107" s="1"/>
  <c r="J196" i="107" s="1"/>
  <c r="E39" i="106"/>
  <c r="G39" i="106" s="1"/>
  <c r="J39" i="106" s="1"/>
  <c r="E10" i="106"/>
  <c r="G10" i="106" s="1"/>
  <c r="J10" i="106" s="1"/>
  <c r="G10" i="107" s="1"/>
  <c r="J10" i="107" s="1"/>
  <c r="E149" i="106"/>
  <c r="G149" i="106" s="1"/>
  <c r="J149" i="106" s="1"/>
  <c r="G149" i="107" s="1"/>
  <c r="J149" i="107" s="1"/>
  <c r="E150" i="106"/>
  <c r="G150" i="106" s="1"/>
  <c r="J150" i="106" s="1"/>
  <c r="G150" i="107" s="1"/>
  <c r="J150" i="107" s="1"/>
  <c r="E203" i="106"/>
  <c r="G203" i="106" s="1"/>
  <c r="J203" i="106" s="1"/>
  <c r="G203" i="107" s="1"/>
  <c r="J203" i="107" s="1"/>
  <c r="E212" i="106"/>
  <c r="G212" i="106" s="1"/>
  <c r="J212" i="106" s="1"/>
  <c r="G212" i="107" s="1"/>
  <c r="J212" i="107" s="1"/>
  <c r="E211" i="106"/>
  <c r="G211" i="106" s="1"/>
  <c r="J211" i="106" s="1"/>
  <c r="G211" i="107" s="1"/>
  <c r="J211" i="107" s="1"/>
  <c r="E198" i="106"/>
  <c r="G198" i="106" s="1"/>
  <c r="J198" i="106" s="1"/>
  <c r="G198" i="107" s="1"/>
  <c r="J198" i="107" s="1"/>
  <c r="E204" i="106"/>
  <c r="G204" i="106" s="1"/>
  <c r="J204" i="106" s="1"/>
  <c r="G204" i="107" s="1"/>
  <c r="J204" i="107" s="1"/>
  <c r="E156" i="106"/>
  <c r="G156" i="106" s="1"/>
  <c r="J156" i="106" s="1"/>
  <c r="G156" i="107" s="1"/>
  <c r="J156" i="107" s="1"/>
  <c r="E128" i="106"/>
  <c r="G128" i="106" s="1"/>
  <c r="J128" i="106" s="1"/>
  <c r="G128" i="107" s="1"/>
  <c r="J128" i="107" s="1"/>
  <c r="E197" i="106"/>
  <c r="G197" i="106" s="1"/>
  <c r="J197" i="106" s="1"/>
  <c r="G197" i="107" s="1"/>
  <c r="J197" i="107" s="1"/>
  <c r="E202" i="106"/>
  <c r="G202" i="106" s="1"/>
  <c r="J202" i="106" s="1"/>
  <c r="G202" i="107" s="1"/>
  <c r="J202" i="107" s="1"/>
  <c r="G71" i="103"/>
  <c r="J71" i="103" s="1"/>
  <c r="E71" i="104" s="1"/>
  <c r="G70" i="103"/>
  <c r="J70" i="103" s="1"/>
  <c r="E70" i="104" s="1"/>
  <c r="G39" i="107"/>
  <c r="J39" i="107" s="1"/>
  <c r="G175" i="103"/>
  <c r="J175" i="103" s="1"/>
  <c r="E175" i="104" s="1"/>
  <c r="G86" i="91"/>
  <c r="J86" i="91" s="1"/>
  <c r="G87" i="91"/>
  <c r="J87" i="91" s="1"/>
  <c r="G88" i="92" s="1"/>
  <c r="J88" i="92" s="1"/>
  <c r="G231" i="104"/>
  <c r="J231" i="104" s="1"/>
  <c r="E231" i="105" s="1"/>
  <c r="G239" i="104"/>
  <c r="J239" i="104" s="1"/>
  <c r="E239" i="105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E70" i="105" s="1"/>
  <c r="G71" i="104"/>
  <c r="J71" i="104" s="1"/>
  <c r="E71" i="105" s="1"/>
  <c r="G175" i="104"/>
  <c r="J175" i="104" s="1"/>
  <c r="E175" i="105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E231" i="106" s="1"/>
  <c r="G239" i="105"/>
  <c r="J239" i="105" s="1"/>
  <c r="E239" i="106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71" i="105"/>
  <c r="J71" i="105" s="1"/>
  <c r="G70" i="105"/>
  <c r="J70" i="105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E70" i="106" l="1"/>
  <c r="G70" i="106" s="1"/>
  <c r="J70" i="106" s="1"/>
  <c r="G70" i="107" s="1"/>
  <c r="J70" i="107" s="1"/>
  <c r="E71" i="106"/>
  <c r="G71" i="106" s="1"/>
  <c r="J71" i="106" s="1"/>
  <c r="G71" i="107" s="1"/>
  <c r="J71" i="107" s="1"/>
  <c r="E175" i="106"/>
  <c r="G175" i="106" s="1"/>
  <c r="J175" i="106" s="1"/>
  <c r="G175" i="107" s="1"/>
  <c r="J175" i="107" s="1"/>
  <c r="G20" i="96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E97" i="98" s="1"/>
  <c r="G108" i="96"/>
  <c r="J108" i="96" s="1"/>
  <c r="G108" i="97" s="1"/>
  <c r="J108" i="97" s="1"/>
  <c r="E108" i="98" s="1"/>
  <c r="G117" i="96"/>
  <c r="J117" i="96" s="1"/>
  <c r="G117" i="97" s="1"/>
  <c r="J117" i="97" s="1"/>
  <c r="E117" i="98" s="1"/>
  <c r="G107" i="96"/>
  <c r="J107" i="96" s="1"/>
  <c r="G107" i="97" s="1"/>
  <c r="J107" i="97" s="1"/>
  <c r="E107" i="98" s="1"/>
  <c r="G116" i="96"/>
  <c r="J116" i="96" s="1"/>
  <c r="G116" i="97" s="1"/>
  <c r="J116" i="97" s="1"/>
  <c r="E116" i="98" s="1"/>
  <c r="G110" i="96"/>
  <c r="J110" i="96" s="1"/>
  <c r="G110" i="97" s="1"/>
  <c r="J110" i="97" s="1"/>
  <c r="E110" i="98" s="1"/>
  <c r="G112" i="96"/>
  <c r="J112" i="96" s="1"/>
  <c r="G112" i="97" s="1"/>
  <c r="J112" i="97" s="1"/>
  <c r="E112" i="98" s="1"/>
  <c r="G115" i="96"/>
  <c r="J115" i="96" s="1"/>
  <c r="G115" i="97" s="1"/>
  <c r="J115" i="97" s="1"/>
  <c r="E115" i="98" s="1"/>
  <c r="G111" i="96"/>
  <c r="J111" i="96" s="1"/>
  <c r="G111" i="97" s="1"/>
  <c r="J111" i="97" s="1"/>
  <c r="E111" i="98" s="1"/>
  <c r="G20" i="97"/>
  <c r="J20" i="97" s="1"/>
  <c r="E20" i="98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9" i="96" l="1"/>
  <c r="J99" i="96" s="1"/>
  <c r="J99" i="95"/>
  <c r="G93" i="96"/>
  <c r="J93" i="96" s="1"/>
  <c r="J93" i="95"/>
  <c r="G77" i="96"/>
  <c r="J77" i="96" s="1"/>
  <c r="J77" i="95"/>
  <c r="G66" i="96"/>
  <c r="J66" i="96" s="1"/>
  <c r="J66" i="95"/>
  <c r="G98" i="96"/>
  <c r="J98" i="96" s="1"/>
  <c r="J98" i="95"/>
  <c r="G21" i="96"/>
  <c r="J21" i="96" s="1"/>
  <c r="J21" i="95"/>
  <c r="G86" i="95"/>
  <c r="G87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E140" i="98" s="1"/>
  <c r="G121" i="96"/>
  <c r="J121" i="96" s="1"/>
  <c r="G121" i="97" s="1"/>
  <c r="J121" i="97" s="1"/>
  <c r="E121" i="98" s="1"/>
  <c r="G23" i="96"/>
  <c r="J23" i="96" s="1"/>
  <c r="G23" i="97" s="1"/>
  <c r="J23" i="97" s="1"/>
  <c r="E23" i="98" s="1"/>
  <c r="G158" i="96"/>
  <c r="J158" i="96" s="1"/>
  <c r="G158" i="97" s="1"/>
  <c r="J158" i="97" s="1"/>
  <c r="E158" i="98" s="1"/>
  <c r="G90" i="96"/>
  <c r="J90" i="96" s="1"/>
  <c r="G90" i="97" s="1"/>
  <c r="J90" i="97" s="1"/>
  <c r="E90" i="98" s="1"/>
  <c r="G224" i="96"/>
  <c r="J224" i="96" s="1"/>
  <c r="G224" i="97" s="1"/>
  <c r="J224" i="97" s="1"/>
  <c r="E224" i="98" s="1"/>
  <c r="G78" i="96"/>
  <c r="J78" i="96" s="1"/>
  <c r="G78" i="97" s="1"/>
  <c r="J78" i="97" s="1"/>
  <c r="E78" i="98" s="1"/>
  <c r="G176" i="96"/>
  <c r="J176" i="96" s="1"/>
  <c r="G176" i="97" s="1"/>
  <c r="J176" i="97" s="1"/>
  <c r="E176" i="98" s="1"/>
  <c r="G24" i="96"/>
  <c r="J24" i="96" s="1"/>
  <c r="G24" i="97" s="1"/>
  <c r="J24" i="97" s="1"/>
  <c r="E24" i="98" s="1"/>
  <c r="G139" i="96"/>
  <c r="J139" i="96" s="1"/>
  <c r="G139" i="97" s="1"/>
  <c r="J139" i="97" s="1"/>
  <c r="E139" i="98" s="1"/>
  <c r="G166" i="96"/>
  <c r="J166" i="96" s="1"/>
  <c r="G166" i="97" s="1"/>
  <c r="J166" i="97" s="1"/>
  <c r="E166" i="98" s="1"/>
  <c r="G172" i="96"/>
  <c r="J172" i="96" s="1"/>
  <c r="G172" i="97" s="1"/>
  <c r="J172" i="97" s="1"/>
  <c r="E172" i="98" s="1"/>
  <c r="G61" i="96"/>
  <c r="J61" i="96" s="1"/>
  <c r="G61" i="97" s="1"/>
  <c r="J61" i="97" s="1"/>
  <c r="E61" i="98" s="1"/>
  <c r="G225" i="96"/>
  <c r="J225" i="96" s="1"/>
  <c r="G225" i="97" s="1"/>
  <c r="J225" i="97" s="1"/>
  <c r="E225" i="98" s="1"/>
  <c r="G146" i="96"/>
  <c r="J146" i="96" s="1"/>
  <c r="G146" i="97" s="1"/>
  <c r="J146" i="97" s="1"/>
  <c r="E146" i="98" s="1"/>
  <c r="G25" i="96"/>
  <c r="J25" i="96" s="1"/>
  <c r="G25" i="97" s="1"/>
  <c r="J25" i="97" s="1"/>
  <c r="E25" i="98" s="1"/>
  <c r="G180" i="96"/>
  <c r="J180" i="96" s="1"/>
  <c r="G180" i="97" s="1"/>
  <c r="J180" i="97" s="1"/>
  <c r="E180" i="98" s="1"/>
  <c r="G183" i="96"/>
  <c r="J183" i="96" s="1"/>
  <c r="G183" i="97" s="1"/>
  <c r="J183" i="97" s="1"/>
  <c r="E183" i="98" s="1"/>
  <c r="G141" i="96"/>
  <c r="J141" i="96" s="1"/>
  <c r="G141" i="97" s="1"/>
  <c r="J141" i="97" s="1"/>
  <c r="E141" i="98" s="1"/>
  <c r="G92" i="96"/>
  <c r="J92" i="96" s="1"/>
  <c r="G92" i="97" s="1"/>
  <c r="J92" i="97" s="1"/>
  <c r="E92" i="98" s="1"/>
  <c r="G144" i="96"/>
  <c r="J144" i="96" s="1"/>
  <c r="G144" i="97" s="1"/>
  <c r="J144" i="97" s="1"/>
  <c r="E144" i="98" s="1"/>
  <c r="G145" i="96"/>
  <c r="J145" i="96" s="1"/>
  <c r="G145" i="97" s="1"/>
  <c r="J145" i="97" s="1"/>
  <c r="E145" i="98" s="1"/>
  <c r="G26" i="96"/>
  <c r="J26" i="96" s="1"/>
  <c r="G26" i="97" s="1"/>
  <c r="J26" i="97" s="1"/>
  <c r="E26" i="98" s="1"/>
  <c r="G162" i="96"/>
  <c r="J162" i="96" s="1"/>
  <c r="G162" i="97" s="1"/>
  <c r="J162" i="97" s="1"/>
  <c r="E162" i="98" s="1"/>
  <c r="G130" i="96"/>
  <c r="J130" i="96" s="1"/>
  <c r="G130" i="97" s="1"/>
  <c r="J130" i="97" s="1"/>
  <c r="E130" i="98" s="1"/>
  <c r="G223" i="96"/>
  <c r="J223" i="96" s="1"/>
  <c r="G223" i="97" s="1"/>
  <c r="J223" i="97" s="1"/>
  <c r="E223" i="98" s="1"/>
  <c r="G222" i="96"/>
  <c r="J222" i="96" s="1"/>
  <c r="G222" i="97" s="1"/>
  <c r="J222" i="97" s="1"/>
  <c r="E222" i="98" s="1"/>
  <c r="G85" i="96"/>
  <c r="J85" i="96" s="1"/>
  <c r="G85" i="97" s="1"/>
  <c r="J85" i="97" s="1"/>
  <c r="E85" i="98" s="1"/>
  <c r="G159" i="96"/>
  <c r="J159" i="96" s="1"/>
  <c r="G159" i="97" s="1"/>
  <c r="J159" i="97" s="1"/>
  <c r="E159" i="98" s="1"/>
  <c r="G138" i="96"/>
  <c r="J138" i="96" s="1"/>
  <c r="G138" i="97" s="1"/>
  <c r="J138" i="97" s="1"/>
  <c r="E138" i="98" s="1"/>
  <c r="G101" i="96"/>
  <c r="J101" i="96" s="1"/>
  <c r="G101" i="97" s="1"/>
  <c r="J101" i="97" s="1"/>
  <c r="E101" i="98" s="1"/>
  <c r="G170" i="96"/>
  <c r="J170" i="96" s="1"/>
  <c r="G170" i="97" s="1"/>
  <c r="J170" i="97" s="1"/>
  <c r="E170" i="98" s="1"/>
  <c r="G95" i="96"/>
  <c r="J95" i="96" s="1"/>
  <c r="G95" i="97" s="1"/>
  <c r="J95" i="97" s="1"/>
  <c r="E95" i="98" s="1"/>
  <c r="G184" i="96"/>
  <c r="J184" i="96" s="1"/>
  <c r="G184" i="97" s="1"/>
  <c r="J184" i="97" s="1"/>
  <c r="E184" i="98" s="1"/>
  <c r="G185" i="96"/>
  <c r="J185" i="96" s="1"/>
  <c r="G185" i="97" s="1"/>
  <c r="J185" i="97" s="1"/>
  <c r="E185" i="98" s="1"/>
  <c r="G19" i="96"/>
  <c r="J19" i="96" s="1"/>
  <c r="G19" i="97" s="1"/>
  <c r="J19" i="97" s="1"/>
  <c r="E19" i="98" s="1"/>
  <c r="G164" i="96"/>
  <c r="J164" i="96" s="1"/>
  <c r="G164" i="97" s="1"/>
  <c r="J164" i="97" s="1"/>
  <c r="E164" i="98" s="1"/>
  <c r="G168" i="96"/>
  <c r="J168" i="96" s="1"/>
  <c r="G168" i="97" s="1"/>
  <c r="J168" i="97" s="1"/>
  <c r="E168" i="98" s="1"/>
  <c r="G227" i="96"/>
  <c r="J227" i="96" s="1"/>
  <c r="G64" i="96"/>
  <c r="J64" i="96" s="1"/>
  <c r="G64" i="97" s="1"/>
  <c r="J64" i="97" s="1"/>
  <c r="E64" i="98" s="1"/>
  <c r="G179" i="96"/>
  <c r="J179" i="96" s="1"/>
  <c r="G179" i="97" s="1"/>
  <c r="J179" i="97" s="1"/>
  <c r="E179" i="98" s="1"/>
  <c r="G171" i="96"/>
  <c r="J171" i="96" s="1"/>
  <c r="G171" i="97" s="1"/>
  <c r="J171" i="97" s="1"/>
  <c r="E171" i="98" s="1"/>
  <c r="G143" i="96"/>
  <c r="J143" i="96" s="1"/>
  <c r="G143" i="97" s="1"/>
  <c r="J143" i="97" s="1"/>
  <c r="E143" i="98" s="1"/>
  <c r="G154" i="96"/>
  <c r="J154" i="96" s="1"/>
  <c r="G154" i="97" s="1"/>
  <c r="J154" i="97" s="1"/>
  <c r="E154" i="98" s="1"/>
  <c r="G167" i="96"/>
  <c r="J167" i="96" s="1"/>
  <c r="G167" i="97" s="1"/>
  <c r="J167" i="97" s="1"/>
  <c r="E167" i="98" s="1"/>
  <c r="G81" i="96"/>
  <c r="J81" i="96" s="1"/>
  <c r="G81" i="97" s="1"/>
  <c r="J81" i="97" s="1"/>
  <c r="E81" i="98" s="1"/>
  <c r="G220" i="96"/>
  <c r="J220" i="96" s="1"/>
  <c r="G220" i="97" s="1"/>
  <c r="J220" i="97" s="1"/>
  <c r="E220" i="98" s="1"/>
  <c r="G160" i="96"/>
  <c r="J160" i="96" s="1"/>
  <c r="G160" i="97" s="1"/>
  <c r="J160" i="97" s="1"/>
  <c r="E160" i="98" s="1"/>
  <c r="G100" i="96"/>
  <c r="J100" i="96" s="1"/>
  <c r="G100" i="97" s="1"/>
  <c r="J100" i="97" s="1"/>
  <c r="E100" i="98" s="1"/>
  <c r="G89" i="96"/>
  <c r="J89" i="96" s="1"/>
  <c r="G89" i="97" s="1"/>
  <c r="J89" i="97" s="1"/>
  <c r="E89" i="98" s="1"/>
  <c r="G118" i="96"/>
  <c r="J118" i="96" s="1"/>
  <c r="G118" i="97" s="1"/>
  <c r="J118" i="97" s="1"/>
  <c r="E118" i="98" s="1"/>
  <c r="G142" i="96"/>
  <c r="J142" i="96" s="1"/>
  <c r="G142" i="97" s="1"/>
  <c r="J142" i="97" s="1"/>
  <c r="E142" i="98" s="1"/>
  <c r="G65" i="96"/>
  <c r="J65" i="96" s="1"/>
  <c r="G65" i="97" s="1"/>
  <c r="J65" i="97" s="1"/>
  <c r="E65" i="98" s="1"/>
  <c r="G72" i="96"/>
  <c r="J72" i="96" s="1"/>
  <c r="G72" i="97" s="1"/>
  <c r="J72" i="97" s="1"/>
  <c r="E72" i="98" s="1"/>
  <c r="G163" i="96"/>
  <c r="J163" i="96" s="1"/>
  <c r="G163" i="97" s="1"/>
  <c r="J163" i="97" s="1"/>
  <c r="E163" i="98" s="1"/>
  <c r="G62" i="96"/>
  <c r="J62" i="96" s="1"/>
  <c r="G62" i="97" s="1"/>
  <c r="J62" i="97" s="1"/>
  <c r="E62" i="98" s="1"/>
  <c r="G137" i="96"/>
  <c r="J137" i="96" s="1"/>
  <c r="G137" i="97" s="1"/>
  <c r="J137" i="97" s="1"/>
  <c r="E137" i="98" s="1"/>
  <c r="G68" i="96"/>
  <c r="J68" i="96" s="1"/>
  <c r="G68" i="97" s="1"/>
  <c r="J68" i="97" s="1"/>
  <c r="E68" i="98" s="1"/>
  <c r="G215" i="96"/>
  <c r="J215" i="96" s="1"/>
  <c r="G215" i="97" s="1"/>
  <c r="J215" i="97" s="1"/>
  <c r="E215" i="98" s="1"/>
  <c r="G22" i="96"/>
  <c r="J22" i="96" s="1"/>
  <c r="G22" i="97" s="1"/>
  <c r="J22" i="97" s="1"/>
  <c r="E22" i="98" s="1"/>
  <c r="G69" i="96"/>
  <c r="J69" i="96" s="1"/>
  <c r="G69" i="97" s="1"/>
  <c r="J69" i="97" s="1"/>
  <c r="E69" i="98" s="1"/>
  <c r="G67" i="96"/>
  <c r="J67" i="96" s="1"/>
  <c r="G67" i="97" s="1"/>
  <c r="J67" i="97" s="1"/>
  <c r="E67" i="98" s="1"/>
  <c r="G120" i="96"/>
  <c r="J120" i="96" s="1"/>
  <c r="G120" i="97" s="1"/>
  <c r="J120" i="97" s="1"/>
  <c r="E120" i="98" s="1"/>
  <c r="G79" i="96"/>
  <c r="J79" i="96" s="1"/>
  <c r="G79" i="97" s="1"/>
  <c r="J79" i="97" s="1"/>
  <c r="E79" i="98" s="1"/>
  <c r="G80" i="96"/>
  <c r="J80" i="96" s="1"/>
  <c r="G80" i="97" s="1"/>
  <c r="J80" i="97" s="1"/>
  <c r="E80" i="98" s="1"/>
  <c r="G192" i="96"/>
  <c r="J192" i="96" s="1"/>
  <c r="G192" i="97" s="1"/>
  <c r="J192" i="97" s="1"/>
  <c r="E192" i="98" s="1"/>
  <c r="G123" i="96"/>
  <c r="J123" i="96" s="1"/>
  <c r="G123" i="97" s="1"/>
  <c r="J123" i="97" s="1"/>
  <c r="E123" i="98" s="1"/>
  <c r="G106" i="96"/>
  <c r="J106" i="96" s="1"/>
  <c r="G106" i="97" s="1"/>
  <c r="J106" i="97" s="1"/>
  <c r="E106" i="98" s="1"/>
  <c r="G91" i="96"/>
  <c r="J91" i="96" s="1"/>
  <c r="G91" i="97" s="1"/>
  <c r="J91" i="97" s="1"/>
  <c r="E91" i="98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E99" i="98" s="1"/>
  <c r="G98" i="97"/>
  <c r="J98" i="97" s="1"/>
  <c r="E98" i="98" s="1"/>
  <c r="G66" i="97"/>
  <c r="J66" i="97" s="1"/>
  <c r="E66" i="98" s="1"/>
  <c r="G74" i="97"/>
  <c r="J74" i="97" s="1"/>
  <c r="E74" i="98" s="1"/>
  <c r="G93" i="97"/>
  <c r="J93" i="97" s="1"/>
  <c r="E93" i="98" s="1"/>
  <c r="G77" i="97"/>
  <c r="J77" i="97" s="1"/>
  <c r="E77" i="98" s="1"/>
  <c r="G21" i="97"/>
  <c r="J21" i="97" s="1"/>
  <c r="E21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5" i="96" l="1"/>
  <c r="J235" i="96" s="1"/>
  <c r="J227" i="95"/>
  <c r="G88" i="96"/>
  <c r="J88" i="96" s="1"/>
  <c r="J87" i="95"/>
  <c r="G87" i="96"/>
  <c r="J87" i="96" s="1"/>
  <c r="G88" i="97" s="1"/>
  <c r="J88" i="97" s="1"/>
  <c r="E88" i="98" s="1"/>
  <c r="J86" i="95"/>
  <c r="G51" i="96"/>
  <c r="J51" i="96" s="1"/>
  <c r="J51" i="95"/>
  <c r="G49" i="96"/>
  <c r="J49" i="96" s="1"/>
  <c r="J49" i="95"/>
  <c r="G236" i="96"/>
  <c r="J236" i="96" s="1"/>
  <c r="J228" i="95"/>
  <c r="G238" i="96"/>
  <c r="J238" i="96" s="1"/>
  <c r="J230" i="95"/>
  <c r="G86" i="96"/>
  <c r="J86" i="96" s="1"/>
  <c r="G86" i="97" s="1"/>
  <c r="J86" i="97" s="1"/>
  <c r="E86" i="98" s="1"/>
  <c r="G230" i="96"/>
  <c r="J230" i="96" s="1"/>
  <c r="G230" i="97" s="1"/>
  <c r="J230" i="97" s="1"/>
  <c r="E230" i="98" s="1"/>
  <c r="G228" i="96"/>
  <c r="J228" i="96" s="1"/>
  <c r="G234" i="94"/>
  <c r="J234" i="94" s="1"/>
  <c r="G242" i="95"/>
  <c r="J242" i="95" s="1"/>
  <c r="G227" i="97"/>
  <c r="J227" i="97" s="1"/>
  <c r="G235" i="97"/>
  <c r="J235" i="97" s="1"/>
  <c r="E235" i="98" s="1"/>
  <c r="G240" i="104"/>
  <c r="J240" i="104" s="1"/>
  <c r="E240" i="105" s="1"/>
  <c r="G259" i="104"/>
  <c r="J259" i="104" s="1"/>
  <c r="G232" i="104"/>
  <c r="J232" i="104" s="1"/>
  <c r="E232" i="10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E97" i="103" s="1"/>
  <c r="G221" i="96"/>
  <c r="J221" i="96" s="1"/>
  <c r="G221" i="97" s="1"/>
  <c r="J221" i="97" s="1"/>
  <c r="E221" i="98" s="1"/>
  <c r="G119" i="96"/>
  <c r="J119" i="96" s="1"/>
  <c r="G119" i="97" s="1"/>
  <c r="J119" i="97" s="1"/>
  <c r="E119" i="98" s="1"/>
  <c r="G44" i="96"/>
  <c r="J44" i="96" s="1"/>
  <c r="G44" i="97" s="1"/>
  <c r="J44" i="97" s="1"/>
  <c r="E44" i="98" s="1"/>
  <c r="G53" i="96"/>
  <c r="J53" i="96" s="1"/>
  <c r="G53" i="97" s="1"/>
  <c r="J53" i="97" s="1"/>
  <c r="E53" i="98" s="1"/>
  <c r="G40" i="96"/>
  <c r="J40" i="96" s="1"/>
  <c r="G40" i="97" s="1"/>
  <c r="J40" i="97" s="1"/>
  <c r="E40" i="98" s="1"/>
  <c r="G111" i="99"/>
  <c r="J111" i="99" s="1"/>
  <c r="G111" i="100" s="1"/>
  <c r="J111" i="100" s="1"/>
  <c r="G111" i="101" s="1"/>
  <c r="J111" i="101" s="1"/>
  <c r="G111" i="102" s="1"/>
  <c r="J111" i="102" s="1"/>
  <c r="E111" i="103" s="1"/>
  <c r="G59" i="96"/>
  <c r="J59" i="96" s="1"/>
  <c r="G59" i="97" s="1"/>
  <c r="J59" i="97" s="1"/>
  <c r="E59" i="98" s="1"/>
  <c r="G57" i="96"/>
  <c r="J57" i="96" s="1"/>
  <c r="G57" i="97" s="1"/>
  <c r="J57" i="97" s="1"/>
  <c r="E57" i="98" s="1"/>
  <c r="G30" i="96"/>
  <c r="J30" i="96" s="1"/>
  <c r="G30" i="97" s="1"/>
  <c r="J30" i="97" s="1"/>
  <c r="E30" i="98" s="1"/>
  <c r="G161" i="96"/>
  <c r="J161" i="96" s="1"/>
  <c r="G161" i="97" s="1"/>
  <c r="J161" i="97" s="1"/>
  <c r="E161" i="98" s="1"/>
  <c r="G108" i="99"/>
  <c r="J108" i="99" s="1"/>
  <c r="G108" i="100" s="1"/>
  <c r="J108" i="100" s="1"/>
  <c r="G108" i="101" s="1"/>
  <c r="J108" i="101" s="1"/>
  <c r="G108" i="102" s="1"/>
  <c r="J108" i="102" s="1"/>
  <c r="E108" i="103" s="1"/>
  <c r="G48" i="96"/>
  <c r="J48" i="96" s="1"/>
  <c r="G48" i="97" s="1"/>
  <c r="J48" i="97" s="1"/>
  <c r="E48" i="98" s="1"/>
  <c r="G31" i="96"/>
  <c r="J31" i="96" s="1"/>
  <c r="G31" i="97" s="1"/>
  <c r="J31" i="97" s="1"/>
  <c r="E31" i="98" s="1"/>
  <c r="G54" i="96"/>
  <c r="J54" i="96" s="1"/>
  <c r="G54" i="97" s="1"/>
  <c r="J54" i="97" s="1"/>
  <c r="E54" i="98" s="1"/>
  <c r="G28" i="96"/>
  <c r="J28" i="96" s="1"/>
  <c r="G28" i="97" s="1"/>
  <c r="J28" i="97" s="1"/>
  <c r="E28" i="98" s="1"/>
  <c r="G117" i="99"/>
  <c r="J117" i="99" s="1"/>
  <c r="G117" i="100" s="1"/>
  <c r="J117" i="100" s="1"/>
  <c r="G117" i="101" s="1"/>
  <c r="J117" i="101" s="1"/>
  <c r="G117" i="102" s="1"/>
  <c r="J117" i="102" s="1"/>
  <c r="E117" i="103" s="1"/>
  <c r="G27" i="96"/>
  <c r="J27" i="96" s="1"/>
  <c r="G27" i="97" s="1"/>
  <c r="J27" i="97" s="1"/>
  <c r="E27" i="98" s="1"/>
  <c r="G96" i="96"/>
  <c r="J96" i="96" s="1"/>
  <c r="G96" i="97" s="1"/>
  <c r="J96" i="97" s="1"/>
  <c r="E96" i="98" s="1"/>
  <c r="G50" i="96"/>
  <c r="J50" i="96" s="1"/>
  <c r="G50" i="97" s="1"/>
  <c r="J50" i="97" s="1"/>
  <c r="E50" i="98" s="1"/>
  <c r="G38" i="96"/>
  <c r="J38" i="96" s="1"/>
  <c r="G38" i="97" s="1"/>
  <c r="J38" i="97" s="1"/>
  <c r="E38" i="98" s="1"/>
  <c r="G52" i="96"/>
  <c r="J52" i="96" s="1"/>
  <c r="G52" i="97" s="1"/>
  <c r="J52" i="97" s="1"/>
  <c r="E52" i="98" s="1"/>
  <c r="G115" i="99"/>
  <c r="J115" i="99" s="1"/>
  <c r="G115" i="100" s="1"/>
  <c r="J115" i="100" s="1"/>
  <c r="G115" i="101" s="1"/>
  <c r="J115" i="101" s="1"/>
  <c r="G115" i="102" s="1"/>
  <c r="J115" i="102" s="1"/>
  <c r="E115" i="103" s="1"/>
  <c r="G107" i="99"/>
  <c r="J107" i="99" s="1"/>
  <c r="G107" i="100" s="1"/>
  <c r="J107" i="100" s="1"/>
  <c r="G107" i="101" s="1"/>
  <c r="J107" i="101" s="1"/>
  <c r="G107" i="102" s="1"/>
  <c r="J107" i="102" s="1"/>
  <c r="E107" i="103" s="1"/>
  <c r="G41" i="96"/>
  <c r="J41" i="96" s="1"/>
  <c r="G41" i="97" s="1"/>
  <c r="J41" i="97" s="1"/>
  <c r="E41" i="98" s="1"/>
  <c r="G58" i="96"/>
  <c r="J58" i="96" s="1"/>
  <c r="G58" i="97" s="1"/>
  <c r="J58" i="97" s="1"/>
  <c r="E58" i="98" s="1"/>
  <c r="G32" i="96"/>
  <c r="J32" i="96" s="1"/>
  <c r="G32" i="97" s="1"/>
  <c r="J32" i="97" s="1"/>
  <c r="E32" i="98" s="1"/>
  <c r="G47" i="96"/>
  <c r="J47" i="96" s="1"/>
  <c r="G47" i="97" s="1"/>
  <c r="J47" i="97" s="1"/>
  <c r="E47" i="98" s="1"/>
  <c r="G29" i="96"/>
  <c r="J29" i="96" s="1"/>
  <c r="G29" i="97" s="1"/>
  <c r="J29" i="97" s="1"/>
  <c r="E29" i="98" s="1"/>
  <c r="G116" i="99"/>
  <c r="J116" i="99" s="1"/>
  <c r="G116" i="100" s="1"/>
  <c r="J116" i="100" s="1"/>
  <c r="G116" i="101" s="1"/>
  <c r="J116" i="101" s="1"/>
  <c r="G116" i="102" s="1"/>
  <c r="J116" i="102" s="1"/>
  <c r="E116" i="103" s="1"/>
  <c r="G46" i="96"/>
  <c r="J46" i="96" s="1"/>
  <c r="G46" i="97" s="1"/>
  <c r="J46" i="97" s="1"/>
  <c r="E46" i="98" s="1"/>
  <c r="G55" i="96"/>
  <c r="J55" i="96" s="1"/>
  <c r="G55" i="97" s="1"/>
  <c r="J55" i="97" s="1"/>
  <c r="E55" i="98" s="1"/>
  <c r="G56" i="96"/>
  <c r="J56" i="96" s="1"/>
  <c r="G56" i="97" s="1"/>
  <c r="J56" i="97" s="1"/>
  <c r="E56" i="98" s="1"/>
  <c r="G34" i="96"/>
  <c r="J34" i="96" s="1"/>
  <c r="G34" i="97" s="1"/>
  <c r="J34" i="97" s="1"/>
  <c r="E34" i="98" s="1"/>
  <c r="G122" i="96"/>
  <c r="J122" i="96" s="1"/>
  <c r="G122" i="97" s="1"/>
  <c r="J122" i="97" s="1"/>
  <c r="E122" i="98" s="1"/>
  <c r="G110" i="99"/>
  <c r="J110" i="99" s="1"/>
  <c r="G110" i="100" s="1"/>
  <c r="J110" i="100" s="1"/>
  <c r="G110" i="101" s="1"/>
  <c r="J110" i="101" s="1"/>
  <c r="G110" i="102" s="1"/>
  <c r="J110" i="102" s="1"/>
  <c r="E110" i="103" s="1"/>
  <c r="G36" i="96"/>
  <c r="J36" i="96" s="1"/>
  <c r="G36" i="97" s="1"/>
  <c r="J36" i="97" s="1"/>
  <c r="E36" i="98" s="1"/>
  <c r="G165" i="96"/>
  <c r="J165" i="96" s="1"/>
  <c r="G165" i="97" s="1"/>
  <c r="J165" i="97" s="1"/>
  <c r="E165" i="98" s="1"/>
  <c r="G37" i="96"/>
  <c r="J37" i="96" s="1"/>
  <c r="G37" i="97" s="1"/>
  <c r="J37" i="97" s="1"/>
  <c r="E37" i="98" s="1"/>
  <c r="G43" i="96"/>
  <c r="J43" i="96" s="1"/>
  <c r="G43" i="97" s="1"/>
  <c r="J43" i="97" s="1"/>
  <c r="E43" i="98" s="1"/>
  <c r="G42" i="96"/>
  <c r="J42" i="96" s="1"/>
  <c r="G42" i="97" s="1"/>
  <c r="J42" i="97" s="1"/>
  <c r="E42" i="98" s="1"/>
  <c r="G33" i="96"/>
  <c r="J33" i="96" s="1"/>
  <c r="G33" i="97" s="1"/>
  <c r="J33" i="97" s="1"/>
  <c r="E33" i="98" s="1"/>
  <c r="G112" i="99"/>
  <c r="J112" i="99" s="1"/>
  <c r="G112" i="100" s="1"/>
  <c r="J112" i="100" s="1"/>
  <c r="G112" i="101" s="1"/>
  <c r="J112" i="101" s="1"/>
  <c r="G112" i="102" s="1"/>
  <c r="J112" i="102" s="1"/>
  <c r="E112" i="103" s="1"/>
  <c r="G20" i="99"/>
  <c r="J20" i="99" s="1"/>
  <c r="G20" i="100" s="1"/>
  <c r="J20" i="100" s="1"/>
  <c r="G20" i="101" s="1"/>
  <c r="J20" i="101" s="1"/>
  <c r="G20" i="102" s="1"/>
  <c r="J20" i="102" s="1"/>
  <c r="E20" i="103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E51" i="98" s="1"/>
  <c r="G49" i="97"/>
  <c r="J49" i="97" s="1"/>
  <c r="E49" i="98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235" i="98" l="1"/>
  <c r="J235" i="98" s="1"/>
  <c r="E227" i="98"/>
  <c r="G227" i="98" s="1"/>
  <c r="J227" i="98" s="1"/>
  <c r="G235" i="99" s="1"/>
  <c r="J235" i="99" s="1"/>
  <c r="G107" i="103"/>
  <c r="J107" i="103" s="1"/>
  <c r="G115" i="103"/>
  <c r="J115" i="103" s="1"/>
  <c r="G111" i="103"/>
  <c r="J111" i="103" s="1"/>
  <c r="G116" i="103"/>
  <c r="J116" i="103" s="1"/>
  <c r="G20" i="103"/>
  <c r="J20" i="103" s="1"/>
  <c r="E20" i="104" s="1"/>
  <c r="G110" i="103"/>
  <c r="J110" i="103" s="1"/>
  <c r="G108" i="103"/>
  <c r="J108" i="103" s="1"/>
  <c r="G112" i="103"/>
  <c r="J112" i="103" s="1"/>
  <c r="G117" i="103"/>
  <c r="J117" i="103" s="1"/>
  <c r="G97" i="103"/>
  <c r="J97" i="103" s="1"/>
  <c r="E97" i="104" s="1"/>
  <c r="G86" i="98"/>
  <c r="J86" i="98" s="1"/>
  <c r="G87" i="99" s="1"/>
  <c r="J87" i="99" s="1"/>
  <c r="G88" i="100" s="1"/>
  <c r="J88" i="100" s="1"/>
  <c r="G87" i="97"/>
  <c r="J87" i="97" s="1"/>
  <c r="G238" i="97"/>
  <c r="J238" i="97" s="1"/>
  <c r="E238" i="98" s="1"/>
  <c r="G238" i="98" s="1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E228" i="98" s="1"/>
  <c r="G236" i="97"/>
  <c r="J236" i="97" s="1"/>
  <c r="E236" i="98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E62" i="103" s="1"/>
  <c r="G23" i="99"/>
  <c r="J23" i="99" s="1"/>
  <c r="G23" i="100" s="1"/>
  <c r="J23" i="100" s="1"/>
  <c r="G23" i="101" s="1"/>
  <c r="J23" i="101" s="1"/>
  <c r="G23" i="102" s="1"/>
  <c r="J23" i="102" s="1"/>
  <c r="E23" i="103" s="1"/>
  <c r="G85" i="99"/>
  <c r="J85" i="99" s="1"/>
  <c r="G85" i="100" s="1"/>
  <c r="J85" i="100" s="1"/>
  <c r="G85" i="101" s="1"/>
  <c r="J85" i="101" s="1"/>
  <c r="G85" i="102" s="1"/>
  <c r="J85" i="102" s="1"/>
  <c r="E85" i="103" s="1"/>
  <c r="G98" i="99"/>
  <c r="J98" i="99" s="1"/>
  <c r="G98" i="100" s="1"/>
  <c r="J98" i="100" s="1"/>
  <c r="G98" i="101" s="1"/>
  <c r="J98" i="101" s="1"/>
  <c r="G98" i="102" s="1"/>
  <c r="J98" i="102" s="1"/>
  <c r="E98" i="103" s="1"/>
  <c r="G143" i="99"/>
  <c r="J143" i="99" s="1"/>
  <c r="G143" i="100" s="1"/>
  <c r="J143" i="100" s="1"/>
  <c r="G143" i="101" s="1"/>
  <c r="J143" i="101" s="1"/>
  <c r="G143" i="102" s="1"/>
  <c r="J143" i="102" s="1"/>
  <c r="E143" i="103" s="1"/>
  <c r="G26" i="99"/>
  <c r="J26" i="99" s="1"/>
  <c r="G26" i="100" s="1"/>
  <c r="J26" i="100" s="1"/>
  <c r="G26" i="101" s="1"/>
  <c r="J26" i="101" s="1"/>
  <c r="G26" i="102" s="1"/>
  <c r="J26" i="102" s="1"/>
  <c r="E26" i="103" s="1"/>
  <c r="G101" i="99"/>
  <c r="J101" i="99" s="1"/>
  <c r="G101" i="100" s="1"/>
  <c r="J101" i="100" s="1"/>
  <c r="G101" i="101" s="1"/>
  <c r="J101" i="101" s="1"/>
  <c r="G101" i="102" s="1"/>
  <c r="J101" i="102" s="1"/>
  <c r="E101" i="103" s="1"/>
  <c r="G92" i="99"/>
  <c r="J92" i="99" s="1"/>
  <c r="G92" i="100" s="1"/>
  <c r="J92" i="100" s="1"/>
  <c r="G92" i="101" s="1"/>
  <c r="J92" i="101" s="1"/>
  <c r="G92" i="102" s="1"/>
  <c r="J92" i="102" s="1"/>
  <c r="E92" i="103" s="1"/>
  <c r="G170" i="99"/>
  <c r="J170" i="99" s="1"/>
  <c r="G170" i="100" s="1"/>
  <c r="J170" i="100" s="1"/>
  <c r="G170" i="101" s="1"/>
  <c r="J170" i="101" s="1"/>
  <c r="G170" i="102" s="1"/>
  <c r="J170" i="102" s="1"/>
  <c r="E170" i="103" s="1"/>
  <c r="G166" i="99"/>
  <c r="J166" i="99" s="1"/>
  <c r="G166" i="100" s="1"/>
  <c r="J166" i="100" s="1"/>
  <c r="G166" i="101" s="1"/>
  <c r="J166" i="101" s="1"/>
  <c r="G166" i="102" s="1"/>
  <c r="J166" i="102" s="1"/>
  <c r="E166" i="103" s="1"/>
  <c r="G24" i="99"/>
  <c r="J24" i="99" s="1"/>
  <c r="G24" i="100" s="1"/>
  <c r="J24" i="100" s="1"/>
  <c r="G24" i="101" s="1"/>
  <c r="J24" i="101" s="1"/>
  <c r="G24" i="102" s="1"/>
  <c r="J24" i="102" s="1"/>
  <c r="E24" i="103" s="1"/>
  <c r="G61" i="99"/>
  <c r="J61" i="99" s="1"/>
  <c r="G61" i="100" s="1"/>
  <c r="J61" i="100" s="1"/>
  <c r="G61" i="101" s="1"/>
  <c r="J61" i="101" s="1"/>
  <c r="G61" i="102" s="1"/>
  <c r="J61" i="102" s="1"/>
  <c r="E61" i="103" s="1"/>
  <c r="G176" i="99"/>
  <c r="J176" i="99" s="1"/>
  <c r="G176" i="100" s="1"/>
  <c r="J176" i="100" s="1"/>
  <c r="G176" i="101" s="1"/>
  <c r="J176" i="101" s="1"/>
  <c r="G176" i="102" s="1"/>
  <c r="J176" i="102" s="1"/>
  <c r="E176" i="103" s="1"/>
  <c r="G138" i="99"/>
  <c r="J138" i="99" s="1"/>
  <c r="G138" i="100" s="1"/>
  <c r="J138" i="100" s="1"/>
  <c r="G138" i="101" s="1"/>
  <c r="J138" i="101" s="1"/>
  <c r="G138" i="102" s="1"/>
  <c r="J138" i="102" s="1"/>
  <c r="E138" i="103" s="1"/>
  <c r="G144" i="99"/>
  <c r="J144" i="99" s="1"/>
  <c r="G144" i="100" s="1"/>
  <c r="J144" i="100" s="1"/>
  <c r="G144" i="101" s="1"/>
  <c r="J144" i="101" s="1"/>
  <c r="G144" i="102" s="1"/>
  <c r="J144" i="102" s="1"/>
  <c r="E144" i="103" s="1"/>
  <c r="G22" i="99"/>
  <c r="J22" i="99" s="1"/>
  <c r="G22" i="100" s="1"/>
  <c r="J22" i="100" s="1"/>
  <c r="G22" i="101" s="1"/>
  <c r="J22" i="101" s="1"/>
  <c r="G22" i="102" s="1"/>
  <c r="J22" i="102" s="1"/>
  <c r="E22" i="103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E25" i="103" s="1"/>
  <c r="G163" i="99"/>
  <c r="J163" i="99" s="1"/>
  <c r="G163" i="100" s="1"/>
  <c r="J163" i="100" s="1"/>
  <c r="G163" i="101" s="1"/>
  <c r="J163" i="101" s="1"/>
  <c r="G163" i="102" s="1"/>
  <c r="J163" i="102" s="1"/>
  <c r="E163" i="103" s="1"/>
  <c r="G79" i="99"/>
  <c r="J79" i="99" s="1"/>
  <c r="G79" i="100" s="1"/>
  <c r="J79" i="100" s="1"/>
  <c r="G79" i="101" s="1"/>
  <c r="J79" i="101" s="1"/>
  <c r="G79" i="102" s="1"/>
  <c r="J79" i="102" s="1"/>
  <c r="E79" i="103" s="1"/>
  <c r="G100" i="99"/>
  <c r="J100" i="99" s="1"/>
  <c r="G100" i="100" s="1"/>
  <c r="J100" i="100" s="1"/>
  <c r="G100" i="101" s="1"/>
  <c r="J100" i="101" s="1"/>
  <c r="G100" i="102" s="1"/>
  <c r="J100" i="102" s="1"/>
  <c r="E100" i="103" s="1"/>
  <c r="G180" i="99"/>
  <c r="J180" i="99" s="1"/>
  <c r="G180" i="100" s="1"/>
  <c r="J180" i="100" s="1"/>
  <c r="G180" i="101" s="1"/>
  <c r="J180" i="101" s="1"/>
  <c r="G180" i="102" s="1"/>
  <c r="J180" i="102" s="1"/>
  <c r="E180" i="103" s="1"/>
  <c r="G72" i="99"/>
  <c r="J72" i="99" s="1"/>
  <c r="G72" i="100" s="1"/>
  <c r="J72" i="100" s="1"/>
  <c r="G72" i="101" s="1"/>
  <c r="J72" i="101" s="1"/>
  <c r="G72" i="102" s="1"/>
  <c r="J72" i="102" s="1"/>
  <c r="E72" i="103" s="1"/>
  <c r="G185" i="99"/>
  <c r="J185" i="99" s="1"/>
  <c r="G185" i="100" s="1"/>
  <c r="J185" i="100" s="1"/>
  <c r="G185" i="101" s="1"/>
  <c r="J185" i="101" s="1"/>
  <c r="G185" i="102" s="1"/>
  <c r="J185" i="102" s="1"/>
  <c r="E185" i="103" s="1"/>
  <c r="G139" i="99"/>
  <c r="J139" i="99" s="1"/>
  <c r="G139" i="100" s="1"/>
  <c r="J139" i="100" s="1"/>
  <c r="G139" i="101" s="1"/>
  <c r="J139" i="101" s="1"/>
  <c r="G139" i="102" s="1"/>
  <c r="J139" i="102" s="1"/>
  <c r="E139" i="103" s="1"/>
  <c r="G159" i="99"/>
  <c r="J159" i="99" s="1"/>
  <c r="G159" i="100" s="1"/>
  <c r="J159" i="100" s="1"/>
  <c r="G159" i="101" s="1"/>
  <c r="J159" i="101" s="1"/>
  <c r="G159" i="102" s="1"/>
  <c r="J159" i="102" s="1"/>
  <c r="E159" i="103" s="1"/>
  <c r="G146" i="99"/>
  <c r="J146" i="99" s="1"/>
  <c r="G146" i="100" s="1"/>
  <c r="J146" i="100" s="1"/>
  <c r="G146" i="101" s="1"/>
  <c r="J146" i="101" s="1"/>
  <c r="G146" i="102" s="1"/>
  <c r="J146" i="102" s="1"/>
  <c r="E146" i="103" s="1"/>
  <c r="G142" i="99"/>
  <c r="J142" i="99" s="1"/>
  <c r="G142" i="100" s="1"/>
  <c r="J142" i="100" s="1"/>
  <c r="G142" i="101" s="1"/>
  <c r="J142" i="101" s="1"/>
  <c r="G142" i="102" s="1"/>
  <c r="J142" i="102" s="1"/>
  <c r="E142" i="103" s="1"/>
  <c r="G215" i="99"/>
  <c r="J215" i="99" s="1"/>
  <c r="G215" i="100" s="1"/>
  <c r="J215" i="100" s="1"/>
  <c r="G215" i="101" s="1"/>
  <c r="J215" i="101" s="1"/>
  <c r="G215" i="102" s="1"/>
  <c r="J215" i="102" s="1"/>
  <c r="E215" i="103" s="1"/>
  <c r="G158" i="99"/>
  <c r="J158" i="99" s="1"/>
  <c r="G158" i="100" s="1"/>
  <c r="J158" i="100" s="1"/>
  <c r="G158" i="101" s="1"/>
  <c r="J158" i="101" s="1"/>
  <c r="G158" i="102" s="1"/>
  <c r="J158" i="102" s="1"/>
  <c r="E158" i="103" s="1"/>
  <c r="G145" i="99"/>
  <c r="J145" i="99" s="1"/>
  <c r="G145" i="100" s="1"/>
  <c r="J145" i="100" s="1"/>
  <c r="G145" i="101" s="1"/>
  <c r="J145" i="101" s="1"/>
  <c r="G145" i="102" s="1"/>
  <c r="J145" i="102" s="1"/>
  <c r="E145" i="103" s="1"/>
  <c r="G222" i="99"/>
  <c r="J222" i="99" s="1"/>
  <c r="G222" i="100" s="1"/>
  <c r="J222" i="100" s="1"/>
  <c r="G222" i="101" s="1"/>
  <c r="J222" i="101" s="1"/>
  <c r="G222" i="102" s="1"/>
  <c r="J222" i="102" s="1"/>
  <c r="E222" i="103" s="1"/>
  <c r="G220" i="99"/>
  <c r="J220" i="99" s="1"/>
  <c r="G220" i="100" s="1"/>
  <c r="J220" i="100" s="1"/>
  <c r="G220" i="101" s="1"/>
  <c r="J220" i="101" s="1"/>
  <c r="G220" i="102" s="1"/>
  <c r="J220" i="102" s="1"/>
  <c r="E220" i="103" s="1"/>
  <c r="G130" i="99"/>
  <c r="J130" i="99" s="1"/>
  <c r="G130" i="100" s="1"/>
  <c r="J130" i="100" s="1"/>
  <c r="G130" i="101" s="1"/>
  <c r="J130" i="101" s="1"/>
  <c r="G130" i="102" s="1"/>
  <c r="J130" i="102" s="1"/>
  <c r="E130" i="103" s="1"/>
  <c r="G184" i="99"/>
  <c r="J184" i="99" s="1"/>
  <c r="G184" i="100" s="1"/>
  <c r="J184" i="100" s="1"/>
  <c r="G184" i="101" s="1"/>
  <c r="J184" i="101" s="1"/>
  <c r="G184" i="102" s="1"/>
  <c r="J184" i="102" s="1"/>
  <c r="E184" i="103" s="1"/>
  <c r="G65" i="99"/>
  <c r="J65" i="99" s="1"/>
  <c r="G65" i="100" s="1"/>
  <c r="J65" i="100" s="1"/>
  <c r="G65" i="101" s="1"/>
  <c r="J65" i="101" s="1"/>
  <c r="G65" i="102" s="1"/>
  <c r="J65" i="102" s="1"/>
  <c r="E65" i="103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E164" i="103" s="1"/>
  <c r="G167" i="99"/>
  <c r="J167" i="99" s="1"/>
  <c r="G167" i="100" s="1"/>
  <c r="J167" i="100" s="1"/>
  <c r="G167" i="101" s="1"/>
  <c r="J167" i="101" s="1"/>
  <c r="G167" i="102" s="1"/>
  <c r="J167" i="102" s="1"/>
  <c r="E167" i="103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E162" i="103" s="1"/>
  <c r="G67" i="99"/>
  <c r="J67" i="99" s="1"/>
  <c r="G67" i="100" s="1"/>
  <c r="J67" i="100" s="1"/>
  <c r="G67" i="101" s="1"/>
  <c r="J67" i="101" s="1"/>
  <c r="G67" i="102" s="1"/>
  <c r="J67" i="102" s="1"/>
  <c r="E67" i="103" s="1"/>
  <c r="G121" i="99"/>
  <c r="J121" i="99" s="1"/>
  <c r="G121" i="100" s="1"/>
  <c r="J121" i="100" s="1"/>
  <c r="G121" i="101" s="1"/>
  <c r="J121" i="101" s="1"/>
  <c r="G121" i="102" s="1"/>
  <c r="J121" i="102" s="1"/>
  <c r="E121" i="103" s="1"/>
  <c r="G154" i="99"/>
  <c r="J154" i="99" s="1"/>
  <c r="G154" i="100" s="1"/>
  <c r="J154" i="100" s="1"/>
  <c r="G154" i="101" s="1"/>
  <c r="J154" i="101" s="1"/>
  <c r="G154" i="102" s="1"/>
  <c r="J154" i="102" s="1"/>
  <c r="E154" i="103" s="1"/>
  <c r="G120" i="99"/>
  <c r="J120" i="99" s="1"/>
  <c r="G120" i="100" s="1"/>
  <c r="J120" i="100" s="1"/>
  <c r="G120" i="101" s="1"/>
  <c r="J120" i="101" s="1"/>
  <c r="G120" i="102" s="1"/>
  <c r="J120" i="102" s="1"/>
  <c r="E120" i="103" s="1"/>
  <c r="G141" i="99"/>
  <c r="J141" i="99" s="1"/>
  <c r="G141" i="100" s="1"/>
  <c r="J141" i="100" s="1"/>
  <c r="G141" i="101" s="1"/>
  <c r="J141" i="101" s="1"/>
  <c r="G141" i="102" s="1"/>
  <c r="J141" i="102" s="1"/>
  <c r="E141" i="103" s="1"/>
  <c r="G168" i="99"/>
  <c r="J168" i="99" s="1"/>
  <c r="G168" i="100" s="1"/>
  <c r="J168" i="100" s="1"/>
  <c r="G168" i="101" s="1"/>
  <c r="J168" i="101" s="1"/>
  <c r="G168" i="102" s="1"/>
  <c r="J168" i="102" s="1"/>
  <c r="E168" i="103" s="1"/>
  <c r="G69" i="99"/>
  <c r="J69" i="99" s="1"/>
  <c r="G69" i="100" s="1"/>
  <c r="J69" i="100" s="1"/>
  <c r="G69" i="101" s="1"/>
  <c r="J69" i="101" s="1"/>
  <c r="G69" i="102" s="1"/>
  <c r="J69" i="102" s="1"/>
  <c r="E69" i="103" s="1"/>
  <c r="G172" i="99"/>
  <c r="J172" i="99" s="1"/>
  <c r="G172" i="100" s="1"/>
  <c r="J172" i="100" s="1"/>
  <c r="G172" i="101" s="1"/>
  <c r="J172" i="101" s="1"/>
  <c r="G172" i="102" s="1"/>
  <c r="J172" i="102" s="1"/>
  <c r="E172" i="103" s="1"/>
  <c r="G223" i="99"/>
  <c r="J223" i="99" s="1"/>
  <c r="G223" i="100" s="1"/>
  <c r="J223" i="100" s="1"/>
  <c r="G223" i="101" s="1"/>
  <c r="J223" i="101" s="1"/>
  <c r="G223" i="102" s="1"/>
  <c r="J223" i="102" s="1"/>
  <c r="E223" i="103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E123" i="103" s="1"/>
  <c r="G89" i="99"/>
  <c r="J89" i="99" s="1"/>
  <c r="G89" i="100" s="1"/>
  <c r="J89" i="100" s="1"/>
  <c r="G89" i="101" s="1"/>
  <c r="J89" i="101" s="1"/>
  <c r="G89" i="102" s="1"/>
  <c r="J89" i="102" s="1"/>
  <c r="E89" i="103" s="1"/>
  <c r="G118" i="99"/>
  <c r="J118" i="99" s="1"/>
  <c r="G118" i="100" s="1"/>
  <c r="J118" i="100" s="1"/>
  <c r="G118" i="101" s="1"/>
  <c r="J118" i="101" s="1"/>
  <c r="G118" i="102" s="1"/>
  <c r="J118" i="102" s="1"/>
  <c r="E118" i="103" s="1"/>
  <c r="G90" i="99"/>
  <c r="J90" i="99" s="1"/>
  <c r="G90" i="100" s="1"/>
  <c r="J90" i="100" s="1"/>
  <c r="G90" i="101" s="1"/>
  <c r="J90" i="101" s="1"/>
  <c r="G90" i="102" s="1"/>
  <c r="J90" i="102" s="1"/>
  <c r="E90" i="103" s="1"/>
  <c r="G91" i="99"/>
  <c r="J91" i="99" s="1"/>
  <c r="G91" i="100" s="1"/>
  <c r="J91" i="100" s="1"/>
  <c r="G91" i="101" s="1"/>
  <c r="J91" i="101" s="1"/>
  <c r="G91" i="102" s="1"/>
  <c r="J91" i="102" s="1"/>
  <c r="E91" i="103" s="1"/>
  <c r="G214" i="96"/>
  <c r="J214" i="96" s="1"/>
  <c r="G214" i="97" s="1"/>
  <c r="J214" i="97" s="1"/>
  <c r="E214" i="98" s="1"/>
  <c r="G171" i="99"/>
  <c r="J171" i="99" s="1"/>
  <c r="G171" i="100" s="1"/>
  <c r="J171" i="100" s="1"/>
  <c r="G171" i="101" s="1"/>
  <c r="J171" i="101" s="1"/>
  <c r="G171" i="102" s="1"/>
  <c r="J171" i="102" s="1"/>
  <c r="E171" i="103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E68" i="103" s="1"/>
  <c r="G64" i="99"/>
  <c r="J64" i="99" s="1"/>
  <c r="G64" i="100" s="1"/>
  <c r="J64" i="100" s="1"/>
  <c r="G64" i="101" s="1"/>
  <c r="J64" i="101" s="1"/>
  <c r="G64" i="102" s="1"/>
  <c r="J64" i="102" s="1"/>
  <c r="E64" i="103" s="1"/>
  <c r="G183" i="99"/>
  <c r="J183" i="99" s="1"/>
  <c r="G183" i="100" s="1"/>
  <c r="J183" i="100" s="1"/>
  <c r="G183" i="101" s="1"/>
  <c r="J183" i="101" s="1"/>
  <c r="G183" i="102" s="1"/>
  <c r="J183" i="102" s="1"/>
  <c r="E183" i="103" s="1"/>
  <c r="G106" i="99"/>
  <c r="J106" i="99" s="1"/>
  <c r="G106" i="100" s="1"/>
  <c r="J106" i="100" s="1"/>
  <c r="G106" i="101" s="1"/>
  <c r="J106" i="101" s="1"/>
  <c r="G106" i="102" s="1"/>
  <c r="J106" i="102" s="1"/>
  <c r="E106" i="103" s="1"/>
  <c r="G66" i="99"/>
  <c r="J66" i="99" s="1"/>
  <c r="G66" i="100" s="1"/>
  <c r="J66" i="100" s="1"/>
  <c r="G66" i="101" s="1"/>
  <c r="J66" i="101" s="1"/>
  <c r="G66" i="102" s="1"/>
  <c r="J66" i="102" s="1"/>
  <c r="E66" i="103" s="1"/>
  <c r="G137" i="99"/>
  <c r="J137" i="99" s="1"/>
  <c r="G137" i="100" s="1"/>
  <c r="J137" i="100" s="1"/>
  <c r="G137" i="101" s="1"/>
  <c r="J137" i="101" s="1"/>
  <c r="G137" i="102" s="1"/>
  <c r="J137" i="102" s="1"/>
  <c r="E137" i="103" s="1"/>
  <c r="G81" i="99"/>
  <c r="J81" i="99" s="1"/>
  <c r="G81" i="100" s="1"/>
  <c r="J81" i="100" s="1"/>
  <c r="G81" i="101" s="1"/>
  <c r="J81" i="101" s="1"/>
  <c r="G81" i="102" s="1"/>
  <c r="J81" i="102" s="1"/>
  <c r="E81" i="103" s="1"/>
  <c r="G179" i="99"/>
  <c r="J179" i="99" s="1"/>
  <c r="G179" i="100" s="1"/>
  <c r="J179" i="100" s="1"/>
  <c r="G179" i="101" s="1"/>
  <c r="J179" i="101" s="1"/>
  <c r="G179" i="102" s="1"/>
  <c r="J179" i="102" s="1"/>
  <c r="E179" i="103" s="1"/>
  <c r="G99" i="99"/>
  <c r="J99" i="99" s="1"/>
  <c r="G99" i="100" s="1"/>
  <c r="J99" i="100" s="1"/>
  <c r="G99" i="101" s="1"/>
  <c r="J99" i="101" s="1"/>
  <c r="G99" i="102" s="1"/>
  <c r="J99" i="102" s="1"/>
  <c r="E99" i="103" s="1"/>
  <c r="G78" i="99"/>
  <c r="J78" i="99" s="1"/>
  <c r="G78" i="100" s="1"/>
  <c r="J78" i="100" s="1"/>
  <c r="G78" i="101" s="1"/>
  <c r="J78" i="101" s="1"/>
  <c r="G78" i="102" s="1"/>
  <c r="J78" i="102" s="1"/>
  <c r="E78" i="103" s="1"/>
  <c r="G192" i="99"/>
  <c r="J192" i="99" s="1"/>
  <c r="G192" i="100" s="1"/>
  <c r="J192" i="100" s="1"/>
  <c r="G192" i="101" s="1"/>
  <c r="J192" i="101" s="1"/>
  <c r="G192" i="102" s="1"/>
  <c r="J192" i="102" s="1"/>
  <c r="E192" i="103" s="1"/>
  <c r="G160" i="99"/>
  <c r="J160" i="99" s="1"/>
  <c r="G160" i="100" s="1"/>
  <c r="J160" i="100" s="1"/>
  <c r="G160" i="101" s="1"/>
  <c r="J160" i="101" s="1"/>
  <c r="G160" i="102" s="1"/>
  <c r="J160" i="102" s="1"/>
  <c r="E160" i="103" s="1"/>
  <c r="G95" i="99"/>
  <c r="J95" i="99" s="1"/>
  <c r="G95" i="100" s="1"/>
  <c r="J95" i="100" s="1"/>
  <c r="G95" i="101" s="1"/>
  <c r="J95" i="101" s="1"/>
  <c r="G95" i="102" s="1"/>
  <c r="J95" i="102" s="1"/>
  <c r="E95" i="103" s="1"/>
  <c r="G140" i="99"/>
  <c r="J140" i="99" s="1"/>
  <c r="G140" i="100" s="1"/>
  <c r="J140" i="100" s="1"/>
  <c r="G140" i="101" s="1"/>
  <c r="J140" i="101" s="1"/>
  <c r="G140" i="102" s="1"/>
  <c r="J140" i="102" s="1"/>
  <c r="E140" i="103" s="1"/>
  <c r="G80" i="99"/>
  <c r="J80" i="99" s="1"/>
  <c r="G80" i="100" s="1"/>
  <c r="J80" i="100" s="1"/>
  <c r="G80" i="101" s="1"/>
  <c r="J80" i="101" s="1"/>
  <c r="G80" i="102" s="1"/>
  <c r="J80" i="102" s="1"/>
  <c r="E80" i="103" s="1"/>
  <c r="G19" i="99"/>
  <c r="J19" i="99" s="1"/>
  <c r="G19" i="100" s="1"/>
  <c r="J19" i="100" s="1"/>
  <c r="G19" i="101" s="1"/>
  <c r="J19" i="101" s="1"/>
  <c r="G19" i="102" s="1"/>
  <c r="J19" i="102" s="1"/>
  <c r="E19" i="103" s="1"/>
  <c r="G21" i="99"/>
  <c r="J21" i="99" s="1"/>
  <c r="G21" i="100" s="1"/>
  <c r="J21" i="100" s="1"/>
  <c r="G21" i="101" s="1"/>
  <c r="J21" i="101" s="1"/>
  <c r="G21" i="102" s="1"/>
  <c r="J21" i="102" s="1"/>
  <c r="E21" i="103" s="1"/>
  <c r="G93" i="99"/>
  <c r="J93" i="99" s="1"/>
  <c r="G93" i="100" s="1"/>
  <c r="J93" i="100" s="1"/>
  <c r="G93" i="101" s="1"/>
  <c r="J93" i="101" s="1"/>
  <c r="G93" i="102" s="1"/>
  <c r="J93" i="102" s="1"/>
  <c r="E93" i="103" s="1"/>
  <c r="G77" i="99"/>
  <c r="J77" i="99" s="1"/>
  <c r="G77" i="100" s="1"/>
  <c r="J77" i="100" s="1"/>
  <c r="G77" i="101" s="1"/>
  <c r="J77" i="101" s="1"/>
  <c r="G77" i="102" s="1"/>
  <c r="J77" i="102" s="1"/>
  <c r="E77" i="103" s="1"/>
  <c r="G74" i="99"/>
  <c r="J74" i="99" s="1"/>
  <c r="G74" i="100" s="1"/>
  <c r="J74" i="100" s="1"/>
  <c r="G74" i="101" s="1"/>
  <c r="J74" i="101" s="1"/>
  <c r="G74" i="102" s="1"/>
  <c r="J74" i="102" s="1"/>
  <c r="E74" i="103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E189" i="84" s="1"/>
  <c r="G189" i="84" s="1"/>
  <c r="J189" i="84" s="1"/>
  <c r="E189" i="85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E188" i="98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E187" i="84" s="1"/>
  <c r="G187" i="84" s="1"/>
  <c r="J187" i="84" s="1"/>
  <c r="E187" i="85" s="1"/>
  <c r="G187" i="85" s="1"/>
  <c r="J187" i="85" s="1"/>
  <c r="G187" i="91"/>
  <c r="J187" i="91" s="1"/>
  <c r="G187" i="80"/>
  <c r="J187" i="80" s="1"/>
  <c r="G187" i="88"/>
  <c r="J187" i="88" s="1"/>
  <c r="G187" i="96"/>
  <c r="J187" i="96" s="1"/>
  <c r="G187" i="97" s="1"/>
  <c r="J187" i="97" s="1"/>
  <c r="E187" i="98" s="1"/>
  <c r="G32" i="98"/>
  <c r="J32" i="98" s="1"/>
  <c r="G44" i="98"/>
  <c r="J44" i="98" s="1"/>
  <c r="G42" i="98"/>
  <c r="J42" i="98" s="1"/>
  <c r="G105" i="83"/>
  <c r="J105" i="83" s="1"/>
  <c r="E105" i="84" s="1"/>
  <c r="G105" i="84" s="1"/>
  <c r="J105" i="84" s="1"/>
  <c r="E105" i="85" s="1"/>
  <c r="G105" i="85" s="1"/>
  <c r="J105" i="85" s="1"/>
  <c r="G105" i="91"/>
  <c r="J105" i="91" s="1"/>
  <c r="G105" i="74"/>
  <c r="J105" i="74" s="1"/>
  <c r="E105" i="77" s="1"/>
  <c r="G105" i="77" s="1"/>
  <c r="J105" i="77" s="1"/>
  <c r="G105" i="92"/>
  <c r="J105" i="92" s="1"/>
  <c r="G105" i="82"/>
  <c r="J105" i="82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E256" i="98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E186" i="98" s="1"/>
  <c r="G189" i="97"/>
  <c r="J189" i="97" s="1"/>
  <c r="E189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G136" i="95"/>
  <c r="J136" i="95" s="1"/>
  <c r="G132" i="96"/>
  <c r="J132" i="96" s="1"/>
  <c r="G135" i="96"/>
  <c r="J135" i="96" s="1"/>
  <c r="E110" i="104" l="1"/>
  <c r="G110" i="104" s="1"/>
  <c r="J110" i="104" s="1"/>
  <c r="E110" i="105" s="1"/>
  <c r="G110" i="105" s="1"/>
  <c r="J110" i="105" s="1"/>
  <c r="E116" i="104"/>
  <c r="G116" i="104" s="1"/>
  <c r="J116" i="104" s="1"/>
  <c r="E116" i="105" s="1"/>
  <c r="G116" i="105" s="1"/>
  <c r="J116" i="105" s="1"/>
  <c r="E111" i="104"/>
  <c r="G111" i="104" s="1"/>
  <c r="J111" i="104" s="1"/>
  <c r="E111" i="105" s="1"/>
  <c r="G111" i="105" s="1"/>
  <c r="J111" i="105" s="1"/>
  <c r="E115" i="104"/>
  <c r="G115" i="104" s="1"/>
  <c r="J115" i="104" s="1"/>
  <c r="E115" i="105" s="1"/>
  <c r="G115" i="105" s="1"/>
  <c r="J115" i="105" s="1"/>
  <c r="E117" i="104"/>
  <c r="G117" i="104" s="1"/>
  <c r="J117" i="104" s="1"/>
  <c r="E117" i="105" s="1"/>
  <c r="G117" i="105" s="1"/>
  <c r="J117" i="105" s="1"/>
  <c r="E107" i="104"/>
  <c r="G107" i="104" s="1"/>
  <c r="J107" i="104" s="1"/>
  <c r="E107" i="105" s="1"/>
  <c r="G107" i="105" s="1"/>
  <c r="J107" i="105" s="1"/>
  <c r="E112" i="104"/>
  <c r="G112" i="104" s="1"/>
  <c r="J112" i="104" s="1"/>
  <c r="E112" i="105" s="1"/>
  <c r="G112" i="105" s="1"/>
  <c r="J112" i="105" s="1"/>
  <c r="E108" i="104"/>
  <c r="G108" i="104" s="1"/>
  <c r="J108" i="104" s="1"/>
  <c r="E108" i="105" s="1"/>
  <c r="G108" i="105" s="1"/>
  <c r="J108" i="105" s="1"/>
  <c r="G88" i="98"/>
  <c r="J88" i="98" s="1"/>
  <c r="E87" i="98"/>
  <c r="G87" i="98" s="1"/>
  <c r="J87" i="98" s="1"/>
  <c r="G88" i="99" s="1"/>
  <c r="J88" i="99" s="1"/>
  <c r="G105" i="96"/>
  <c r="J105" i="96" s="1"/>
  <c r="G105" i="97" s="1"/>
  <c r="J105" i="97" s="1"/>
  <c r="E105" i="98" s="1"/>
  <c r="J105" i="95"/>
  <c r="G6" i="96"/>
  <c r="J6" i="96" s="1"/>
  <c r="J6" i="95"/>
  <c r="E189" i="77"/>
  <c r="G189" i="77" s="1"/>
  <c r="J189" i="77" s="1"/>
  <c r="E187" i="77"/>
  <c r="G187" i="77" s="1"/>
  <c r="J187" i="77" s="1"/>
  <c r="G20" i="104"/>
  <c r="J20" i="104" s="1"/>
  <c r="E20" i="105" s="1"/>
  <c r="G130" i="103"/>
  <c r="J130" i="103" s="1"/>
  <c r="E130" i="104" s="1"/>
  <c r="G140" i="103"/>
  <c r="J140" i="103" s="1"/>
  <c r="E140" i="104" s="1"/>
  <c r="G137" i="103"/>
  <c r="J137" i="103" s="1"/>
  <c r="E137" i="104" s="1"/>
  <c r="G172" i="103"/>
  <c r="J172" i="103" s="1"/>
  <c r="E172" i="104" s="1"/>
  <c r="G162" i="103"/>
  <c r="J162" i="103" s="1"/>
  <c r="E162" i="104" s="1"/>
  <c r="G220" i="103"/>
  <c r="J220" i="103" s="1"/>
  <c r="E220" i="104" s="1"/>
  <c r="G139" i="103"/>
  <c r="J139" i="103" s="1"/>
  <c r="E139" i="104" s="1"/>
  <c r="G170" i="103"/>
  <c r="J170" i="103" s="1"/>
  <c r="E170" i="104" s="1"/>
  <c r="G62" i="103"/>
  <c r="J62" i="103" s="1"/>
  <c r="E62" i="104" s="1"/>
  <c r="G81" i="103"/>
  <c r="J81" i="103" s="1"/>
  <c r="E81" i="104" s="1"/>
  <c r="G23" i="103"/>
  <c r="J23" i="103" s="1"/>
  <c r="E23" i="104" s="1"/>
  <c r="G95" i="103"/>
  <c r="J95" i="103" s="1"/>
  <c r="E95" i="104" s="1"/>
  <c r="G66" i="103"/>
  <c r="J66" i="103" s="1"/>
  <c r="E66" i="104" s="1"/>
  <c r="G91" i="103"/>
  <c r="J91" i="103" s="1"/>
  <c r="E91" i="104" s="1"/>
  <c r="G69" i="103"/>
  <c r="J69" i="103" s="1"/>
  <c r="E69" i="104" s="1"/>
  <c r="G222" i="103"/>
  <c r="J222" i="103" s="1"/>
  <c r="E222" i="104" s="1"/>
  <c r="G185" i="103"/>
  <c r="J185" i="103" s="1"/>
  <c r="E185" i="104" s="1"/>
  <c r="G22" i="103"/>
  <c r="J22" i="103" s="1"/>
  <c r="E22" i="104" s="1"/>
  <c r="G92" i="103"/>
  <c r="J92" i="103" s="1"/>
  <c r="E92" i="104" s="1"/>
  <c r="G67" i="103"/>
  <c r="J67" i="103" s="1"/>
  <c r="E67" i="104" s="1"/>
  <c r="G74" i="103"/>
  <c r="J74" i="103" s="1"/>
  <c r="E74" i="104" s="1"/>
  <c r="G160" i="103"/>
  <c r="J160" i="103" s="1"/>
  <c r="E160" i="104" s="1"/>
  <c r="G106" i="103"/>
  <c r="J106" i="103" s="1"/>
  <c r="E106" i="104" s="1"/>
  <c r="G90" i="103"/>
  <c r="J90" i="103" s="1"/>
  <c r="E90" i="104" s="1"/>
  <c r="G168" i="103"/>
  <c r="J168" i="103" s="1"/>
  <c r="E168" i="104" s="1"/>
  <c r="G167" i="103"/>
  <c r="J167" i="103" s="1"/>
  <c r="E167" i="104" s="1"/>
  <c r="G145" i="103"/>
  <c r="J145" i="103" s="1"/>
  <c r="E145" i="104" s="1"/>
  <c r="G72" i="103"/>
  <c r="J72" i="103" s="1"/>
  <c r="E72" i="104" s="1"/>
  <c r="G144" i="103"/>
  <c r="J144" i="103" s="1"/>
  <c r="E144" i="104" s="1"/>
  <c r="G101" i="103"/>
  <c r="J101" i="103" s="1"/>
  <c r="E101" i="104" s="1"/>
  <c r="G80" i="103"/>
  <c r="J80" i="103" s="1"/>
  <c r="E80" i="104" s="1"/>
  <c r="G159" i="103"/>
  <c r="J159" i="103" s="1"/>
  <c r="E159" i="104" s="1"/>
  <c r="G77" i="103"/>
  <c r="J77" i="103" s="1"/>
  <c r="E77" i="104" s="1"/>
  <c r="G192" i="103"/>
  <c r="J192" i="103" s="1"/>
  <c r="E192" i="104" s="1"/>
  <c r="G183" i="103"/>
  <c r="J183" i="103" s="1"/>
  <c r="E183" i="104" s="1"/>
  <c r="G118" i="103"/>
  <c r="J118" i="103" s="1"/>
  <c r="E118" i="104" s="1"/>
  <c r="G141" i="103"/>
  <c r="J141" i="103" s="1"/>
  <c r="E141" i="104" s="1"/>
  <c r="G164" i="103"/>
  <c r="J164" i="103" s="1"/>
  <c r="E164" i="104" s="1"/>
  <c r="G158" i="103"/>
  <c r="J158" i="103" s="1"/>
  <c r="E158" i="104" s="1"/>
  <c r="G180" i="103"/>
  <c r="J180" i="103" s="1"/>
  <c r="E180" i="104" s="1"/>
  <c r="G138" i="103"/>
  <c r="J138" i="103" s="1"/>
  <c r="E138" i="104" s="1"/>
  <c r="G26" i="103"/>
  <c r="J26" i="103" s="1"/>
  <c r="E26" i="104" s="1"/>
  <c r="G171" i="103"/>
  <c r="J171" i="103" s="1"/>
  <c r="E171" i="104" s="1"/>
  <c r="G166" i="103"/>
  <c r="J166" i="103" s="1"/>
  <c r="E166" i="104" s="1"/>
  <c r="G93" i="103"/>
  <c r="J93" i="103" s="1"/>
  <c r="E93" i="104" s="1"/>
  <c r="G78" i="103"/>
  <c r="J78" i="103" s="1"/>
  <c r="E78" i="104" s="1"/>
  <c r="G64" i="103"/>
  <c r="J64" i="103" s="1"/>
  <c r="E64" i="104" s="1"/>
  <c r="G89" i="103"/>
  <c r="J89" i="103" s="1"/>
  <c r="E89" i="104" s="1"/>
  <c r="G120" i="103"/>
  <c r="J120" i="103" s="1"/>
  <c r="E120" i="104" s="1"/>
  <c r="G215" i="103"/>
  <c r="J215" i="103" s="1"/>
  <c r="E215" i="104" s="1"/>
  <c r="G100" i="103"/>
  <c r="J100" i="103" s="1"/>
  <c r="E100" i="104" s="1"/>
  <c r="G176" i="103"/>
  <c r="J176" i="103" s="1"/>
  <c r="E176" i="104" s="1"/>
  <c r="G143" i="103"/>
  <c r="J143" i="103" s="1"/>
  <c r="E143" i="104" s="1"/>
  <c r="G223" i="103"/>
  <c r="J223" i="103" s="1"/>
  <c r="E223" i="104" s="1"/>
  <c r="G25" i="103"/>
  <c r="J25" i="103" s="1"/>
  <c r="E25" i="104" s="1"/>
  <c r="G21" i="103"/>
  <c r="J21" i="103" s="1"/>
  <c r="E21" i="104" s="1"/>
  <c r="G99" i="103"/>
  <c r="J99" i="103" s="1"/>
  <c r="E99" i="104" s="1"/>
  <c r="G68" i="103"/>
  <c r="J68" i="103" s="1"/>
  <c r="E68" i="104" s="1"/>
  <c r="G123" i="103"/>
  <c r="J123" i="103" s="1"/>
  <c r="E123" i="104" s="1"/>
  <c r="G154" i="103"/>
  <c r="J154" i="103" s="1"/>
  <c r="E154" i="104" s="1"/>
  <c r="G65" i="103"/>
  <c r="J65" i="103" s="1"/>
  <c r="E65" i="104" s="1"/>
  <c r="G142" i="103"/>
  <c r="J142" i="103" s="1"/>
  <c r="E142" i="104" s="1"/>
  <c r="G79" i="103"/>
  <c r="J79" i="103" s="1"/>
  <c r="E79" i="104" s="1"/>
  <c r="G61" i="103"/>
  <c r="J61" i="103" s="1"/>
  <c r="E61" i="104" s="1"/>
  <c r="G98" i="103"/>
  <c r="J98" i="103" s="1"/>
  <c r="E98" i="104" s="1"/>
  <c r="G19" i="103"/>
  <c r="J19" i="103" s="1"/>
  <c r="E19" i="104" s="1"/>
  <c r="G179" i="103"/>
  <c r="J179" i="103" s="1"/>
  <c r="E179" i="104" s="1"/>
  <c r="G121" i="103"/>
  <c r="J121" i="103" s="1"/>
  <c r="E121" i="104" s="1"/>
  <c r="G184" i="103"/>
  <c r="J184" i="103" s="1"/>
  <c r="E184" i="104" s="1"/>
  <c r="G146" i="103"/>
  <c r="J146" i="103" s="1"/>
  <c r="E146" i="104" s="1"/>
  <c r="G163" i="103"/>
  <c r="J163" i="103" s="1"/>
  <c r="E163" i="104" s="1"/>
  <c r="G24" i="103"/>
  <c r="J24" i="103" s="1"/>
  <c r="E24" i="104" s="1"/>
  <c r="G85" i="103"/>
  <c r="J85" i="103" s="1"/>
  <c r="E85" i="104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E242" i="98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E14" i="98" s="1"/>
  <c r="G7" i="96"/>
  <c r="J7" i="96" s="1"/>
  <c r="G7" i="97" s="1"/>
  <c r="J7" i="97" s="1"/>
  <c r="E7" i="98" s="1"/>
  <c r="G16" i="96"/>
  <c r="J16" i="96" s="1"/>
  <c r="G16" i="97" s="1"/>
  <c r="J16" i="97" s="1"/>
  <c r="E16" i="98" s="1"/>
  <c r="G41" i="99"/>
  <c r="J41" i="99" s="1"/>
  <c r="G41" i="100" s="1"/>
  <c r="J41" i="100" s="1"/>
  <c r="G41" i="101" s="1"/>
  <c r="J41" i="101" s="1"/>
  <c r="G41" i="102" s="1"/>
  <c r="J41" i="102" s="1"/>
  <c r="E41" i="103" s="1"/>
  <c r="G59" i="99"/>
  <c r="J59" i="99" s="1"/>
  <c r="G59" i="100" s="1"/>
  <c r="J59" i="100" s="1"/>
  <c r="G59" i="101" s="1"/>
  <c r="J59" i="101" s="1"/>
  <c r="G59" i="102" s="1"/>
  <c r="J59" i="102" s="1"/>
  <c r="E59" i="103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E43" i="103" s="1"/>
  <c r="G56" i="99"/>
  <c r="J56" i="99" s="1"/>
  <c r="G56" i="100" s="1"/>
  <c r="J56" i="100" s="1"/>
  <c r="G56" i="101" s="1"/>
  <c r="J56" i="101" s="1"/>
  <c r="G56" i="102" s="1"/>
  <c r="J56" i="102" s="1"/>
  <c r="E56" i="103" s="1"/>
  <c r="G8" i="96"/>
  <c r="J8" i="96" s="1"/>
  <c r="G8" i="97" s="1"/>
  <c r="J8" i="97" s="1"/>
  <c r="E8" i="98" s="1"/>
  <c r="G51" i="99"/>
  <c r="J51" i="99" s="1"/>
  <c r="G51" i="100" s="1"/>
  <c r="J51" i="100" s="1"/>
  <c r="G51" i="101" s="1"/>
  <c r="J51" i="101" s="1"/>
  <c r="G51" i="102" s="1"/>
  <c r="J51" i="102" s="1"/>
  <c r="E51" i="103" s="1"/>
  <c r="G54" i="99"/>
  <c r="J54" i="99" s="1"/>
  <c r="G54" i="100" s="1"/>
  <c r="J54" i="100" s="1"/>
  <c r="G54" i="101" s="1"/>
  <c r="J54" i="101" s="1"/>
  <c r="G54" i="102" s="1"/>
  <c r="J54" i="102" s="1"/>
  <c r="E54" i="103" s="1"/>
  <c r="G96" i="99"/>
  <c r="J96" i="99" s="1"/>
  <c r="G96" i="100" s="1"/>
  <c r="J96" i="100" s="1"/>
  <c r="G96" i="101" s="1"/>
  <c r="J96" i="101" s="1"/>
  <c r="G96" i="102" s="1"/>
  <c r="J96" i="102" s="1"/>
  <c r="E96" i="103" s="1"/>
  <c r="G33" i="99"/>
  <c r="J33" i="99" s="1"/>
  <c r="G33" i="100" s="1"/>
  <c r="J33" i="100" s="1"/>
  <c r="G33" i="101" s="1"/>
  <c r="J33" i="101" s="1"/>
  <c r="G33" i="102" s="1"/>
  <c r="J33" i="102" s="1"/>
  <c r="E33" i="103" s="1"/>
  <c r="G38" i="99"/>
  <c r="J38" i="99" s="1"/>
  <c r="G38" i="100" s="1"/>
  <c r="J38" i="100" s="1"/>
  <c r="G38" i="101" s="1"/>
  <c r="J38" i="101" s="1"/>
  <c r="G38" i="102" s="1"/>
  <c r="J38" i="102" s="1"/>
  <c r="E38" i="103" s="1"/>
  <c r="G49" i="99"/>
  <c r="J49" i="99" s="1"/>
  <c r="G49" i="100" s="1"/>
  <c r="J49" i="100" s="1"/>
  <c r="G49" i="101" s="1"/>
  <c r="J49" i="101" s="1"/>
  <c r="G49" i="102" s="1"/>
  <c r="J49" i="102" s="1"/>
  <c r="E49" i="103" s="1"/>
  <c r="G42" i="99"/>
  <c r="J42" i="99" s="1"/>
  <c r="G42" i="100" s="1"/>
  <c r="J42" i="100" s="1"/>
  <c r="G42" i="101" s="1"/>
  <c r="J42" i="101" s="1"/>
  <c r="G42" i="102" s="1"/>
  <c r="J42" i="102" s="1"/>
  <c r="E42" i="103" s="1"/>
  <c r="G58" i="99"/>
  <c r="J58" i="99" s="1"/>
  <c r="G58" i="100" s="1"/>
  <c r="J58" i="100" s="1"/>
  <c r="G58" i="101" s="1"/>
  <c r="J58" i="101" s="1"/>
  <c r="G58" i="102" s="1"/>
  <c r="J58" i="102" s="1"/>
  <c r="E58" i="103" s="1"/>
  <c r="G28" i="99"/>
  <c r="J28" i="99" s="1"/>
  <c r="G28" i="100" s="1"/>
  <c r="J28" i="100" s="1"/>
  <c r="G28" i="101" s="1"/>
  <c r="J28" i="101" s="1"/>
  <c r="G28" i="102" s="1"/>
  <c r="J28" i="102" s="1"/>
  <c r="E28" i="103" s="1"/>
  <c r="G34" i="99"/>
  <c r="J34" i="99" s="1"/>
  <c r="G34" i="100" s="1"/>
  <c r="J34" i="100" s="1"/>
  <c r="G34" i="101" s="1"/>
  <c r="J34" i="101" s="1"/>
  <c r="G34" i="102" s="1"/>
  <c r="J34" i="102" s="1"/>
  <c r="E34" i="103" s="1"/>
  <c r="G44" i="99"/>
  <c r="J44" i="99" s="1"/>
  <c r="G44" i="100" s="1"/>
  <c r="J44" i="100" s="1"/>
  <c r="G44" i="101" s="1"/>
  <c r="J44" i="101" s="1"/>
  <c r="G44" i="102" s="1"/>
  <c r="J44" i="102" s="1"/>
  <c r="E44" i="103" s="1"/>
  <c r="G52" i="99"/>
  <c r="J52" i="99" s="1"/>
  <c r="G52" i="100" s="1"/>
  <c r="J52" i="100" s="1"/>
  <c r="G52" i="101" s="1"/>
  <c r="J52" i="101" s="1"/>
  <c r="G52" i="102" s="1"/>
  <c r="J52" i="102" s="1"/>
  <c r="E52" i="103" s="1"/>
  <c r="G36" i="99"/>
  <c r="J36" i="99" s="1"/>
  <c r="G36" i="100" s="1"/>
  <c r="J36" i="100" s="1"/>
  <c r="G36" i="101" s="1"/>
  <c r="J36" i="101" s="1"/>
  <c r="G36" i="102" s="1"/>
  <c r="J36" i="102" s="1"/>
  <c r="E36" i="103" s="1"/>
  <c r="G55" i="99"/>
  <c r="J55" i="99" s="1"/>
  <c r="G55" i="100" s="1"/>
  <c r="J55" i="100" s="1"/>
  <c r="G55" i="101" s="1"/>
  <c r="J55" i="101" s="1"/>
  <c r="G55" i="102" s="1"/>
  <c r="J55" i="102" s="1"/>
  <c r="E55" i="103" s="1"/>
  <c r="G221" i="99"/>
  <c r="J221" i="99" s="1"/>
  <c r="G221" i="100" s="1"/>
  <c r="J221" i="100" s="1"/>
  <c r="G221" i="101" s="1"/>
  <c r="J221" i="101" s="1"/>
  <c r="G221" i="102" s="1"/>
  <c r="J221" i="102" s="1"/>
  <c r="E221" i="103" s="1"/>
  <c r="G17" i="96"/>
  <c r="J17" i="96" s="1"/>
  <c r="G17" i="97" s="1"/>
  <c r="J17" i="97" s="1"/>
  <c r="E17" i="98" s="1"/>
  <c r="G48" i="99"/>
  <c r="J48" i="99" s="1"/>
  <c r="G48" i="100" s="1"/>
  <c r="J48" i="100" s="1"/>
  <c r="G48" i="101" s="1"/>
  <c r="J48" i="101" s="1"/>
  <c r="G48" i="102" s="1"/>
  <c r="J48" i="102" s="1"/>
  <c r="E48" i="103" s="1"/>
  <c r="G165" i="99"/>
  <c r="J165" i="99" s="1"/>
  <c r="G165" i="100" s="1"/>
  <c r="J165" i="100" s="1"/>
  <c r="G165" i="101" s="1"/>
  <c r="J165" i="101" s="1"/>
  <c r="G165" i="102" s="1"/>
  <c r="J165" i="102" s="1"/>
  <c r="E165" i="103" s="1"/>
  <c r="G161" i="99"/>
  <c r="J161" i="99" s="1"/>
  <c r="G161" i="100" s="1"/>
  <c r="J161" i="100" s="1"/>
  <c r="G161" i="101" s="1"/>
  <c r="J161" i="101" s="1"/>
  <c r="G161" i="102" s="1"/>
  <c r="J161" i="102" s="1"/>
  <c r="E161" i="103" s="1"/>
  <c r="G29" i="99"/>
  <c r="J29" i="99" s="1"/>
  <c r="G29" i="100" s="1"/>
  <c r="J29" i="100" s="1"/>
  <c r="G29" i="101" s="1"/>
  <c r="J29" i="101" s="1"/>
  <c r="G29" i="102" s="1"/>
  <c r="J29" i="102" s="1"/>
  <c r="E29" i="103" s="1"/>
  <c r="G122" i="99"/>
  <c r="J122" i="99" s="1"/>
  <c r="G122" i="100" s="1"/>
  <c r="J122" i="100" s="1"/>
  <c r="G122" i="101" s="1"/>
  <c r="J122" i="101" s="1"/>
  <c r="G122" i="102" s="1"/>
  <c r="J122" i="102" s="1"/>
  <c r="E122" i="103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E32" i="103" s="1"/>
  <c r="G27" i="99"/>
  <c r="J27" i="99" s="1"/>
  <c r="G27" i="100" s="1"/>
  <c r="J27" i="100" s="1"/>
  <c r="G27" i="101" s="1"/>
  <c r="J27" i="101" s="1"/>
  <c r="G27" i="102" s="1"/>
  <c r="J27" i="102" s="1"/>
  <c r="E27" i="103" s="1"/>
  <c r="G50" i="99"/>
  <c r="J50" i="99" s="1"/>
  <c r="G50" i="100" s="1"/>
  <c r="J50" i="100" s="1"/>
  <c r="G50" i="101" s="1"/>
  <c r="J50" i="101" s="1"/>
  <c r="G50" i="102" s="1"/>
  <c r="J50" i="102" s="1"/>
  <c r="E50" i="103" s="1"/>
  <c r="G40" i="99"/>
  <c r="J40" i="99" s="1"/>
  <c r="G40" i="100" s="1"/>
  <c r="J40" i="100" s="1"/>
  <c r="G40" i="101" s="1"/>
  <c r="J40" i="101" s="1"/>
  <c r="G40" i="102" s="1"/>
  <c r="J40" i="102" s="1"/>
  <c r="E40" i="103" s="1"/>
  <c r="G119" i="99"/>
  <c r="J119" i="99" s="1"/>
  <c r="G119" i="100" s="1"/>
  <c r="J119" i="100" s="1"/>
  <c r="G119" i="101" s="1"/>
  <c r="J119" i="101" s="1"/>
  <c r="G119" i="102" s="1"/>
  <c r="J119" i="102" s="1"/>
  <c r="E119" i="103" s="1"/>
  <c r="G189" i="78"/>
  <c r="J189" i="78" s="1"/>
  <c r="G13" i="96"/>
  <c r="J13" i="96" s="1"/>
  <c r="G13" i="97" s="1"/>
  <c r="J13" i="97" s="1"/>
  <c r="E13" i="98" s="1"/>
  <c r="G30" i="99"/>
  <c r="J30" i="99" s="1"/>
  <c r="G30" i="100" s="1"/>
  <c r="J30" i="100" s="1"/>
  <c r="G30" i="101" s="1"/>
  <c r="J30" i="101" s="1"/>
  <c r="G30" i="102" s="1"/>
  <c r="J30" i="102" s="1"/>
  <c r="E30" i="103" s="1"/>
  <c r="G46" i="99"/>
  <c r="J46" i="99" s="1"/>
  <c r="G46" i="100" s="1"/>
  <c r="J46" i="100" s="1"/>
  <c r="G46" i="101" s="1"/>
  <c r="J46" i="101" s="1"/>
  <c r="G46" i="102" s="1"/>
  <c r="J46" i="102" s="1"/>
  <c r="E46" i="103" s="1"/>
  <c r="G37" i="99"/>
  <c r="J37" i="99" s="1"/>
  <c r="G37" i="100" s="1"/>
  <c r="J37" i="100" s="1"/>
  <c r="G37" i="101" s="1"/>
  <c r="J37" i="101" s="1"/>
  <c r="G37" i="102" s="1"/>
  <c r="J37" i="102" s="1"/>
  <c r="E37" i="103" s="1"/>
  <c r="G57" i="99"/>
  <c r="J57" i="99" s="1"/>
  <c r="G57" i="100" s="1"/>
  <c r="J57" i="100" s="1"/>
  <c r="G57" i="101" s="1"/>
  <c r="J57" i="101" s="1"/>
  <c r="G57" i="102" s="1"/>
  <c r="J57" i="102" s="1"/>
  <c r="E57" i="103" s="1"/>
  <c r="G31" i="99"/>
  <c r="J31" i="99" s="1"/>
  <c r="G31" i="100" s="1"/>
  <c r="J31" i="100" s="1"/>
  <c r="G31" i="101" s="1"/>
  <c r="J31" i="101" s="1"/>
  <c r="G31" i="102" s="1"/>
  <c r="J31" i="102" s="1"/>
  <c r="E31" i="103" s="1"/>
  <c r="G214" i="98"/>
  <c r="J214" i="98" s="1"/>
  <c r="G6" i="97"/>
  <c r="J6" i="97" s="1"/>
  <c r="E6" i="98" s="1"/>
  <c r="G15" i="97"/>
  <c r="J15" i="97" s="1"/>
  <c r="E15" i="98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E97" i="10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E132" i="98" s="1"/>
  <c r="G135" i="97"/>
  <c r="J135" i="97" s="1"/>
  <c r="E135" i="98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12" i="106" l="1"/>
  <c r="G112" i="106" s="1"/>
  <c r="J112" i="106" s="1"/>
  <c r="G112" i="107" s="1"/>
  <c r="J112" i="107" s="1"/>
  <c r="E115" i="106"/>
  <c r="G115" i="106" s="1"/>
  <c r="J115" i="106" s="1"/>
  <c r="G115" i="107" s="1"/>
  <c r="J115" i="107" s="1"/>
  <c r="E107" i="106"/>
  <c r="G107" i="106" s="1"/>
  <c r="J107" i="106" s="1"/>
  <c r="G107" i="107" s="1"/>
  <c r="J107" i="107" s="1"/>
  <c r="E117" i="106"/>
  <c r="G117" i="106" s="1"/>
  <c r="J117" i="106" s="1"/>
  <c r="G117" i="107" s="1"/>
  <c r="J117" i="107" s="1"/>
  <c r="E110" i="106"/>
  <c r="G110" i="106" s="1"/>
  <c r="J110" i="106" s="1"/>
  <c r="G110" i="107" s="1"/>
  <c r="J110" i="107" s="1"/>
  <c r="E111" i="106"/>
  <c r="G111" i="106" s="1"/>
  <c r="J111" i="106" s="1"/>
  <c r="G111" i="107" s="1"/>
  <c r="J111" i="107" s="1"/>
  <c r="E116" i="106"/>
  <c r="G116" i="106" s="1"/>
  <c r="J116" i="106" s="1"/>
  <c r="G116" i="107" s="1"/>
  <c r="J116" i="107" s="1"/>
  <c r="E108" i="106"/>
  <c r="G108" i="106" s="1"/>
  <c r="J108" i="106" s="1"/>
  <c r="G108" i="107" s="1"/>
  <c r="J108" i="107" s="1"/>
  <c r="G32" i="103"/>
  <c r="J32" i="103" s="1"/>
  <c r="G25" i="104"/>
  <c r="J25" i="104" s="1"/>
  <c r="E25" i="105" s="1"/>
  <c r="G106" i="104"/>
  <c r="J106" i="104" s="1"/>
  <c r="E106" i="105" s="1"/>
  <c r="G170" i="104"/>
  <c r="J170" i="104" s="1"/>
  <c r="E170" i="105" s="1"/>
  <c r="G98" i="104"/>
  <c r="J98" i="104" s="1"/>
  <c r="E98" i="105" s="1"/>
  <c r="G120" i="104"/>
  <c r="J120" i="104" s="1"/>
  <c r="E120" i="105" s="1"/>
  <c r="G77" i="104"/>
  <c r="J77" i="104" s="1"/>
  <c r="E77" i="105" s="1"/>
  <c r="G22" i="104"/>
  <c r="J22" i="104" s="1"/>
  <c r="G140" i="104"/>
  <c r="J140" i="104" s="1"/>
  <c r="E140" i="105" s="1"/>
  <c r="G123" i="104"/>
  <c r="J123" i="104" s="1"/>
  <c r="E123" i="105" s="1"/>
  <c r="G171" i="104"/>
  <c r="J171" i="104" s="1"/>
  <c r="E171" i="105" s="1"/>
  <c r="G145" i="104"/>
  <c r="J145" i="104" s="1"/>
  <c r="E145" i="105" s="1"/>
  <c r="G95" i="104"/>
  <c r="J95" i="104" s="1"/>
  <c r="E95" i="105" s="1"/>
  <c r="G184" i="104"/>
  <c r="J184" i="104" s="1"/>
  <c r="E184" i="105" s="1"/>
  <c r="G143" i="104"/>
  <c r="J143" i="104" s="1"/>
  <c r="E143" i="105" s="1"/>
  <c r="G141" i="104"/>
  <c r="J141" i="104" s="1"/>
  <c r="E141" i="105" s="1"/>
  <c r="G74" i="104"/>
  <c r="J74" i="104" s="1"/>
  <c r="E74" i="105" s="1"/>
  <c r="G220" i="104"/>
  <c r="J220" i="104" s="1"/>
  <c r="E220" i="105" s="1"/>
  <c r="G158" i="104"/>
  <c r="J158" i="104" s="1"/>
  <c r="E158" i="105" s="1"/>
  <c r="G79" i="104"/>
  <c r="J79" i="104" s="1"/>
  <c r="G64" i="104"/>
  <c r="J64" i="104" s="1"/>
  <c r="E64" i="105" s="1"/>
  <c r="G80" i="104"/>
  <c r="J80" i="104" s="1"/>
  <c r="E80" i="105" s="1"/>
  <c r="G222" i="104"/>
  <c r="J222" i="104" s="1"/>
  <c r="E222" i="105" s="1"/>
  <c r="G163" i="104"/>
  <c r="J163" i="104" s="1"/>
  <c r="E163" i="105" s="1"/>
  <c r="G85" i="104"/>
  <c r="J85" i="104" s="1"/>
  <c r="E85" i="105" s="1"/>
  <c r="G99" i="104"/>
  <c r="J99" i="104" s="1"/>
  <c r="E99" i="105" s="1"/>
  <c r="G138" i="104"/>
  <c r="J138" i="104" s="1"/>
  <c r="E138" i="105" s="1"/>
  <c r="G168" i="104"/>
  <c r="J168" i="104" s="1"/>
  <c r="E168" i="105" s="1"/>
  <c r="G81" i="104"/>
  <c r="J81" i="104" s="1"/>
  <c r="E81" i="105" s="1"/>
  <c r="G20" i="105"/>
  <c r="J20" i="105" s="1"/>
  <c r="E20" i="106" s="1"/>
  <c r="G20" i="106" s="1"/>
  <c r="J20" i="106" s="1"/>
  <c r="G179" i="104"/>
  <c r="J179" i="104" s="1"/>
  <c r="E179" i="105" s="1"/>
  <c r="G100" i="104"/>
  <c r="J100" i="104" s="1"/>
  <c r="E100" i="105" s="1"/>
  <c r="G183" i="104"/>
  <c r="J183" i="104" s="1"/>
  <c r="E183" i="105" s="1"/>
  <c r="G172" i="104"/>
  <c r="J172" i="104" s="1"/>
  <c r="E172" i="105" s="1"/>
  <c r="G65" i="104"/>
  <c r="J65" i="104" s="1"/>
  <c r="E65" i="105" s="1"/>
  <c r="G93" i="104"/>
  <c r="J93" i="104" s="1"/>
  <c r="E93" i="105" s="1"/>
  <c r="G144" i="104"/>
  <c r="J144" i="104" s="1"/>
  <c r="E144" i="105" s="1"/>
  <c r="G91" i="104"/>
  <c r="J91" i="104" s="1"/>
  <c r="E91" i="105" s="1"/>
  <c r="G122" i="103"/>
  <c r="J122" i="103" s="1"/>
  <c r="E122" i="104" s="1"/>
  <c r="G36" i="103"/>
  <c r="J36" i="103" s="1"/>
  <c r="E36" i="104" s="1"/>
  <c r="G38" i="103"/>
  <c r="J38" i="103" s="1"/>
  <c r="E38" i="104" s="1"/>
  <c r="G29" i="103"/>
  <c r="J29" i="103" s="1"/>
  <c r="E29" i="104" s="1"/>
  <c r="G52" i="103"/>
  <c r="J52" i="103" s="1"/>
  <c r="E52" i="104" s="1"/>
  <c r="G33" i="103"/>
  <c r="J33" i="103" s="1"/>
  <c r="E33" i="104" s="1"/>
  <c r="G119" i="103"/>
  <c r="J119" i="103" s="1"/>
  <c r="E119" i="104" s="1"/>
  <c r="G161" i="103"/>
  <c r="J161" i="103" s="1"/>
  <c r="E161" i="104" s="1"/>
  <c r="G44" i="103"/>
  <c r="J44" i="103" s="1"/>
  <c r="E44" i="104" s="1"/>
  <c r="G96" i="103"/>
  <c r="J96" i="103" s="1"/>
  <c r="E96" i="104" s="1"/>
  <c r="G59" i="103"/>
  <c r="J59" i="103" s="1"/>
  <c r="E59" i="104" s="1"/>
  <c r="G31" i="103"/>
  <c r="J31" i="103" s="1"/>
  <c r="E31" i="104" s="1"/>
  <c r="G40" i="103"/>
  <c r="J40" i="103" s="1"/>
  <c r="E40" i="104" s="1"/>
  <c r="G165" i="103"/>
  <c r="J165" i="103" s="1"/>
  <c r="E165" i="104" s="1"/>
  <c r="G34" i="103"/>
  <c r="J34" i="103" s="1"/>
  <c r="E34" i="104" s="1"/>
  <c r="G54" i="103"/>
  <c r="J54" i="103" s="1"/>
  <c r="E54" i="104" s="1"/>
  <c r="G41" i="103"/>
  <c r="J41" i="103" s="1"/>
  <c r="E41" i="104" s="1"/>
  <c r="G146" i="104"/>
  <c r="J146" i="104" s="1"/>
  <c r="E146" i="105" s="1"/>
  <c r="G19" i="104"/>
  <c r="J19" i="104" s="1"/>
  <c r="E19" i="105" s="1"/>
  <c r="G142" i="104"/>
  <c r="J142" i="104" s="1"/>
  <c r="E142" i="105" s="1"/>
  <c r="G68" i="104"/>
  <c r="J68" i="104" s="1"/>
  <c r="E68" i="105" s="1"/>
  <c r="G223" i="104"/>
  <c r="J223" i="104" s="1"/>
  <c r="E223" i="105" s="1"/>
  <c r="G215" i="104"/>
  <c r="J215" i="104" s="1"/>
  <c r="E215" i="105" s="1"/>
  <c r="G78" i="104"/>
  <c r="J78" i="104" s="1"/>
  <c r="E78" i="105" s="1"/>
  <c r="G26" i="104"/>
  <c r="J26" i="104" s="1"/>
  <c r="E26" i="105" s="1"/>
  <c r="G164" i="104"/>
  <c r="J164" i="104" s="1"/>
  <c r="E164" i="105" s="1"/>
  <c r="G192" i="104"/>
  <c r="J192" i="104" s="1"/>
  <c r="E192" i="105" s="1"/>
  <c r="G101" i="104"/>
  <c r="J101" i="104" s="1"/>
  <c r="E101" i="105" s="1"/>
  <c r="G167" i="104"/>
  <c r="J167" i="104" s="1"/>
  <c r="E167" i="105" s="1"/>
  <c r="G160" i="104"/>
  <c r="J160" i="104" s="1"/>
  <c r="E160" i="105" s="1"/>
  <c r="G92" i="104"/>
  <c r="J92" i="104" s="1"/>
  <c r="E92" i="105" s="1"/>
  <c r="G69" i="104"/>
  <c r="J69" i="104" s="1"/>
  <c r="E69" i="105" s="1"/>
  <c r="G23" i="104"/>
  <c r="J23" i="104" s="1"/>
  <c r="E23" i="105" s="1"/>
  <c r="G139" i="104"/>
  <c r="J139" i="104" s="1"/>
  <c r="E139" i="105" s="1"/>
  <c r="G137" i="104"/>
  <c r="J137" i="104" s="1"/>
  <c r="E137" i="105" s="1"/>
  <c r="G57" i="103"/>
  <c r="J57" i="103" s="1"/>
  <c r="E57" i="104" s="1"/>
  <c r="G50" i="103"/>
  <c r="J50" i="103" s="1"/>
  <c r="E50" i="104" s="1"/>
  <c r="G48" i="103"/>
  <c r="J48" i="103" s="1"/>
  <c r="E48" i="104" s="1"/>
  <c r="G28" i="103"/>
  <c r="J28" i="103" s="1"/>
  <c r="G51" i="103"/>
  <c r="J51" i="103" s="1"/>
  <c r="E51" i="104" s="1"/>
  <c r="G97" i="105"/>
  <c r="J97" i="105" s="1"/>
  <c r="G37" i="103"/>
  <c r="J37" i="103" s="1"/>
  <c r="E37" i="104" s="1"/>
  <c r="G27" i="103"/>
  <c r="J27" i="103" s="1"/>
  <c r="E27" i="104" s="1"/>
  <c r="G58" i="103"/>
  <c r="J58" i="103" s="1"/>
  <c r="E58" i="104" s="1"/>
  <c r="G46" i="103"/>
  <c r="J46" i="103" s="1"/>
  <c r="E46" i="104" s="1"/>
  <c r="G221" i="103"/>
  <c r="J221" i="103" s="1"/>
  <c r="E221" i="104" s="1"/>
  <c r="G42" i="103"/>
  <c r="J42" i="103" s="1"/>
  <c r="E42" i="104" s="1"/>
  <c r="G56" i="103"/>
  <c r="J56" i="103" s="1"/>
  <c r="E56" i="104" s="1"/>
  <c r="G30" i="103"/>
  <c r="J30" i="103" s="1"/>
  <c r="E30" i="104" s="1"/>
  <c r="G55" i="103"/>
  <c r="J55" i="103" s="1"/>
  <c r="E55" i="104" s="1"/>
  <c r="G49" i="103"/>
  <c r="J49" i="103" s="1"/>
  <c r="E49" i="104" s="1"/>
  <c r="G43" i="103"/>
  <c r="J43" i="103" s="1"/>
  <c r="E43" i="104" s="1"/>
  <c r="G24" i="104"/>
  <c r="J24" i="104" s="1"/>
  <c r="G121" i="104"/>
  <c r="J121" i="104" s="1"/>
  <c r="E121" i="105" s="1"/>
  <c r="G61" i="104"/>
  <c r="J61" i="104" s="1"/>
  <c r="E61" i="105" s="1"/>
  <c r="G154" i="104"/>
  <c r="J154" i="104" s="1"/>
  <c r="E154" i="105" s="1"/>
  <c r="G21" i="104"/>
  <c r="J21" i="104" s="1"/>
  <c r="E21" i="105" s="1"/>
  <c r="G176" i="104"/>
  <c r="J176" i="104" s="1"/>
  <c r="E176" i="105" s="1"/>
  <c r="G89" i="104"/>
  <c r="J89" i="104" s="1"/>
  <c r="E89" i="105" s="1"/>
  <c r="G166" i="104"/>
  <c r="J166" i="104" s="1"/>
  <c r="E166" i="105" s="1"/>
  <c r="G180" i="104"/>
  <c r="J180" i="104" s="1"/>
  <c r="E180" i="105" s="1"/>
  <c r="G118" i="104"/>
  <c r="J118" i="104" s="1"/>
  <c r="E118" i="105" s="1"/>
  <c r="G159" i="104"/>
  <c r="J159" i="104" s="1"/>
  <c r="E159" i="105" s="1"/>
  <c r="G72" i="104"/>
  <c r="J72" i="104" s="1"/>
  <c r="E72" i="105" s="1"/>
  <c r="G90" i="104"/>
  <c r="J90" i="104" s="1"/>
  <c r="E90" i="105" s="1"/>
  <c r="G67" i="104"/>
  <c r="J67" i="104" s="1"/>
  <c r="E67" i="105" s="1"/>
  <c r="G185" i="104"/>
  <c r="J185" i="104" s="1"/>
  <c r="E185" i="105" s="1"/>
  <c r="G66" i="104"/>
  <c r="J66" i="104" s="1"/>
  <c r="E66" i="105" s="1"/>
  <c r="G62" i="104"/>
  <c r="J62" i="104" s="1"/>
  <c r="E62" i="105" s="1"/>
  <c r="G162" i="104"/>
  <c r="J162" i="104" s="1"/>
  <c r="E162" i="105" s="1"/>
  <c r="G130" i="104"/>
  <c r="J130" i="104" s="1"/>
  <c r="E130" i="105" s="1"/>
  <c r="G86" i="101"/>
  <c r="J86" i="101" s="1"/>
  <c r="G87" i="101"/>
  <c r="J87" i="101" s="1"/>
  <c r="G88" i="102" s="1"/>
  <c r="J88" i="102" s="1"/>
  <c r="E88" i="103" s="1"/>
  <c r="G224" i="102"/>
  <c r="J224" i="102" s="1"/>
  <c r="E224" i="103" s="1"/>
  <c r="G241" i="102"/>
  <c r="J241" i="102" s="1"/>
  <c r="E241" i="103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G225" i="102"/>
  <c r="J225" i="102" s="1"/>
  <c r="E225" i="103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E188" i="84" s="1"/>
  <c r="G188" i="84" s="1"/>
  <c r="J188" i="84" s="1"/>
  <c r="E188" i="85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90"/>
  <c r="J188" i="90" s="1"/>
  <c r="G188" i="92"/>
  <c r="J188" i="92" s="1"/>
  <c r="G188" i="86"/>
  <c r="J188" i="86" s="1"/>
  <c r="G174" i="97"/>
  <c r="J174" i="97" s="1"/>
  <c r="E174" i="98" s="1"/>
  <c r="G207" i="83"/>
  <c r="J207" i="83" s="1"/>
  <c r="E207" i="84" s="1"/>
  <c r="G173" i="97"/>
  <c r="J173" i="97" s="1"/>
  <c r="E173" i="98" s="1"/>
  <c r="G207" i="78"/>
  <c r="J207" i="78" s="1"/>
  <c r="G207" i="92"/>
  <c r="J207" i="92" s="1"/>
  <c r="G207" i="94"/>
  <c r="J207" i="94" s="1"/>
  <c r="G207" i="86"/>
  <c r="J207" i="86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E102" i="98" s="1"/>
  <c r="G53" i="101"/>
  <c r="J53" i="101" s="1"/>
  <c r="G53" i="102" s="1"/>
  <c r="J53" i="102" s="1"/>
  <c r="E53" i="103" s="1"/>
  <c r="G47" i="101"/>
  <c r="J47" i="101" s="1"/>
  <c r="G47" i="102" s="1"/>
  <c r="J47" i="102" s="1"/>
  <c r="E47" i="103" s="1"/>
  <c r="G18" i="96"/>
  <c r="J18" i="96" s="1"/>
  <c r="G18" i="97" s="1"/>
  <c r="J18" i="97" s="1"/>
  <c r="E18" i="98" s="1"/>
  <c r="G214" i="99"/>
  <c r="J214" i="99" s="1"/>
  <c r="G214" i="100" s="1"/>
  <c r="J214" i="100" s="1"/>
  <c r="G214" i="101" s="1"/>
  <c r="J214" i="101" s="1"/>
  <c r="G214" i="102" s="1"/>
  <c r="J214" i="102" s="1"/>
  <c r="E214" i="103" s="1"/>
  <c r="G76" i="89"/>
  <c r="J76" i="89" s="1"/>
  <c r="G76" i="74"/>
  <c r="J76" i="74" s="1"/>
  <c r="E76" i="77" s="1"/>
  <c r="G76" i="92"/>
  <c r="J76" i="92" s="1"/>
  <c r="G76" i="95"/>
  <c r="J76" i="95" s="1"/>
  <c r="G76" i="77"/>
  <c r="J76" i="77" s="1"/>
  <c r="G76" i="93"/>
  <c r="J76" i="93" s="1"/>
  <c r="G82" i="97"/>
  <c r="J82" i="97" s="1"/>
  <c r="E82" i="98" s="1"/>
  <c r="G76" i="81"/>
  <c r="J76" i="81" s="1"/>
  <c r="G76" i="82"/>
  <c r="J76" i="82" s="1"/>
  <c r="G76" i="88"/>
  <c r="J76" i="88" s="1"/>
  <c r="G76" i="83"/>
  <c r="J76" i="83" s="1"/>
  <c r="E76" i="84" s="1"/>
  <c r="G76" i="84" s="1"/>
  <c r="J76" i="84" s="1"/>
  <c r="E76" i="85" s="1"/>
  <c r="G76" i="85" s="1"/>
  <c r="J76" i="85" s="1"/>
  <c r="G76" i="91"/>
  <c r="J76" i="91" s="1"/>
  <c r="G76" i="102"/>
  <c r="J76" i="102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E133" i="98" s="1"/>
  <c r="G136" i="97"/>
  <c r="J136" i="97" s="1"/>
  <c r="E136" i="98" s="1"/>
  <c r="E76" i="103" l="1"/>
  <c r="G76" i="103" s="1"/>
  <c r="J76" i="103" s="1"/>
  <c r="E76" i="104" s="1"/>
  <c r="G76" i="104" s="1"/>
  <c r="J76" i="104" s="1"/>
  <c r="E76" i="105" s="1"/>
  <c r="G76" i="105" s="1"/>
  <c r="J76" i="105" s="1"/>
  <c r="E76" i="106" s="1"/>
  <c r="E28" i="104"/>
  <c r="G28" i="104" s="1"/>
  <c r="J28" i="104" s="1"/>
  <c r="E28" i="105" s="1"/>
  <c r="G28" i="105" s="1"/>
  <c r="J28" i="105" s="1"/>
  <c r="E32" i="104"/>
  <c r="G32" i="104" s="1"/>
  <c r="J32" i="104" s="1"/>
  <c r="E32" i="105" s="1"/>
  <c r="G32" i="105" s="1"/>
  <c r="J32" i="105" s="1"/>
  <c r="E97" i="106"/>
  <c r="G97" i="106" s="1"/>
  <c r="J97" i="106" s="1"/>
  <c r="G97" i="107" s="1"/>
  <c r="J97" i="107" s="1"/>
  <c r="E22" i="105"/>
  <c r="G22" i="105" s="1"/>
  <c r="J22" i="105" s="1"/>
  <c r="E79" i="105"/>
  <c r="G79" i="105" s="1"/>
  <c r="J79" i="105" s="1"/>
  <c r="E24" i="105"/>
  <c r="G24" i="105" s="1"/>
  <c r="J24" i="105" s="1"/>
  <c r="G207" i="96"/>
  <c r="J207" i="96" s="1"/>
  <c r="G207" i="97" s="1"/>
  <c r="J207" i="97" s="1"/>
  <c r="E207" i="98" s="1"/>
  <c r="G207" i="98" s="1"/>
  <c r="J207" i="98" s="1"/>
  <c r="J207" i="95"/>
  <c r="E188" i="77"/>
  <c r="G188" i="77" s="1"/>
  <c r="J188" i="77" s="1"/>
  <c r="G118" i="105"/>
  <c r="J118" i="105" s="1"/>
  <c r="G221" i="104"/>
  <c r="J221" i="104" s="1"/>
  <c r="E221" i="105" s="1"/>
  <c r="G137" i="105"/>
  <c r="J137" i="105" s="1"/>
  <c r="G167" i="105"/>
  <c r="J167" i="105" s="1"/>
  <c r="G54" i="104"/>
  <c r="J54" i="104" s="1"/>
  <c r="E54" i="105" s="1"/>
  <c r="G38" i="104"/>
  <c r="J38" i="104" s="1"/>
  <c r="E38" i="105" s="1"/>
  <c r="G65" i="105"/>
  <c r="J65" i="105" s="1"/>
  <c r="G80" i="105"/>
  <c r="J80" i="105" s="1"/>
  <c r="G140" i="105"/>
  <c r="J140" i="105" s="1"/>
  <c r="G101" i="105"/>
  <c r="J101" i="105" s="1"/>
  <c r="G34" i="104"/>
  <c r="J34" i="104" s="1"/>
  <c r="E34" i="105" s="1"/>
  <c r="G44" i="104"/>
  <c r="J44" i="104" s="1"/>
  <c r="E44" i="105" s="1"/>
  <c r="G172" i="105"/>
  <c r="J172" i="105" s="1"/>
  <c r="G64" i="105"/>
  <c r="J64" i="105" s="1"/>
  <c r="G143" i="105"/>
  <c r="J143" i="105" s="1"/>
  <c r="G185" i="105"/>
  <c r="J185" i="105" s="1"/>
  <c r="G67" i="105"/>
  <c r="J67" i="105" s="1"/>
  <c r="G55" i="104"/>
  <c r="J55" i="104" s="1"/>
  <c r="E55" i="105" s="1"/>
  <c r="G51" i="104"/>
  <c r="J51" i="104" s="1"/>
  <c r="E51" i="105" s="1"/>
  <c r="G192" i="105"/>
  <c r="J192" i="105" s="1"/>
  <c r="G68" i="105"/>
  <c r="J68" i="105" s="1"/>
  <c r="G161" i="104"/>
  <c r="J161" i="104" s="1"/>
  <c r="E161" i="105" s="1"/>
  <c r="G183" i="105"/>
  <c r="J183" i="105" s="1"/>
  <c r="G138" i="105"/>
  <c r="J138" i="105" s="1"/>
  <c r="G184" i="105"/>
  <c r="J184" i="105" s="1"/>
  <c r="G77" i="105"/>
  <c r="J77" i="105" s="1"/>
  <c r="G130" i="105"/>
  <c r="J130" i="105" s="1"/>
  <c r="G61" i="105"/>
  <c r="J61" i="105" s="1"/>
  <c r="G23" i="105"/>
  <c r="J23" i="105" s="1"/>
  <c r="G142" i="105"/>
  <c r="J142" i="105" s="1"/>
  <c r="G119" i="104"/>
  <c r="J119" i="104" s="1"/>
  <c r="E119" i="105" s="1"/>
  <c r="G122" i="104"/>
  <c r="J122" i="104" s="1"/>
  <c r="E122" i="105" s="1"/>
  <c r="G99" i="105"/>
  <c r="J99" i="105" s="1"/>
  <c r="G95" i="105"/>
  <c r="J95" i="105" s="1"/>
  <c r="G120" i="105"/>
  <c r="J120" i="105" s="1"/>
  <c r="G162" i="105"/>
  <c r="J162" i="105" s="1"/>
  <c r="G121" i="105"/>
  <c r="J121" i="105" s="1"/>
  <c r="G69" i="105"/>
  <c r="J69" i="105" s="1"/>
  <c r="G19" i="105"/>
  <c r="J19" i="105" s="1"/>
  <c r="G40" i="104"/>
  <c r="J40" i="104" s="1"/>
  <c r="E40" i="105" s="1"/>
  <c r="G91" i="105"/>
  <c r="J91" i="105" s="1"/>
  <c r="G85" i="105"/>
  <c r="J85" i="105" s="1"/>
  <c r="G158" i="105"/>
  <c r="J158" i="105" s="1"/>
  <c r="G98" i="105"/>
  <c r="J98" i="105" s="1"/>
  <c r="G89" i="105"/>
  <c r="J89" i="105" s="1"/>
  <c r="G58" i="104"/>
  <c r="J58" i="104" s="1"/>
  <c r="E58" i="105" s="1"/>
  <c r="G92" i="105"/>
  <c r="J92" i="105" s="1"/>
  <c r="G26" i="105"/>
  <c r="J26" i="105" s="1"/>
  <c r="G31" i="104"/>
  <c r="J31" i="104" s="1"/>
  <c r="G144" i="105"/>
  <c r="J144" i="105" s="1"/>
  <c r="G179" i="105"/>
  <c r="J179" i="105" s="1"/>
  <c r="G220" i="105"/>
  <c r="J220" i="105" s="1"/>
  <c r="G170" i="105"/>
  <c r="J170" i="105" s="1"/>
  <c r="G49" i="104"/>
  <c r="J49" i="104" s="1"/>
  <c r="E49" i="105" s="1"/>
  <c r="G176" i="105"/>
  <c r="J176" i="105" s="1"/>
  <c r="G27" i="104"/>
  <c r="J27" i="104" s="1"/>
  <c r="E27" i="105" s="1"/>
  <c r="G50" i="104"/>
  <c r="J50" i="104" s="1"/>
  <c r="E50" i="105" s="1"/>
  <c r="G78" i="105"/>
  <c r="J78" i="105" s="1"/>
  <c r="G59" i="104"/>
  <c r="J59" i="104" s="1"/>
  <c r="E59" i="105" s="1"/>
  <c r="G52" i="104"/>
  <c r="J52" i="104" s="1"/>
  <c r="E52" i="105" s="1"/>
  <c r="G74" i="105"/>
  <c r="J74" i="105" s="1"/>
  <c r="G171" i="105"/>
  <c r="J171" i="105" s="1"/>
  <c r="G106" i="105"/>
  <c r="J106" i="105" s="1"/>
  <c r="G159" i="105"/>
  <c r="J159" i="105" s="1"/>
  <c r="G42" i="104"/>
  <c r="J42" i="104" s="1"/>
  <c r="E42" i="105" s="1"/>
  <c r="G57" i="104"/>
  <c r="J57" i="104" s="1"/>
  <c r="E57" i="105" s="1"/>
  <c r="G215" i="105"/>
  <c r="J215" i="105" s="1"/>
  <c r="G41" i="104"/>
  <c r="J41" i="104" s="1"/>
  <c r="E41" i="105" s="1"/>
  <c r="G29" i="104"/>
  <c r="J29" i="104" s="1"/>
  <c r="E29" i="105" s="1"/>
  <c r="G81" i="105"/>
  <c r="J81" i="105" s="1"/>
  <c r="G222" i="105"/>
  <c r="J222" i="105" s="1"/>
  <c r="G123" i="105"/>
  <c r="J123" i="105" s="1"/>
  <c r="G25" i="105"/>
  <c r="J25" i="105" s="1"/>
  <c r="G59" i="107"/>
  <c r="J59" i="107" s="1"/>
  <c r="G58" i="107"/>
  <c r="J58" i="107" s="1"/>
  <c r="G214" i="103"/>
  <c r="J214" i="103" s="1"/>
  <c r="E214" i="104" s="1"/>
  <c r="G41" i="107"/>
  <c r="J41" i="107" s="1"/>
  <c r="G56" i="107"/>
  <c r="J56" i="107" s="1"/>
  <c r="G242" i="103"/>
  <c r="J242" i="103" s="1"/>
  <c r="E242" i="104" s="1"/>
  <c r="G47" i="103"/>
  <c r="J47" i="103" s="1"/>
  <c r="E47" i="104" s="1"/>
  <c r="G62" i="105"/>
  <c r="J62" i="105" s="1"/>
  <c r="E62" i="106" s="1"/>
  <c r="G62" i="106" s="1"/>
  <c r="J62" i="106" s="1"/>
  <c r="G90" i="105"/>
  <c r="J90" i="105" s="1"/>
  <c r="G180" i="105"/>
  <c r="J180" i="105" s="1"/>
  <c r="G21" i="105"/>
  <c r="J21" i="105" s="1"/>
  <c r="E21" i="106" s="1"/>
  <c r="G21" i="106" s="1"/>
  <c r="J21" i="106" s="1"/>
  <c r="G30" i="104"/>
  <c r="J30" i="104" s="1"/>
  <c r="E30" i="105" s="1"/>
  <c r="G37" i="104"/>
  <c r="J37" i="104" s="1"/>
  <c r="E37" i="105" s="1"/>
  <c r="G48" i="104"/>
  <c r="J48" i="104" s="1"/>
  <c r="E48" i="105" s="1"/>
  <c r="G139" i="105"/>
  <c r="J139" i="105" s="1"/>
  <c r="G160" i="105"/>
  <c r="J160" i="105" s="1"/>
  <c r="G164" i="105"/>
  <c r="J164" i="105" s="1"/>
  <c r="G223" i="105"/>
  <c r="J223" i="105" s="1"/>
  <c r="G146" i="105"/>
  <c r="J146" i="105" s="1"/>
  <c r="G165" i="104"/>
  <c r="J165" i="104" s="1"/>
  <c r="E165" i="105" s="1"/>
  <c r="G96" i="104"/>
  <c r="J96" i="104" s="1"/>
  <c r="E96" i="105" s="1"/>
  <c r="G33" i="104"/>
  <c r="J33" i="104" s="1"/>
  <c r="E33" i="105" s="1"/>
  <c r="G36" i="104"/>
  <c r="J36" i="104" s="1"/>
  <c r="E36" i="105" s="1"/>
  <c r="G93" i="105"/>
  <c r="J93" i="105" s="1"/>
  <c r="G100" i="105"/>
  <c r="J100" i="105" s="1"/>
  <c r="G168" i="105"/>
  <c r="J168" i="105" s="1"/>
  <c r="G163" i="105"/>
  <c r="J163" i="105" s="1"/>
  <c r="G141" i="105"/>
  <c r="J141" i="105" s="1"/>
  <c r="G145" i="105"/>
  <c r="J145" i="105" s="1"/>
  <c r="G53" i="103"/>
  <c r="J53" i="103" s="1"/>
  <c r="E53" i="104" s="1"/>
  <c r="G40" i="107"/>
  <c r="J40" i="107" s="1"/>
  <c r="G66" i="105"/>
  <c r="J66" i="105" s="1"/>
  <c r="G72" i="105"/>
  <c r="J72" i="105" s="1"/>
  <c r="G166" i="105"/>
  <c r="J166" i="105" s="1"/>
  <c r="G154" i="105"/>
  <c r="J154" i="105" s="1"/>
  <c r="G43" i="104"/>
  <c r="J43" i="104" s="1"/>
  <c r="E43" i="105" s="1"/>
  <c r="G56" i="104"/>
  <c r="J56" i="104" s="1"/>
  <c r="E56" i="105" s="1"/>
  <c r="G46" i="104"/>
  <c r="J46" i="104" s="1"/>
  <c r="E46" i="105" s="1"/>
  <c r="G31" i="107"/>
  <c r="J31" i="107" s="1"/>
  <c r="G55" i="107"/>
  <c r="J55" i="107" s="1"/>
  <c r="G241" i="103"/>
  <c r="J241" i="103" s="1"/>
  <c r="E241" i="104" s="1"/>
  <c r="G57" i="107"/>
  <c r="J57" i="107" s="1"/>
  <c r="G86" i="102"/>
  <c r="J86" i="102" s="1"/>
  <c r="E86" i="103" s="1"/>
  <c r="G87" i="102"/>
  <c r="J87" i="102" s="1"/>
  <c r="E87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G242" i="99"/>
  <c r="J242" i="99" s="1"/>
  <c r="G230" i="102"/>
  <c r="J230" i="102" s="1"/>
  <c r="E230" i="103" s="1"/>
  <c r="G238" i="102"/>
  <c r="J238" i="102" s="1"/>
  <c r="E238" i="103" s="1"/>
  <c r="G228" i="100"/>
  <c r="J228" i="100" s="1"/>
  <c r="G236" i="100"/>
  <c r="J236" i="100" s="1"/>
  <c r="G224" i="103"/>
  <c r="J224" i="103" s="1"/>
  <c r="E224" i="104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E7" i="103" s="1"/>
  <c r="G15" i="99"/>
  <c r="J15" i="99" s="1"/>
  <c r="G15" i="100" s="1"/>
  <c r="J15" i="100" s="1"/>
  <c r="G15" i="101" s="1"/>
  <c r="J15" i="101" s="1"/>
  <c r="G15" i="102" s="1"/>
  <c r="J15" i="102" s="1"/>
  <c r="E15" i="103" s="1"/>
  <c r="G14" i="99"/>
  <c r="J14" i="99" s="1"/>
  <c r="G14" i="100" s="1"/>
  <c r="J14" i="100" s="1"/>
  <c r="G14" i="101" s="1"/>
  <c r="J14" i="101" s="1"/>
  <c r="G14" i="102" s="1"/>
  <c r="J14" i="102" s="1"/>
  <c r="E14" i="103" s="1"/>
  <c r="G16" i="99"/>
  <c r="J16" i="99" s="1"/>
  <c r="G16" i="100" s="1"/>
  <c r="J16" i="100" s="1"/>
  <c r="G16" i="101" s="1"/>
  <c r="J16" i="101" s="1"/>
  <c r="G16" i="102" s="1"/>
  <c r="J16" i="102" s="1"/>
  <c r="E16" i="103" s="1"/>
  <c r="G13" i="99"/>
  <c r="J13" i="99" s="1"/>
  <c r="G13" i="100" s="1"/>
  <c r="J13" i="100" s="1"/>
  <c r="G13" i="101" s="1"/>
  <c r="J13" i="101" s="1"/>
  <c r="G13" i="102" s="1"/>
  <c r="J13" i="102" s="1"/>
  <c r="E13" i="103" s="1"/>
  <c r="G6" i="99"/>
  <c r="J6" i="99" s="1"/>
  <c r="G6" i="100" s="1"/>
  <c r="J6" i="100" s="1"/>
  <c r="G6" i="101" s="1"/>
  <c r="J6" i="101" s="1"/>
  <c r="G6" i="102" s="1"/>
  <c r="J6" i="102" s="1"/>
  <c r="E6" i="103" s="1"/>
  <c r="G8" i="99"/>
  <c r="J8" i="99" s="1"/>
  <c r="G8" i="100" s="1"/>
  <c r="J8" i="100" s="1"/>
  <c r="G8" i="101" s="1"/>
  <c r="J8" i="101" s="1"/>
  <c r="G8" i="102" s="1"/>
  <c r="J8" i="102" s="1"/>
  <c r="E8" i="103" s="1"/>
  <c r="G17" i="99"/>
  <c r="J17" i="99" s="1"/>
  <c r="G17" i="100" s="1"/>
  <c r="J17" i="100" s="1"/>
  <c r="G17" i="101" s="1"/>
  <c r="J17" i="101" s="1"/>
  <c r="G17" i="102" s="1"/>
  <c r="J17" i="102" s="1"/>
  <c r="E17" i="103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24" i="106" l="1"/>
  <c r="G24" i="106" s="1"/>
  <c r="J24" i="106" s="1"/>
  <c r="G24" i="107" s="1"/>
  <c r="J24" i="107" s="1"/>
  <c r="E79" i="106"/>
  <c r="G79" i="106" s="1"/>
  <c r="J79" i="106" s="1"/>
  <c r="G79" i="107" s="1"/>
  <c r="J79" i="107" s="1"/>
  <c r="E22" i="106"/>
  <c r="G22" i="106" s="1"/>
  <c r="J22" i="106" s="1"/>
  <c r="G22" i="107" s="1"/>
  <c r="J22" i="107" s="1"/>
  <c r="E168" i="106"/>
  <c r="G168" i="106" s="1"/>
  <c r="J168" i="106" s="1"/>
  <c r="G168" i="107" s="1"/>
  <c r="J168" i="107" s="1"/>
  <c r="E98" i="106"/>
  <c r="G98" i="106" s="1"/>
  <c r="J98" i="106" s="1"/>
  <c r="G98" i="107" s="1"/>
  <c r="J98" i="107" s="1"/>
  <c r="E72" i="106"/>
  <c r="G72" i="106" s="1"/>
  <c r="J72" i="106" s="1"/>
  <c r="G72" i="107" s="1"/>
  <c r="J72" i="107" s="1"/>
  <c r="E164" i="106"/>
  <c r="G164" i="106" s="1"/>
  <c r="J164" i="106" s="1"/>
  <c r="G164" i="107" s="1"/>
  <c r="J164" i="107" s="1"/>
  <c r="E180" i="106"/>
  <c r="G180" i="106" s="1"/>
  <c r="J180" i="106" s="1"/>
  <c r="G180" i="107" s="1"/>
  <c r="J180" i="107" s="1"/>
  <c r="E215" i="106"/>
  <c r="G215" i="106" s="1"/>
  <c r="J215" i="106" s="1"/>
  <c r="G215" i="107" s="1"/>
  <c r="J215" i="107" s="1"/>
  <c r="E179" i="106"/>
  <c r="G179" i="106" s="1"/>
  <c r="J179" i="106" s="1"/>
  <c r="G179" i="107" s="1"/>
  <c r="J179" i="107" s="1"/>
  <c r="E158" i="106"/>
  <c r="G158" i="106" s="1"/>
  <c r="J158" i="106" s="1"/>
  <c r="G158" i="107" s="1"/>
  <c r="J158" i="107" s="1"/>
  <c r="E120" i="106"/>
  <c r="G120" i="106" s="1"/>
  <c r="J120" i="106" s="1"/>
  <c r="G120" i="107" s="1"/>
  <c r="J120" i="107" s="1"/>
  <c r="E61" i="106"/>
  <c r="G61" i="106" s="1"/>
  <c r="J61" i="106" s="1"/>
  <c r="G61" i="107" s="1"/>
  <c r="J61" i="107" s="1"/>
  <c r="E192" i="106"/>
  <c r="G192" i="106" s="1"/>
  <c r="J192" i="106" s="1"/>
  <c r="G192" i="107" s="1"/>
  <c r="J192" i="107" s="1"/>
  <c r="E167" i="106"/>
  <c r="G167" i="106" s="1"/>
  <c r="J167" i="106" s="1"/>
  <c r="G167" i="107" s="1"/>
  <c r="J167" i="107" s="1"/>
  <c r="E93" i="106"/>
  <c r="G93" i="106" s="1"/>
  <c r="J93" i="106" s="1"/>
  <c r="G93" i="107" s="1"/>
  <c r="J93" i="107" s="1"/>
  <c r="E78" i="106"/>
  <c r="G78" i="106" s="1"/>
  <c r="J78" i="106" s="1"/>
  <c r="G78" i="107" s="1"/>
  <c r="J78" i="107" s="1"/>
  <c r="E137" i="106"/>
  <c r="G137" i="106" s="1"/>
  <c r="J137" i="106" s="1"/>
  <c r="G137" i="107" s="1"/>
  <c r="J137" i="107" s="1"/>
  <c r="E223" i="106"/>
  <c r="G223" i="106" s="1"/>
  <c r="J223" i="106" s="1"/>
  <c r="G223" i="107" s="1"/>
  <c r="J223" i="107" s="1"/>
  <c r="E28" i="106"/>
  <c r="G28" i="106" s="1"/>
  <c r="J28" i="106" s="1"/>
  <c r="E160" i="106"/>
  <c r="G160" i="106" s="1"/>
  <c r="J160" i="106" s="1"/>
  <c r="G160" i="107" s="1"/>
  <c r="J160" i="107" s="1"/>
  <c r="E139" i="106"/>
  <c r="G139" i="106" s="1"/>
  <c r="J139" i="106" s="1"/>
  <c r="G139" i="107" s="1"/>
  <c r="J139" i="107" s="1"/>
  <c r="E25" i="106"/>
  <c r="G25" i="106" s="1"/>
  <c r="J25" i="106" s="1"/>
  <c r="G25" i="107" s="1"/>
  <c r="J25" i="107" s="1"/>
  <c r="E31" i="105"/>
  <c r="G31" i="105" s="1"/>
  <c r="J31" i="105" s="1"/>
  <c r="E31" i="106" s="1"/>
  <c r="G31" i="106" s="1"/>
  <c r="J31" i="106" s="1"/>
  <c r="E91" i="106"/>
  <c r="G91" i="106" s="1"/>
  <c r="J91" i="106" s="1"/>
  <c r="G91" i="107" s="1"/>
  <c r="J91" i="107" s="1"/>
  <c r="E99" i="106"/>
  <c r="G99" i="106" s="1"/>
  <c r="J99" i="106" s="1"/>
  <c r="G99" i="107" s="1"/>
  <c r="J99" i="107" s="1"/>
  <c r="E77" i="106"/>
  <c r="G77" i="106" s="1"/>
  <c r="J77" i="106" s="1"/>
  <c r="G77" i="107" s="1"/>
  <c r="J77" i="107" s="1"/>
  <c r="E101" i="106"/>
  <c r="G101" i="106" s="1"/>
  <c r="J101" i="106" s="1"/>
  <c r="G101" i="107" s="1"/>
  <c r="J101" i="107" s="1"/>
  <c r="E220" i="106"/>
  <c r="G220" i="106" s="1"/>
  <c r="J220" i="106" s="1"/>
  <c r="G220" i="107" s="1"/>
  <c r="J220" i="107" s="1"/>
  <c r="E66" i="106"/>
  <c r="G66" i="106" s="1"/>
  <c r="J66" i="106" s="1"/>
  <c r="G66" i="107" s="1"/>
  <c r="J66" i="107" s="1"/>
  <c r="E130" i="106"/>
  <c r="G130" i="106" s="1"/>
  <c r="J130" i="106" s="1"/>
  <c r="G130" i="107" s="1"/>
  <c r="J130" i="107" s="1"/>
  <c r="E123" i="106"/>
  <c r="G123" i="106" s="1"/>
  <c r="J123" i="106" s="1"/>
  <c r="G123" i="107" s="1"/>
  <c r="J123" i="107" s="1"/>
  <c r="E159" i="106"/>
  <c r="G159" i="106" s="1"/>
  <c r="J159" i="106" s="1"/>
  <c r="G159" i="107" s="1"/>
  <c r="J159" i="107" s="1"/>
  <c r="E26" i="106"/>
  <c r="G26" i="106" s="1"/>
  <c r="J26" i="106" s="1"/>
  <c r="G26" i="107" s="1"/>
  <c r="J26" i="107" s="1"/>
  <c r="E184" i="106"/>
  <c r="G184" i="106" s="1"/>
  <c r="J184" i="106" s="1"/>
  <c r="G184" i="107" s="1"/>
  <c r="J184" i="107" s="1"/>
  <c r="E67" i="106"/>
  <c r="G67" i="106" s="1"/>
  <c r="J67" i="106" s="1"/>
  <c r="G67" i="107" s="1"/>
  <c r="J67" i="107" s="1"/>
  <c r="E140" i="106"/>
  <c r="G140" i="106" s="1"/>
  <c r="J140" i="106" s="1"/>
  <c r="G140" i="107" s="1"/>
  <c r="J140" i="107" s="1"/>
  <c r="E118" i="106"/>
  <c r="G118" i="106" s="1"/>
  <c r="J118" i="106" s="1"/>
  <c r="G118" i="107" s="1"/>
  <c r="J118" i="107" s="1"/>
  <c r="E166" i="106"/>
  <c r="G166" i="106" s="1"/>
  <c r="J166" i="106" s="1"/>
  <c r="G166" i="107" s="1"/>
  <c r="J166" i="107" s="1"/>
  <c r="E162" i="106"/>
  <c r="G162" i="106" s="1"/>
  <c r="J162" i="106" s="1"/>
  <c r="G162" i="107" s="1"/>
  <c r="J162" i="107" s="1"/>
  <c r="E100" i="106"/>
  <c r="G100" i="106" s="1"/>
  <c r="J100" i="106" s="1"/>
  <c r="G100" i="107" s="1"/>
  <c r="J100" i="107" s="1"/>
  <c r="E95" i="106"/>
  <c r="G95" i="106" s="1"/>
  <c r="J95" i="106" s="1"/>
  <c r="G95" i="107" s="1"/>
  <c r="J95" i="107" s="1"/>
  <c r="E145" i="106"/>
  <c r="G145" i="106" s="1"/>
  <c r="J145" i="106" s="1"/>
  <c r="G145" i="107" s="1"/>
  <c r="J145" i="107" s="1"/>
  <c r="E222" i="106"/>
  <c r="G222" i="106" s="1"/>
  <c r="J222" i="106" s="1"/>
  <c r="G222" i="107" s="1"/>
  <c r="J222" i="107" s="1"/>
  <c r="E106" i="106"/>
  <c r="G106" i="106" s="1"/>
  <c r="J106" i="106" s="1"/>
  <c r="G106" i="107" s="1"/>
  <c r="J106" i="107" s="1"/>
  <c r="E176" i="106"/>
  <c r="G176" i="106" s="1"/>
  <c r="J176" i="106" s="1"/>
  <c r="G176" i="107" s="1"/>
  <c r="J176" i="107" s="1"/>
  <c r="E92" i="106"/>
  <c r="G92" i="106" s="1"/>
  <c r="J92" i="106" s="1"/>
  <c r="G92" i="107" s="1"/>
  <c r="J92" i="107" s="1"/>
  <c r="E19" i="106"/>
  <c r="G19" i="106" s="1"/>
  <c r="J19" i="106" s="1"/>
  <c r="G19" i="107" s="1"/>
  <c r="J19" i="107" s="1"/>
  <c r="E138" i="106"/>
  <c r="G138" i="106" s="1"/>
  <c r="J138" i="106" s="1"/>
  <c r="G138" i="107" s="1"/>
  <c r="J138" i="107" s="1"/>
  <c r="E185" i="106"/>
  <c r="G185" i="106" s="1"/>
  <c r="J185" i="106" s="1"/>
  <c r="G185" i="107" s="1"/>
  <c r="J185" i="107" s="1"/>
  <c r="E80" i="106"/>
  <c r="G80" i="106" s="1"/>
  <c r="J80" i="106" s="1"/>
  <c r="G80" i="107" s="1"/>
  <c r="J80" i="107" s="1"/>
  <c r="E172" i="106"/>
  <c r="G172" i="106" s="1"/>
  <c r="J172" i="106" s="1"/>
  <c r="G172" i="107" s="1"/>
  <c r="J172" i="107" s="1"/>
  <c r="E90" i="106"/>
  <c r="G90" i="106" s="1"/>
  <c r="J90" i="106" s="1"/>
  <c r="G90" i="107" s="1"/>
  <c r="J90" i="107" s="1"/>
  <c r="E144" i="106"/>
  <c r="G144" i="106" s="1"/>
  <c r="J144" i="106" s="1"/>
  <c r="G144" i="107" s="1"/>
  <c r="J144" i="107" s="1"/>
  <c r="E141" i="106"/>
  <c r="G141" i="106" s="1"/>
  <c r="J141" i="106" s="1"/>
  <c r="G141" i="107" s="1"/>
  <c r="J141" i="107" s="1"/>
  <c r="E32" i="106"/>
  <c r="G32" i="106" s="1"/>
  <c r="J32" i="106" s="1"/>
  <c r="E81" i="106"/>
  <c r="G81" i="106" s="1"/>
  <c r="J81" i="106" s="1"/>
  <c r="G81" i="107" s="1"/>
  <c r="J81" i="107" s="1"/>
  <c r="E171" i="106"/>
  <c r="G171" i="106" s="1"/>
  <c r="J171" i="106" s="1"/>
  <c r="G171" i="107" s="1"/>
  <c r="J171" i="107" s="1"/>
  <c r="E69" i="106"/>
  <c r="G69" i="106" s="1"/>
  <c r="J69" i="106" s="1"/>
  <c r="G69" i="107" s="1"/>
  <c r="J69" i="107" s="1"/>
  <c r="E142" i="106"/>
  <c r="G142" i="106" s="1"/>
  <c r="J142" i="106" s="1"/>
  <c r="G142" i="107" s="1"/>
  <c r="J142" i="107" s="1"/>
  <c r="E183" i="106"/>
  <c r="G183" i="106" s="1"/>
  <c r="J183" i="106" s="1"/>
  <c r="G183" i="107" s="1"/>
  <c r="J183" i="107" s="1"/>
  <c r="E143" i="106"/>
  <c r="G143" i="106" s="1"/>
  <c r="J143" i="106" s="1"/>
  <c r="G143" i="107" s="1"/>
  <c r="J143" i="107" s="1"/>
  <c r="E65" i="106"/>
  <c r="G65" i="106" s="1"/>
  <c r="J65" i="106" s="1"/>
  <c r="G65" i="107" s="1"/>
  <c r="J65" i="107" s="1"/>
  <c r="E68" i="106"/>
  <c r="G68" i="106" s="1"/>
  <c r="J68" i="106" s="1"/>
  <c r="G68" i="107" s="1"/>
  <c r="J68" i="107" s="1"/>
  <c r="E85" i="106"/>
  <c r="G85" i="106" s="1"/>
  <c r="J85" i="106" s="1"/>
  <c r="G85" i="107" s="1"/>
  <c r="J85" i="107" s="1"/>
  <c r="E154" i="106"/>
  <c r="G154" i="106" s="1"/>
  <c r="J154" i="106" s="1"/>
  <c r="G154" i="107" s="1"/>
  <c r="J154" i="107" s="1"/>
  <c r="E163" i="106"/>
  <c r="G163" i="106" s="1"/>
  <c r="J163" i="106" s="1"/>
  <c r="G163" i="107" s="1"/>
  <c r="J163" i="107" s="1"/>
  <c r="E146" i="106"/>
  <c r="G146" i="106" s="1"/>
  <c r="J146" i="106" s="1"/>
  <c r="G146" i="107" s="1"/>
  <c r="J146" i="107" s="1"/>
  <c r="E74" i="106"/>
  <c r="G74" i="106" s="1"/>
  <c r="J74" i="106" s="1"/>
  <c r="G74" i="107" s="1"/>
  <c r="J74" i="107" s="1"/>
  <c r="E170" i="106"/>
  <c r="G170" i="106" s="1"/>
  <c r="J170" i="106" s="1"/>
  <c r="G170" i="107" s="1"/>
  <c r="J170" i="107" s="1"/>
  <c r="E89" i="106"/>
  <c r="G89" i="106" s="1"/>
  <c r="J89" i="106" s="1"/>
  <c r="G89" i="107" s="1"/>
  <c r="J89" i="107" s="1"/>
  <c r="E121" i="106"/>
  <c r="G121" i="106" s="1"/>
  <c r="J121" i="106" s="1"/>
  <c r="G121" i="107" s="1"/>
  <c r="J121" i="107" s="1"/>
  <c r="E23" i="106"/>
  <c r="G23" i="106" s="1"/>
  <c r="J23" i="106" s="1"/>
  <c r="G23" i="107" s="1"/>
  <c r="J23" i="107" s="1"/>
  <c r="E64" i="106"/>
  <c r="G64" i="106" s="1"/>
  <c r="J64" i="106" s="1"/>
  <c r="G64" i="107" s="1"/>
  <c r="J64" i="107" s="1"/>
  <c r="G42" i="105"/>
  <c r="J42" i="105" s="1"/>
  <c r="G29" i="105"/>
  <c r="J29" i="105" s="1"/>
  <c r="G53" i="104"/>
  <c r="J53" i="104" s="1"/>
  <c r="E53" i="105" s="1"/>
  <c r="G46" i="105"/>
  <c r="J46" i="105" s="1"/>
  <c r="G47" i="104"/>
  <c r="J47" i="104" s="1"/>
  <c r="E47" i="105" s="1"/>
  <c r="G51" i="105"/>
  <c r="J51" i="105" s="1"/>
  <c r="G55" i="105"/>
  <c r="J55" i="105" s="1"/>
  <c r="E55" i="106" s="1"/>
  <c r="G55" i="106" s="1"/>
  <c r="J55" i="106" s="1"/>
  <c r="G221" i="105"/>
  <c r="J221" i="105" s="1"/>
  <c r="G34" i="105"/>
  <c r="J34" i="105" s="1"/>
  <c r="G48" i="105"/>
  <c r="J48" i="105" s="1"/>
  <c r="G50" i="105"/>
  <c r="J50" i="105" s="1"/>
  <c r="G33" i="105"/>
  <c r="J33" i="105" s="1"/>
  <c r="G161" i="105"/>
  <c r="J161" i="105" s="1"/>
  <c r="G38" i="105"/>
  <c r="J38" i="105" s="1"/>
  <c r="G37" i="105"/>
  <c r="J37" i="105" s="1"/>
  <c r="G41" i="105"/>
  <c r="J41" i="105" s="1"/>
  <c r="E41" i="106" s="1"/>
  <c r="G41" i="106" s="1"/>
  <c r="J41" i="106" s="1"/>
  <c r="G52" i="105"/>
  <c r="J52" i="105" s="1"/>
  <c r="G27" i="105"/>
  <c r="J27" i="105" s="1"/>
  <c r="G8" i="103"/>
  <c r="J8" i="103" s="1"/>
  <c r="E8" i="104" s="1"/>
  <c r="G43" i="105"/>
  <c r="J43" i="105" s="1"/>
  <c r="G32" i="107"/>
  <c r="J32" i="107" s="1"/>
  <c r="G242" i="104"/>
  <c r="J242" i="104" s="1"/>
  <c r="E242" i="105" s="1"/>
  <c r="G119" i="105"/>
  <c r="J119" i="105" s="1"/>
  <c r="G44" i="105"/>
  <c r="J44" i="105" s="1"/>
  <c r="G165" i="105"/>
  <c r="J165" i="105" s="1"/>
  <c r="G59" i="105"/>
  <c r="J59" i="105" s="1"/>
  <c r="E59" i="106" s="1"/>
  <c r="G59" i="106" s="1"/>
  <c r="J59" i="106" s="1"/>
  <c r="G13" i="103"/>
  <c r="J13" i="103" s="1"/>
  <c r="E13" i="104" s="1"/>
  <c r="G30" i="105"/>
  <c r="J30" i="105" s="1"/>
  <c r="G57" i="105"/>
  <c r="J57" i="105" s="1"/>
  <c r="E57" i="106" s="1"/>
  <c r="G57" i="106" s="1"/>
  <c r="J57" i="106" s="1"/>
  <c r="G49" i="105"/>
  <c r="J49" i="105" s="1"/>
  <c r="G58" i="105"/>
  <c r="J58" i="105" s="1"/>
  <c r="E58" i="106" s="1"/>
  <c r="G58" i="106" s="1"/>
  <c r="J58" i="106" s="1"/>
  <c r="G6" i="103"/>
  <c r="J6" i="103" s="1"/>
  <c r="E6" i="104" s="1"/>
  <c r="G14" i="103"/>
  <c r="J14" i="103" s="1"/>
  <c r="E14" i="104" s="1"/>
  <c r="G16" i="103"/>
  <c r="J16" i="103" s="1"/>
  <c r="E16" i="104" s="1"/>
  <c r="G36" i="105"/>
  <c r="J36" i="105" s="1"/>
  <c r="G15" i="103"/>
  <c r="J15" i="103" s="1"/>
  <c r="E15" i="104" s="1"/>
  <c r="G238" i="103"/>
  <c r="J238" i="103" s="1"/>
  <c r="E238" i="104" s="1"/>
  <c r="G88" i="103"/>
  <c r="J88" i="103" s="1"/>
  <c r="E88" i="104" s="1"/>
  <c r="G87" i="103"/>
  <c r="J87" i="103" s="1"/>
  <c r="E87" i="104" s="1"/>
  <c r="G241" i="104"/>
  <c r="J241" i="104" s="1"/>
  <c r="E241" i="105" s="1"/>
  <c r="G7" i="103"/>
  <c r="J7" i="103" s="1"/>
  <c r="E7" i="104" s="1"/>
  <c r="G230" i="103"/>
  <c r="J230" i="103" s="1"/>
  <c r="E230" i="104" s="1"/>
  <c r="G17" i="103"/>
  <c r="J17" i="103" s="1"/>
  <c r="E17" i="104" s="1"/>
  <c r="G56" i="105"/>
  <c r="J56" i="105" s="1"/>
  <c r="E56" i="106" s="1"/>
  <c r="G56" i="106" s="1"/>
  <c r="J56" i="106" s="1"/>
  <c r="G96" i="105"/>
  <c r="J96" i="105" s="1"/>
  <c r="G214" i="104"/>
  <c r="J214" i="104" s="1"/>
  <c r="E214" i="105" s="1"/>
  <c r="G40" i="105"/>
  <c r="J40" i="105" s="1"/>
  <c r="E40" i="106" s="1"/>
  <c r="G40" i="106" s="1"/>
  <c r="J40" i="106" s="1"/>
  <c r="G122" i="105"/>
  <c r="J122" i="105" s="1"/>
  <c r="G28" i="107"/>
  <c r="J28" i="107" s="1"/>
  <c r="G54" i="105"/>
  <c r="J54" i="105" s="1"/>
  <c r="G76" i="106"/>
  <c r="J76" i="106" s="1"/>
  <c r="G76" i="107" s="1"/>
  <c r="J76" i="107" s="1"/>
  <c r="G86" i="103"/>
  <c r="J86" i="103" s="1"/>
  <c r="E86" i="104" s="1"/>
  <c r="G234" i="99"/>
  <c r="J234" i="99" s="1"/>
  <c r="G242" i="100"/>
  <c r="J242" i="100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G236" i="101"/>
  <c r="J236" i="101" s="1"/>
  <c r="G225" i="104"/>
  <c r="J225" i="104" s="1"/>
  <c r="E225" i="105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E18" i="103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E219" i="84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E174" i="103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30" i="106" l="1"/>
  <c r="G30" i="106" s="1"/>
  <c r="J30" i="106" s="1"/>
  <c r="E36" i="106"/>
  <c r="G36" i="106" s="1"/>
  <c r="J36" i="106" s="1"/>
  <c r="E50" i="106"/>
  <c r="G50" i="106" s="1"/>
  <c r="J50" i="106" s="1"/>
  <c r="E43" i="106"/>
  <c r="G43" i="106" s="1"/>
  <c r="J43" i="106" s="1"/>
  <c r="E27" i="106"/>
  <c r="G27" i="106" s="1"/>
  <c r="J27" i="106" s="1"/>
  <c r="E48" i="106"/>
  <c r="G48" i="106" s="1"/>
  <c r="J48" i="106" s="1"/>
  <c r="E29" i="106"/>
  <c r="G29" i="106" s="1"/>
  <c r="J29" i="106" s="1"/>
  <c r="E54" i="106"/>
  <c r="G54" i="106" s="1"/>
  <c r="J54" i="106" s="1"/>
  <c r="E165" i="106"/>
  <c r="G165" i="106" s="1"/>
  <c r="J165" i="106" s="1"/>
  <c r="G165" i="107" s="1"/>
  <c r="J165" i="107" s="1"/>
  <c r="E52" i="106"/>
  <c r="G52" i="106" s="1"/>
  <c r="J52" i="106" s="1"/>
  <c r="E34" i="106"/>
  <c r="G34" i="106" s="1"/>
  <c r="J34" i="106" s="1"/>
  <c r="E42" i="106"/>
  <c r="G42" i="106" s="1"/>
  <c r="J42" i="106" s="1"/>
  <c r="E44" i="106"/>
  <c r="G44" i="106" s="1"/>
  <c r="J44" i="106" s="1"/>
  <c r="E221" i="106"/>
  <c r="G221" i="106" s="1"/>
  <c r="J221" i="106" s="1"/>
  <c r="G221" i="107" s="1"/>
  <c r="J221" i="107" s="1"/>
  <c r="E119" i="106"/>
  <c r="G119" i="106" s="1"/>
  <c r="J119" i="106" s="1"/>
  <c r="G119" i="107" s="1"/>
  <c r="J119" i="107" s="1"/>
  <c r="E37" i="106"/>
  <c r="G37" i="106" s="1"/>
  <c r="J37" i="106" s="1"/>
  <c r="E46" i="106"/>
  <c r="G46" i="106" s="1"/>
  <c r="J46" i="106" s="1"/>
  <c r="E49" i="106"/>
  <c r="G49" i="106" s="1"/>
  <c r="J49" i="106" s="1"/>
  <c r="E38" i="106"/>
  <c r="G38" i="106" s="1"/>
  <c r="J38" i="106" s="1"/>
  <c r="G38" i="107" s="1"/>
  <c r="J38" i="107" s="1"/>
  <c r="E51" i="106"/>
  <c r="G51" i="106" s="1"/>
  <c r="J51" i="106" s="1"/>
  <c r="E33" i="106"/>
  <c r="G33" i="106" s="1"/>
  <c r="J33" i="106" s="1"/>
  <c r="E122" i="106"/>
  <c r="G122" i="106" s="1"/>
  <c r="J122" i="106" s="1"/>
  <c r="G122" i="107" s="1"/>
  <c r="J122" i="107" s="1"/>
  <c r="E96" i="106"/>
  <c r="G96" i="106" s="1"/>
  <c r="J96" i="106" s="1"/>
  <c r="G96" i="107" s="1"/>
  <c r="J96" i="107" s="1"/>
  <c r="E161" i="106"/>
  <c r="G161" i="106" s="1"/>
  <c r="J161" i="106" s="1"/>
  <c r="G161" i="107" s="1"/>
  <c r="J161" i="107" s="1"/>
  <c r="G13" i="104"/>
  <c r="J13" i="104" s="1"/>
  <c r="E13" i="105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8" i="104"/>
  <c r="J8" i="104" s="1"/>
  <c r="E8" i="105" s="1"/>
  <c r="G50" i="107"/>
  <c r="J50" i="107" s="1"/>
  <c r="G53" i="105"/>
  <c r="J53" i="105" s="1"/>
  <c r="G230" i="104"/>
  <c r="J230" i="104" s="1"/>
  <c r="E230" i="105" s="1"/>
  <c r="G16" i="104"/>
  <c r="J16" i="104" s="1"/>
  <c r="E16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E241" i="106" s="1"/>
  <c r="G17" i="104"/>
  <c r="J17" i="104" s="1"/>
  <c r="E17" i="105" s="1"/>
  <c r="G242" i="105"/>
  <c r="J242" i="105" s="1"/>
  <c r="E242" i="106" s="1"/>
  <c r="G54" i="107"/>
  <c r="J54" i="107" s="1"/>
  <c r="G214" i="105"/>
  <c r="J214" i="105" s="1"/>
  <c r="G7" i="104"/>
  <c r="J7" i="104" s="1"/>
  <c r="E7" i="105" s="1"/>
  <c r="G15" i="104"/>
  <c r="J15" i="104" s="1"/>
  <c r="G14" i="104"/>
  <c r="J14" i="104" s="1"/>
  <c r="E14" i="105" s="1"/>
  <c r="G18" i="103"/>
  <c r="J18" i="103" s="1"/>
  <c r="E18" i="104" s="1"/>
  <c r="G238" i="104"/>
  <c r="J238" i="104" s="1"/>
  <c r="E238" i="105" s="1"/>
  <c r="G235" i="104"/>
  <c r="J235" i="104" s="1"/>
  <c r="E235" i="105" s="1"/>
  <c r="G88" i="104"/>
  <c r="J88" i="104" s="1"/>
  <c r="E88" i="105" s="1"/>
  <c r="G87" i="104"/>
  <c r="J87" i="104" s="1"/>
  <c r="E87" i="105" s="1"/>
  <c r="G36" i="107"/>
  <c r="J36" i="107" s="1"/>
  <c r="G6" i="104"/>
  <c r="J6" i="104" s="1"/>
  <c r="G30" i="107"/>
  <c r="J30" i="107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34" i="101" s="1"/>
  <c r="J234" i="101" s="1"/>
  <c r="G173" i="102" s="1"/>
  <c r="J173" i="102" s="1"/>
  <c r="E173" i="103" s="1"/>
  <c r="G173" i="100"/>
  <c r="J173" i="100" s="1"/>
  <c r="G174" i="101" s="1"/>
  <c r="J174" i="101" s="1"/>
  <c r="G228" i="102"/>
  <c r="J228" i="102" s="1"/>
  <c r="E228" i="103" s="1"/>
  <c r="G236" i="102"/>
  <c r="J236" i="102" s="1"/>
  <c r="E236" i="103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E207" i="103" s="1"/>
  <c r="G199" i="83"/>
  <c r="J199" i="83" s="1"/>
  <c r="E199" i="84" s="1"/>
  <c r="G217" i="83"/>
  <c r="J217" i="83" s="1"/>
  <c r="E217" i="84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G136" i="100"/>
  <c r="J136" i="100" s="1"/>
  <c r="G132" i="101"/>
  <c r="J132" i="101" s="1"/>
  <c r="G135" i="101"/>
  <c r="J135" i="101" s="1"/>
  <c r="E47" i="106" l="1"/>
  <c r="G47" i="106" s="1"/>
  <c r="J47" i="106" s="1"/>
  <c r="E6" i="105"/>
  <c r="G6" i="105" s="1"/>
  <c r="J6" i="105" s="1"/>
  <c r="E15" i="105"/>
  <c r="G15" i="105" s="1"/>
  <c r="J15" i="105" s="1"/>
  <c r="E53" i="106"/>
  <c r="G53" i="106" s="1"/>
  <c r="J53" i="106" s="1"/>
  <c r="E214" i="106"/>
  <c r="G214" i="106" s="1"/>
  <c r="J214" i="106" s="1"/>
  <c r="G214" i="107" s="1"/>
  <c r="J214" i="107" s="1"/>
  <c r="J255" i="102"/>
  <c r="G16" i="105"/>
  <c r="J16" i="105" s="1"/>
  <c r="G235" i="105"/>
  <c r="J235" i="105" s="1"/>
  <c r="E235" i="106" s="1"/>
  <c r="G53" i="107"/>
  <c r="J53" i="107" s="1"/>
  <c r="G17" i="105"/>
  <c r="J17" i="105" s="1"/>
  <c r="G8" i="105"/>
  <c r="J8" i="105" s="1"/>
  <c r="G18" i="104"/>
  <c r="J18" i="104" s="1"/>
  <c r="G13" i="105"/>
  <c r="J13" i="105" s="1"/>
  <c r="G174" i="103"/>
  <c r="J174" i="103" s="1"/>
  <c r="E174" i="104" s="1"/>
  <c r="G173" i="103"/>
  <c r="J173" i="103" s="1"/>
  <c r="E173" i="104" s="1"/>
  <c r="G47" i="107"/>
  <c r="J47" i="107" s="1"/>
  <c r="G7" i="105"/>
  <c r="J7" i="105" s="1"/>
  <c r="G238" i="105"/>
  <c r="J238" i="105" s="1"/>
  <c r="E238" i="106" s="1"/>
  <c r="G230" i="105"/>
  <c r="J230" i="105" s="1"/>
  <c r="E230" i="106" s="1"/>
  <c r="G88" i="105"/>
  <c r="J88" i="105" s="1"/>
  <c r="E88" i="106" s="1"/>
  <c r="G87" i="105"/>
  <c r="J87" i="105" s="1"/>
  <c r="E87" i="106" s="1"/>
  <c r="G236" i="103"/>
  <c r="J236" i="103" s="1"/>
  <c r="E236" i="104" s="1"/>
  <c r="G14" i="105"/>
  <c r="J14" i="105" s="1"/>
  <c r="G242" i="106"/>
  <c r="J242" i="106" s="1"/>
  <c r="G241" i="106"/>
  <c r="J241" i="106" s="1"/>
  <c r="G234" i="102"/>
  <c r="J234" i="102" s="1"/>
  <c r="G86" i="105"/>
  <c r="J86" i="105" s="1"/>
  <c r="E86" i="106" s="1"/>
  <c r="G225" i="106"/>
  <c r="J225" i="106" s="1"/>
  <c r="G224" i="106"/>
  <c r="J224" i="106" s="1"/>
  <c r="G228" i="103"/>
  <c r="J228" i="103" s="1"/>
  <c r="E228" i="104" s="1"/>
  <c r="G227" i="105"/>
  <c r="J227" i="105" s="1"/>
  <c r="E227" i="106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E102" i="103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G136" i="101"/>
  <c r="J136" i="101" s="1"/>
  <c r="E255" i="103" l="1"/>
  <c r="G255" i="103" s="1"/>
  <c r="J255" i="103" s="1"/>
  <c r="E255" i="104" s="1"/>
  <c r="G255" i="104" s="1"/>
  <c r="J255" i="104" s="1"/>
  <c r="E255" i="105" s="1"/>
  <c r="E234" i="103"/>
  <c r="G234" i="103" s="1"/>
  <c r="J234" i="103" s="1"/>
  <c r="E234" i="104" s="1"/>
  <c r="G234" i="104" s="1"/>
  <c r="J234" i="104" s="1"/>
  <c r="E234" i="105" s="1"/>
  <c r="E6" i="106"/>
  <c r="G6" i="106" s="1"/>
  <c r="J6" i="106" s="1"/>
  <c r="G6" i="107" s="1"/>
  <c r="J6" i="107" s="1"/>
  <c r="E15" i="106"/>
  <c r="G15" i="106" s="1"/>
  <c r="J15" i="106" s="1"/>
  <c r="G15" i="107" s="1"/>
  <c r="J15" i="107" s="1"/>
  <c r="E7" i="106"/>
  <c r="G7" i="106" s="1"/>
  <c r="J7" i="106" s="1"/>
  <c r="G7" i="107" s="1"/>
  <c r="J7" i="107" s="1"/>
  <c r="E14" i="106"/>
  <c r="G14" i="106" s="1"/>
  <c r="J14" i="106" s="1"/>
  <c r="G14" i="107" s="1"/>
  <c r="J14" i="107" s="1"/>
  <c r="E8" i="106"/>
  <c r="G8" i="106" s="1"/>
  <c r="J8" i="106" s="1"/>
  <c r="G8" i="107" s="1"/>
  <c r="J8" i="107" s="1"/>
  <c r="E16" i="106"/>
  <c r="G16" i="106" s="1"/>
  <c r="J16" i="106" s="1"/>
  <c r="G16" i="107" s="1"/>
  <c r="J16" i="107" s="1"/>
  <c r="E13" i="106"/>
  <c r="G13" i="106" s="1"/>
  <c r="J13" i="106" s="1"/>
  <c r="G13" i="107" s="1"/>
  <c r="J13" i="107" s="1"/>
  <c r="E17" i="106"/>
  <c r="G17" i="106" s="1"/>
  <c r="J17" i="106" s="1"/>
  <c r="G17" i="107" s="1"/>
  <c r="J17" i="107" s="1"/>
  <c r="E18" i="105"/>
  <c r="G18" i="105" s="1"/>
  <c r="J18" i="105" s="1"/>
  <c r="G18" i="107"/>
  <c r="J18" i="107" s="1"/>
  <c r="G174" i="104"/>
  <c r="J174" i="104" s="1"/>
  <c r="E174" i="105" s="1"/>
  <c r="G236" i="104"/>
  <c r="J236" i="104" s="1"/>
  <c r="E236" i="105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E228" i="105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E82" i="103" s="1"/>
  <c r="G131" i="100"/>
  <c r="J131" i="100" s="1"/>
  <c r="G134" i="100"/>
  <c r="J134" i="100" s="1"/>
  <c r="G254" i="102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E256" i="105" s="1"/>
  <c r="G105" i="104"/>
  <c r="J105" i="104" s="1"/>
  <c r="E105" i="105" s="1"/>
  <c r="G258" i="104"/>
  <c r="J258" i="104" s="1"/>
  <c r="G187" i="104"/>
  <c r="J187" i="104" s="1"/>
  <c r="E187" i="105" s="1"/>
  <c r="G104" i="104"/>
  <c r="J104" i="104" s="1"/>
  <c r="E104" i="105" s="1"/>
  <c r="G233" i="104"/>
  <c r="J233" i="104" s="1"/>
  <c r="E233" i="105" s="1"/>
  <c r="G173" i="104"/>
  <c r="J173" i="104" s="1"/>
  <c r="E17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8" i="106" l="1"/>
  <c r="G18" i="106" s="1"/>
  <c r="J18" i="106" s="1"/>
  <c r="J254" i="102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86" i="107"/>
  <c r="J86" i="107" s="1"/>
  <c r="G227" i="107"/>
  <c r="J227" i="107" s="1"/>
  <c r="G238" i="107"/>
  <c r="J238" i="107" s="1"/>
  <c r="G228" i="105"/>
  <c r="J228" i="105" s="1"/>
  <c r="E228" i="106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E103" i="104" s="1"/>
  <c r="G131" i="101"/>
  <c r="J131" i="101" s="1"/>
  <c r="G134" i="101"/>
  <c r="J134" i="101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E256" i="106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E255" i="106" s="1"/>
  <c r="G104" i="105"/>
  <c r="J104" i="105" s="1"/>
  <c r="E104" i="106" s="1"/>
  <c r="G188" i="105"/>
  <c r="J188" i="105" s="1"/>
  <c r="E188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254" i="103" l="1"/>
  <c r="G254" i="103" s="1"/>
  <c r="J254" i="103" s="1"/>
  <c r="E254" i="104" s="1"/>
  <c r="G254" i="104" s="1"/>
  <c r="J254" i="104" s="1"/>
  <c r="E254" i="105" s="1"/>
  <c r="G102" i="104"/>
  <c r="J102" i="104" s="1"/>
  <c r="E102" i="105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G236" i="107" l="1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E254" i="106" s="1"/>
  <c r="G134" i="103"/>
  <c r="J134" i="103" s="1"/>
  <c r="E134" i="104" s="1"/>
  <c r="G131" i="103"/>
  <c r="J131" i="103" s="1"/>
  <c r="E131" i="104" s="1"/>
  <c r="G82" i="105"/>
  <c r="J82" i="105" s="1"/>
  <c r="E82" i="106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E134" i="105" s="1"/>
  <c r="G131" i="104"/>
  <c r="J131" i="104" s="1"/>
  <c r="E131" i="105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E219" i="98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E200" i="98" s="1"/>
  <c r="G199" i="96"/>
  <c r="J199" i="96" s="1"/>
  <c r="G199" i="97" s="1"/>
  <c r="J199" i="97" s="1"/>
  <c r="E199" i="98" s="1"/>
  <c r="G216" i="96"/>
  <c r="J216" i="96" s="1"/>
  <c r="G216" i="97" s="1"/>
  <c r="J216" i="97" s="1"/>
  <c r="E216" i="98" s="1"/>
  <c r="G218" i="96"/>
  <c r="J218" i="96" s="1"/>
  <c r="G218" i="97" s="1"/>
  <c r="J218" i="97" s="1"/>
  <c r="E218" i="98" s="1"/>
  <c r="G217" i="96"/>
  <c r="J217" i="96" s="1"/>
  <c r="G217" i="97" s="1"/>
  <c r="J217" i="97" s="1"/>
  <c r="E217" i="98" s="1"/>
  <c r="G201" i="96"/>
  <c r="J201" i="96" s="1"/>
  <c r="G201" i="97" s="1"/>
  <c r="J201" i="97" s="1"/>
  <c r="E201" i="98" s="1"/>
  <c r="G219" i="98"/>
  <c r="J219" i="98" s="1"/>
  <c r="G5" i="102"/>
  <c r="J5" i="102" s="1"/>
  <c r="E5" i="103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E219" i="103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E5" i="104" s="1"/>
  <c r="G124" i="95"/>
  <c r="J124" i="95" s="1"/>
  <c r="G219" i="103" l="1"/>
  <c r="J219" i="103" s="1"/>
  <c r="E219" i="104" s="1"/>
  <c r="G217" i="99"/>
  <c r="J217" i="99" s="1"/>
  <c r="G217" i="100" s="1"/>
  <c r="J217" i="100" s="1"/>
  <c r="G217" i="101" s="1"/>
  <c r="J217" i="101" s="1"/>
  <c r="G217" i="102" s="1"/>
  <c r="J217" i="102" s="1"/>
  <c r="E217" i="103" s="1"/>
  <c r="G218" i="99"/>
  <c r="J218" i="99" s="1"/>
  <c r="G218" i="100" s="1"/>
  <c r="J218" i="100" s="1"/>
  <c r="G218" i="101" s="1"/>
  <c r="J218" i="101" s="1"/>
  <c r="G218" i="102" s="1"/>
  <c r="J218" i="102" s="1"/>
  <c r="E218" i="103" s="1"/>
  <c r="G199" i="99"/>
  <c r="J199" i="99" s="1"/>
  <c r="G199" i="100" s="1"/>
  <c r="J199" i="100" s="1"/>
  <c r="G199" i="101" s="1"/>
  <c r="J199" i="101" s="1"/>
  <c r="G199" i="102" s="1"/>
  <c r="J199" i="102" s="1"/>
  <c r="E199" i="103" s="1"/>
  <c r="G200" i="99"/>
  <c r="J200" i="99" s="1"/>
  <c r="G200" i="100" s="1"/>
  <c r="J200" i="100" s="1"/>
  <c r="G200" i="101" s="1"/>
  <c r="J200" i="101" s="1"/>
  <c r="G200" i="102" s="1"/>
  <c r="J200" i="102" s="1"/>
  <c r="E200" i="103" s="1"/>
  <c r="G201" i="99"/>
  <c r="J201" i="99" s="1"/>
  <c r="G201" i="100" s="1"/>
  <c r="J201" i="100" s="1"/>
  <c r="G201" i="101" s="1"/>
  <c r="J201" i="101" s="1"/>
  <c r="G201" i="102" s="1"/>
  <c r="J201" i="102" s="1"/>
  <c r="E201" i="103" s="1"/>
  <c r="G216" i="99"/>
  <c r="J216" i="99" s="1"/>
  <c r="G216" i="100" s="1"/>
  <c r="J216" i="100" s="1"/>
  <c r="G216" i="101" s="1"/>
  <c r="J216" i="101" s="1"/>
  <c r="G216" i="102" s="1"/>
  <c r="J216" i="102" s="1"/>
  <c r="E216" i="103" s="1"/>
  <c r="G124" i="96"/>
  <c r="J124" i="96" s="1"/>
  <c r="G124" i="97" s="1"/>
  <c r="J124" i="97" s="1"/>
  <c r="E124" i="98" s="1"/>
  <c r="G5" i="104"/>
  <c r="J5" i="104" s="1"/>
  <c r="E5" i="105" l="1"/>
  <c r="G5" i="105" s="1"/>
  <c r="J5" i="105" s="1"/>
  <c r="E5" i="106" s="1"/>
  <c r="G5" i="106" s="1"/>
  <c r="J5" i="106" s="1"/>
  <c r="G219" i="104"/>
  <c r="J219" i="104" s="1"/>
  <c r="E219" i="105" s="1"/>
  <c r="G201" i="103"/>
  <c r="J201" i="103" s="1"/>
  <c r="E201" i="104" s="1"/>
  <c r="G199" i="103"/>
  <c r="J199" i="103" s="1"/>
  <c r="E199" i="104" s="1"/>
  <c r="G218" i="103"/>
  <c r="J218" i="103" s="1"/>
  <c r="E218" i="104" s="1"/>
  <c r="G217" i="103"/>
  <c r="J217" i="103" s="1"/>
  <c r="E217" i="104" s="1"/>
  <c r="G200" i="103"/>
  <c r="J200" i="103" s="1"/>
  <c r="E200" i="104" s="1"/>
  <c r="G216" i="103"/>
  <c r="J216" i="103" s="1"/>
  <c r="E216" i="104" s="1"/>
  <c r="G124" i="98"/>
  <c r="J124" i="98" s="1"/>
  <c r="G199" i="104" l="1"/>
  <c r="J199" i="104" s="1"/>
  <c r="E199" i="105" s="1"/>
  <c r="G216" i="104"/>
  <c r="J216" i="104" s="1"/>
  <c r="E216" i="105" s="1"/>
  <c r="G217" i="104"/>
  <c r="J217" i="104" s="1"/>
  <c r="E217" i="105" s="1"/>
  <c r="G201" i="104"/>
  <c r="J201" i="104" s="1"/>
  <c r="E201" i="105" s="1"/>
  <c r="G200" i="104"/>
  <c r="J200" i="104" s="1"/>
  <c r="E200" i="105" s="1"/>
  <c r="G218" i="104"/>
  <c r="J218" i="104" s="1"/>
  <c r="E218" i="105" s="1"/>
  <c r="G219" i="105"/>
  <c r="J219" i="105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E124" i="103" s="1"/>
  <c r="E219" i="106" l="1"/>
  <c r="G219" i="106" s="1"/>
  <c r="J219" i="106" s="1"/>
  <c r="G219" i="107" s="1"/>
  <c r="J219" i="107" s="1"/>
  <c r="G217" i="105"/>
  <c r="J217" i="105" s="1"/>
  <c r="G200" i="105"/>
  <c r="J200" i="105" s="1"/>
  <c r="G216" i="105"/>
  <c r="J216" i="105" s="1"/>
  <c r="G218" i="105"/>
  <c r="J218" i="105" s="1"/>
  <c r="G201" i="105"/>
  <c r="J201" i="105" s="1"/>
  <c r="G199" i="105"/>
  <c r="J199" i="105" s="1"/>
  <c r="G124" i="103"/>
  <c r="J124" i="103" s="1"/>
  <c r="E124" i="104" s="1"/>
  <c r="G73" i="91"/>
  <c r="J73" i="91" s="1"/>
  <c r="E218" i="106" l="1"/>
  <c r="G218" i="106" s="1"/>
  <c r="J218" i="106" s="1"/>
  <c r="G218" i="107" s="1"/>
  <c r="J218" i="107" s="1"/>
  <c r="E199" i="106"/>
  <c r="G199" i="106" s="1"/>
  <c r="J199" i="106" s="1"/>
  <c r="G199" i="107" s="1"/>
  <c r="J199" i="107" s="1"/>
  <c r="E200" i="106"/>
  <c r="G200" i="106" s="1"/>
  <c r="J200" i="106" s="1"/>
  <c r="G200" i="107" s="1"/>
  <c r="J200" i="107" s="1"/>
  <c r="E201" i="106"/>
  <c r="G201" i="106" s="1"/>
  <c r="J201" i="106" s="1"/>
  <c r="G201" i="107" s="1"/>
  <c r="J201" i="107" s="1"/>
  <c r="E216" i="106"/>
  <c r="G216" i="106" s="1"/>
  <c r="J216" i="106" s="1"/>
  <c r="G216" i="107" s="1"/>
  <c r="J216" i="107" s="1"/>
  <c r="E217" i="106"/>
  <c r="G217" i="106" s="1"/>
  <c r="J217" i="106" s="1"/>
  <c r="G217" i="107" s="1"/>
  <c r="J217" i="107" s="1"/>
  <c r="G124" i="104"/>
  <c r="J124" i="104" s="1"/>
  <c r="E124" i="105" s="1"/>
  <c r="G73" i="92"/>
  <c r="J73" i="92" s="1"/>
  <c r="M260" i="8"/>
  <c r="G124" i="105" l="1"/>
  <c r="J124" i="105" s="1"/>
  <c r="G73" i="93"/>
  <c r="J73" i="93" s="1"/>
  <c r="M263" i="8"/>
  <c r="F261" i="8"/>
  <c r="F264" i="8" s="1"/>
  <c r="F266" i="8" s="1"/>
  <c r="E124" i="106" l="1"/>
  <c r="G124" i="106" s="1"/>
  <c r="J124" i="106" s="1"/>
  <c r="G124" i="107" s="1"/>
  <c r="J124" i="107" s="1"/>
  <c r="G73" i="94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E73" i="98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7"/>
  <c r="J73" i="107" s="1"/>
  <c r="E73" i="106" l="1"/>
  <c r="G73" i="106" s="1"/>
  <c r="J73" i="106" s="1"/>
</calcChain>
</file>

<file path=xl/sharedStrings.xml><?xml version="1.0" encoding="utf-8"?>
<sst xmlns="http://schemas.openxmlformats.org/spreadsheetml/2006/main" count="38835" uniqueCount="1438">
  <si>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</si>
  <si>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</si>
  <si>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</si>
  <si>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</si>
  <si>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</si>
  <si>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</si>
  <si>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</si>
  <si>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</si>
  <si>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</si>
  <si>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</si>
  <si>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</si>
  <si>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</si>
  <si>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</si>
  <si>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</si>
  <si>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</si>
  <si>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</si>
  <si>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</si>
  <si>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</si>
  <si>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</si>
  <si>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</si>
  <si>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</si>
  <si>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</si>
  <si>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</si>
  <si>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</si>
  <si>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</si>
  <si>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</si>
  <si>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</si>
  <si>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</si>
  <si>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</si>
  <si>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</si>
  <si>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</si>
  <si>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</si>
  <si>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</si>
  <si>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</si>
  <si>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</si>
  <si>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</si>
  <si>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</si>
  <si>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</si>
  <si>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</si>
  <si>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</si>
  <si>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</si>
  <si>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</si>
  <si>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</si>
  <si>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</si>
  <si>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</si>
  <si>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</si>
  <si>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</si>
  <si>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</si>
  <si>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</si>
  <si>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</si>
  <si>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</si>
  <si>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</si>
  <si>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</si>
  <si>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</si>
  <si>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</si>
  <si>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</si>
  <si>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</si>
  <si>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</si>
  <si>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</si>
  <si>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</si>
  <si>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</si>
  <si>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</si>
  <si>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</si>
  <si>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</si>
  <si>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</si>
  <si>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</si>
  <si>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</si>
  <si>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</si>
  <si>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</si>
  <si>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</si>
  <si>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</si>
  <si>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</si>
  <si>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</si>
  <si>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</si>
  <si>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</si>
  <si>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</si>
  <si>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</si>
  <si>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</si>
  <si>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</si>
  <si>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</si>
  <si>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</si>
  <si>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</si>
  <si>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</si>
  <si>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</si>
  <si>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</si>
  <si>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</si>
  <si>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</si>
  <si>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</si>
  <si>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</si>
  <si>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</si>
  <si>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</si>
  <si>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</si>
  <si>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</si>
  <si>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</si>
  <si>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</si>
  <si>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</si>
  <si>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</si>
  <si>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</si>
  <si>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</si>
  <si>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</si>
  <si>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</si>
  <si>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</si>
  <si>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</si>
  <si>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</si>
  <si>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</si>
  <si>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</si>
  <si>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</si>
  <si>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</si>
  <si>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</si>
  <si>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</si>
  <si>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</si>
  <si>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</si>
  <si>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</si>
  <si>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</si>
  <si>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</si>
  <si>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</si>
  <si>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</si>
  <si>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</si>
  <si>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</si>
  <si>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</si>
  <si>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</si>
  <si>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</si>
  <si>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</si>
  <si>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</si>
  <si>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</si>
  <si>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</si>
  <si>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</si>
  <si>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</si>
  <si>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</si>
  <si>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</si>
  <si>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</si>
  <si>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</si>
  <si>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</si>
  <si>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</si>
  <si>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</si>
  <si>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</si>
  <si>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</si>
  <si>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</si>
  <si>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</si>
  <si>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</si>
  <si>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</si>
  <si>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</si>
  <si>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</si>
  <si>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</si>
  <si>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</si>
  <si>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</si>
  <si>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</si>
  <si>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</si>
  <si>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</si>
  <si>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</si>
  <si>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</si>
  <si>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</si>
  <si>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</si>
  <si>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</si>
  <si>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</si>
  <si>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</si>
  <si>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</si>
  <si>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</si>
  <si>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</si>
  <si>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</si>
  <si>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</si>
  <si>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</si>
  <si>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</si>
  <si>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</si>
  <si>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</si>
  <si>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</si>
  <si>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</si>
  <si>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</si>
  <si>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</si>
  <si>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</si>
  <si>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</si>
  <si>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</si>
  <si>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</si>
  <si>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</si>
  <si>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</si>
  <si>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</si>
  <si>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</si>
  <si>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</si>
  <si>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</si>
  <si>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</si>
  <si>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</si>
  <si>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</si>
  <si>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</si>
  <si>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</si>
  <si>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</si>
  <si>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</si>
  <si>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</si>
  <si>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</si>
  <si>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</si>
  <si>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</si>
  <si>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</si>
  <si>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</si>
  <si>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</si>
  <si>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</si>
  <si>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</si>
  <si>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</si>
  <si>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</si>
  <si>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</si>
  <si>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</si>
  <si>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</si>
  <si>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</si>
  <si>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</si>
  <si>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</si>
  <si>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</si>
  <si>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</si>
  <si>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</si>
  <si>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</si>
  <si>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</si>
  <si>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</si>
  <si>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</si>
  <si>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</si>
  <si>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</si>
  <si>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</si>
  <si>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</si>
  <si>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</si>
  <si>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</si>
  <si>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</si>
  <si>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</si>
  <si>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</si>
  <si>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</si>
  <si>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</si>
  <si>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</si>
  <si>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</si>
  <si>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</si>
  <si>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</si>
  <si>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</si>
  <si>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</si>
  <si>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</si>
  <si>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</si>
  <si>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</si>
  <si>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</si>
  <si>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</si>
  <si>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</si>
  <si>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</si>
  <si>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</si>
  <si>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</si>
  <si>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</si>
  <si>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</si>
  <si>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</si>
  <si>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</si>
  <si>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</si>
  <si>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</si>
  <si>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</si>
  <si>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</si>
  <si>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</si>
  <si>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</si>
  <si>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</si>
  <si>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</si>
  <si>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</si>
  <si>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</si>
  <si>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</si>
  <si>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</si>
  <si>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</si>
  <si>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</si>
  <si>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</si>
  <si>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</si>
  <si>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</si>
  <si>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</si>
  <si>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</si>
  <si>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</si>
  <si>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</si>
  <si>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</si>
  <si>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</si>
  <si>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</si>
  <si>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</si>
  <si>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</si>
  <si>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</si>
  <si>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</si>
  <si>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</si>
  <si>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</si>
  <si>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</si>
  <si>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</si>
  <si>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</si>
  <si>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</si>
  <si>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</si>
  <si>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</si>
  <si>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</si>
  <si>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</si>
  <si>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</si>
  <si>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</si>
  <si>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</si>
  <si>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</si>
  <si>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</si>
  <si>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</si>
  <si>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</si>
  <si>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</si>
  <si>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</si>
  <si>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</si>
  <si>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</si>
  <si>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</si>
  <si>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</si>
  <si>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</si>
  <si>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</si>
  <si>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</si>
  <si>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</si>
  <si>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</si>
  <si>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</si>
  <si>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</si>
  <si>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</si>
  <si>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</si>
  <si>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</si>
  <si>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</si>
  <si>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</si>
  <si>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</si>
  <si>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</si>
  <si>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</si>
  <si>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</si>
  <si>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</si>
  <si>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</si>
  <si>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</si>
  <si>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</si>
  <si>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</si>
  <si>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</si>
  <si>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</si>
  <si>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</si>
  <si>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</si>
  <si>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</si>
  <si>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</si>
  <si>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</si>
  <si>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</si>
  <si>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</si>
  <si>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</si>
  <si>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</si>
  <si>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</si>
  <si>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</si>
  <si>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</si>
  <si>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</si>
  <si>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</si>
  <si>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</si>
  <si>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</si>
  <si>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</si>
  <si>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</si>
  <si>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</si>
  <si>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</si>
  <si>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</si>
  <si>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</si>
  <si>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</si>
  <si>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</si>
  <si>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</si>
  <si>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</si>
  <si>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</si>
  <si>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</si>
  <si>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</si>
  <si>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</si>
  <si>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</si>
  <si>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</si>
  <si>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</si>
  <si>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</si>
  <si>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</si>
  <si>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</si>
  <si>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</si>
  <si>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</si>
  <si>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</si>
  <si>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</si>
  <si>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</si>
  <si>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</si>
  <si>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</si>
  <si>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</si>
  <si>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</si>
  <si>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</si>
  <si>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</si>
  <si>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</si>
  <si>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</si>
  <si>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</si>
  <si>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</si>
  <si>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</si>
  <si>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</si>
  <si>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</si>
  <si>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</si>
  <si>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</si>
  <si>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</si>
  <si>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</si>
  <si>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</si>
  <si>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</si>
  <si>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</si>
  <si>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</si>
  <si>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</si>
  <si>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</si>
  <si>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</si>
  <si>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</si>
  <si>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</si>
  <si>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</si>
  <si>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</si>
  <si>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</si>
  <si>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</si>
  <si>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</si>
  <si>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</si>
  <si>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</si>
  <si>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</si>
  <si>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</si>
  <si>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</si>
  <si>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</si>
  <si>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</si>
  <si>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</si>
  <si>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</si>
  <si>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</si>
  <si>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</si>
  <si>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</si>
  <si>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</si>
  <si>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</si>
  <si>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</si>
  <si>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</si>
  <si>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</si>
  <si>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</si>
  <si>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</si>
  <si>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</si>
  <si>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</si>
  <si>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</si>
  <si>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</si>
  <si>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</si>
  <si>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</si>
  <si>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</si>
  <si>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</si>
  <si>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</si>
  <si>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</si>
  <si>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</si>
  <si>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</si>
  <si>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</si>
  <si>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</si>
  <si>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</si>
  <si>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</si>
  <si>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</si>
  <si>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</si>
  <si>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</si>
  <si>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</si>
  <si>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</si>
  <si>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</si>
  <si>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</si>
  <si>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</si>
  <si>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</si>
  <si>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</si>
  <si>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</si>
  <si>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</si>
  <si>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</si>
  <si>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</si>
  <si>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</si>
  <si>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</si>
  <si>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</si>
  <si>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</si>
  <si>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</si>
  <si>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</si>
  <si>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</si>
  <si>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</si>
  <si>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</si>
  <si>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</si>
  <si>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</si>
  <si>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</si>
  <si>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</si>
  <si>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</si>
  <si>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</si>
  <si>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</si>
  <si>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</si>
  <si>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</si>
  <si>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</si>
  <si>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</si>
  <si>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</si>
  <si>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</si>
  <si>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</si>
  <si>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</si>
  <si>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</si>
  <si>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</si>
  <si>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</si>
  <si>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</si>
  <si>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</si>
  <si>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</si>
  <si>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</si>
  <si>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</si>
  <si>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</si>
  <si>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</si>
  <si>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</si>
  <si>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</si>
  <si>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</si>
  <si>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</si>
  <si>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</si>
  <si>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</si>
  <si>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</si>
  <si>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</si>
  <si>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</si>
  <si>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</si>
  <si>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</si>
  <si>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</si>
  <si>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</si>
  <si>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</si>
  <si>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</si>
  <si>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</si>
  <si>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</si>
  <si>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</si>
  <si>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</si>
  <si>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</si>
  <si>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</si>
  <si>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</si>
  <si>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</si>
  <si>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</si>
  <si>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</si>
  <si>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</si>
  <si>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</si>
  <si>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</si>
  <si>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</si>
  <si>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</si>
  <si>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</si>
  <si>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</si>
  <si>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</si>
  <si>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</si>
  <si>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</si>
  <si>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</si>
  <si>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</si>
  <si>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</si>
  <si>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</si>
  <si>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</si>
  <si>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</si>
  <si>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</si>
  <si>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</si>
  <si>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</si>
  <si>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</si>
  <si>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</si>
  <si>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</si>
  <si>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</si>
  <si>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</si>
  <si>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</si>
  <si>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</si>
  <si>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</si>
  <si>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</si>
  <si>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</si>
  <si>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</si>
  <si>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</si>
  <si>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</si>
  <si>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</si>
  <si>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</si>
  <si>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</si>
  <si>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</si>
  <si>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</si>
  <si>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</si>
  <si>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</si>
  <si>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</si>
  <si>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</si>
  <si>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</si>
  <si>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</si>
  <si>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</si>
  <si>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</si>
  <si>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</si>
  <si>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</si>
  <si>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</si>
  <si>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</si>
  <si>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</si>
  <si>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</si>
  <si>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</si>
  <si>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</si>
  <si>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</si>
  <si>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</si>
  <si>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</si>
  <si>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</si>
  <si>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</si>
  <si>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</si>
  <si>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</si>
  <si>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</si>
  <si>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</si>
  <si>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</si>
  <si>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</si>
  <si>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</si>
  <si>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</si>
  <si>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</si>
  <si>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</si>
  <si>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</si>
  <si>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</si>
  <si>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</si>
  <si>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</si>
  <si>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</si>
  <si>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</si>
  <si>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</si>
  <si>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</si>
  <si>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</si>
  <si>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</si>
  <si>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</si>
  <si>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</si>
  <si>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</si>
  <si>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</si>
  <si>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</si>
  <si>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</si>
  <si>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</si>
  <si>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</si>
  <si>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</si>
  <si>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</si>
  <si>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</si>
  <si>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</si>
  <si>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</si>
  <si>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</si>
  <si>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</si>
  <si>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</si>
  <si>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</si>
  <si>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</si>
  <si>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</si>
  <si>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</si>
  <si>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</si>
  <si>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</si>
  <si>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</si>
  <si>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</si>
  <si>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</si>
  <si>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</si>
  <si>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</si>
  <si>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</si>
  <si>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</si>
  <si>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</si>
  <si>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</si>
  <si>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</si>
  <si>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</si>
  <si>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</si>
  <si>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</si>
  <si>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</si>
  <si>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</si>
  <si>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</si>
  <si>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</si>
  <si>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</si>
  <si>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</si>
  <si>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</si>
  <si>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</si>
  <si>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</si>
  <si>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</si>
  <si>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</si>
  <si>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</si>
  <si>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</si>
  <si>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</si>
  <si>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</si>
  <si>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</si>
  <si>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</si>
  <si>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</si>
  <si>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</si>
  <si>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</si>
  <si>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</si>
  <si>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</si>
  <si>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</si>
  <si>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</si>
  <si>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</si>
  <si>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</si>
  <si>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</si>
  <si>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</si>
  <si>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</si>
  <si>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</si>
  <si>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</si>
  <si>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</si>
  <si>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</si>
  <si>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</si>
  <si>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</si>
  <si>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</si>
  <si>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</si>
  <si>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</si>
  <si>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</si>
  <si>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</si>
  <si>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</si>
  <si>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</si>
  <si>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</si>
  <si>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</si>
  <si>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</si>
  <si>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</si>
  <si>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</si>
  <si>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</si>
  <si>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</si>
  <si>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</si>
  <si>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</si>
  <si>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</si>
  <si>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</si>
  <si>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</si>
  <si>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</si>
  <si>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</si>
  <si>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</si>
  <si>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</si>
  <si>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</si>
  <si>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</si>
  <si>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</si>
  <si>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</si>
  <si>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</si>
  <si>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</si>
  <si>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</si>
  <si>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</si>
  <si>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</si>
  <si>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</si>
  <si>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</si>
  <si>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</si>
  <si>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</si>
  <si>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</si>
  <si>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</si>
  <si>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</si>
  <si>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</si>
  <si>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</si>
  <si>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</si>
  <si>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</si>
  <si>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</si>
  <si>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</si>
  <si>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</si>
  <si>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</si>
  <si>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</si>
  <si>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</si>
  <si>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</si>
  <si>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</si>
  <si>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</si>
  <si>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</si>
  <si>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</si>
  <si>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</si>
  <si>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</si>
  <si>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</si>
  <si>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</si>
  <si>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</si>
  <si>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</si>
  <si>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</si>
  <si>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</si>
  <si>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</si>
  <si>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</si>
  <si>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</si>
  <si>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</si>
  <si>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</si>
  <si>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</si>
  <si>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</si>
  <si>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</si>
  <si>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</si>
  <si>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</si>
  <si>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</si>
  <si>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</si>
  <si>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</si>
  <si>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</si>
  <si>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</si>
  <si>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</si>
  <si>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</si>
  <si>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</si>
  <si>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</si>
  <si>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</si>
  <si>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</si>
  <si>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</si>
  <si>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</si>
  <si>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</si>
  <si>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</si>
  <si>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</si>
  <si>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</si>
  <si>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</si>
  <si>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</si>
  <si>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</si>
  <si>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</si>
  <si>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</si>
  <si>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</si>
  <si>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</si>
  <si>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</si>
  <si>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</si>
  <si>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</si>
  <si>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</si>
  <si>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</si>
  <si>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</si>
  <si>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</si>
  <si>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</si>
  <si>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</si>
  <si>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</si>
  <si>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</si>
  <si>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</si>
  <si>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</si>
  <si>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</si>
  <si>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</si>
  <si>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</si>
  <si>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</si>
  <si>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</si>
  <si>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</si>
  <si>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</si>
  <si>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</si>
  <si>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</si>
  <si>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</si>
  <si>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</si>
  <si>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</si>
  <si>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</si>
  <si>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</si>
  <si>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</si>
  <si>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</si>
  <si>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</si>
  <si>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</si>
  <si>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</si>
  <si>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</si>
  <si>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</si>
  <si>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</si>
  <si>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</si>
  <si>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</si>
  <si>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</si>
  <si>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</si>
  <si>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</si>
  <si>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</si>
  <si>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</si>
  <si>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</si>
  <si>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</si>
  <si>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</si>
  <si>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</si>
  <si>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</si>
  <si>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</si>
  <si>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</si>
  <si>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</si>
  <si>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</si>
  <si>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</si>
  <si>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</si>
  <si>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</si>
  <si>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</si>
  <si>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</si>
  <si>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</si>
  <si>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</si>
  <si>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</si>
  <si>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</si>
  <si>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</si>
  <si>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</si>
  <si>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</si>
  <si>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</si>
  <si>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</si>
  <si>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</si>
  <si>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</si>
  <si>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</si>
  <si>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</si>
  <si>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</si>
  <si>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</si>
  <si>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</si>
  <si>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</si>
  <si>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</si>
  <si>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</si>
  <si>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</si>
  <si>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</si>
  <si>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</si>
  <si>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</si>
  <si>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</si>
  <si>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</si>
  <si>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</si>
  <si>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</si>
  <si>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</si>
  <si>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</si>
  <si>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</si>
  <si>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</si>
  <si>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</si>
  <si>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</si>
  <si>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</si>
  <si>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</si>
  <si>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</si>
  <si>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</si>
  <si>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</si>
  <si>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</si>
  <si>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</si>
  <si>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</si>
  <si>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</si>
  <si>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</si>
  <si>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</si>
  <si>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</si>
  <si>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</si>
  <si>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</si>
  <si>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</si>
  <si>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</si>
  <si>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</si>
  <si>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</si>
  <si>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</si>
  <si>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</si>
  <si>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</si>
  <si>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</si>
  <si>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</si>
  <si>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</si>
  <si>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</si>
  <si>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</si>
  <si>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</si>
  <si>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</si>
  <si>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</si>
  <si>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</si>
  <si>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</si>
  <si>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</si>
  <si>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</si>
  <si>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</si>
  <si>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</si>
  <si>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</si>
  <si>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</si>
  <si>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</si>
  <si>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</si>
  <si>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</si>
  <si>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</si>
  <si>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</si>
  <si>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</si>
  <si>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</si>
  <si>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</si>
  <si>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</si>
  <si>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</si>
  <si>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</si>
  <si>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</si>
  <si>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</si>
  <si>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</si>
  <si>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</si>
  <si>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</si>
  <si>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</si>
  <si>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</si>
  <si>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</si>
  <si>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</si>
  <si>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</si>
  <si>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</si>
  <si>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</si>
  <si>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</si>
  <si>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</si>
  <si>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</si>
  <si>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</si>
  <si>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</si>
  <si>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</si>
  <si>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</si>
  <si>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</si>
  <si>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</si>
  <si>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</si>
  <si>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</si>
  <si>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</si>
  <si>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</si>
  <si>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</si>
  <si>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</si>
  <si>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</si>
  <si>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</si>
  <si>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</si>
  <si>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</si>
  <si>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</si>
  <si>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</si>
  <si>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</si>
  <si>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</si>
  <si>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</si>
  <si>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</si>
  <si>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</si>
  <si>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</si>
  <si>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</si>
  <si>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</si>
  <si>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</si>
  <si>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</si>
  <si>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</si>
  <si>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</si>
  <si>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</si>
  <si>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</si>
  <si>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</si>
  <si>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</si>
  <si>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</si>
  <si>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</si>
  <si>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</si>
  <si>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</si>
  <si>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</si>
  <si>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</si>
  <si>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</si>
  <si>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</si>
  <si>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</si>
  <si>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</si>
  <si>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</si>
  <si>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</si>
  <si>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</si>
  <si>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</si>
  <si>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</si>
  <si>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</si>
  <si>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</si>
  <si>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</si>
  <si>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</si>
  <si>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</si>
  <si>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</si>
  <si>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</si>
  <si>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</si>
  <si>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</si>
  <si>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</si>
  <si>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</si>
  <si>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</si>
  <si>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</si>
  <si>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</si>
  <si>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</si>
  <si>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</si>
  <si>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</si>
  <si>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</si>
  <si>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</si>
  <si>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</si>
  <si>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</si>
  <si>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</si>
  <si>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</si>
  <si>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</si>
  <si>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</si>
  <si>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</si>
  <si>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</si>
  <si>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</si>
  <si>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</si>
  <si>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</si>
  <si>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</si>
  <si>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</si>
  <si>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</si>
  <si>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</si>
  <si>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</si>
  <si>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</si>
  <si>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</si>
  <si>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</si>
  <si>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</si>
  <si>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</si>
  <si>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</si>
  <si>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</si>
  <si>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</si>
  <si>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</si>
  <si>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</si>
  <si>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</si>
  <si>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</si>
  <si>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</si>
  <si>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</si>
  <si>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</si>
  <si>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</si>
  <si>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</si>
  <si>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</si>
  <si>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</si>
  <si>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</si>
  <si>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</si>
  <si>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</si>
  <si>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</si>
  <si>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</si>
  <si>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</si>
  <si>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</si>
  <si>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</si>
  <si>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</si>
  <si>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</si>
  <si>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</si>
  <si>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</si>
  <si>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</si>
  <si>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</si>
  <si>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</si>
  <si>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</si>
  <si>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</si>
  <si>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</si>
  <si>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</si>
  <si>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</si>
  <si>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</si>
  <si>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</si>
  <si>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</si>
  <si>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</si>
  <si>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</si>
  <si>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</si>
  <si>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</si>
  <si>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</si>
  <si>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</si>
  <si>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</si>
  <si>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</si>
  <si>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</si>
  <si>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</si>
  <si>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</si>
  <si>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</si>
  <si>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</si>
  <si>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</si>
  <si>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</si>
  <si>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</si>
  <si>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</si>
  <si>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</si>
  <si>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</si>
  <si>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</si>
  <si>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</si>
  <si>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</si>
  <si>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</si>
  <si>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</si>
  <si>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</si>
  <si>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</si>
  <si>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</si>
  <si>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</si>
  <si>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</si>
  <si>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</si>
  <si>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</si>
  <si>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</si>
  <si>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</si>
  <si>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</si>
  <si>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</si>
  <si>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</si>
  <si>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</si>
  <si>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</si>
  <si>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</si>
  <si>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</si>
  <si>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</si>
  <si>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</si>
  <si>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</si>
  <si>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</si>
  <si>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</si>
  <si>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</si>
  <si>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</si>
  <si>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</si>
  <si>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</si>
  <si>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</si>
  <si>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</si>
  <si>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</si>
  <si>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</si>
  <si>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</si>
  <si>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</si>
  <si>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</si>
  <si>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</si>
  <si>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</si>
  <si>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</si>
  <si>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</si>
  <si>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</si>
  <si>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</si>
  <si>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</si>
  <si>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</si>
  <si>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</si>
  <si>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</si>
  <si>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</si>
  <si>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</si>
  <si>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</si>
  <si>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</si>
  <si>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</si>
  <si>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</si>
  <si>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</si>
  <si>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</si>
  <si>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</si>
  <si>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</si>
  <si>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</si>
  <si>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</si>
  <si>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</si>
  <si>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</si>
  <si>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</si>
  <si>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</si>
  <si>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</si>
  <si>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</si>
  <si>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</si>
  <si>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</si>
  <si>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</si>
  <si>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</si>
  <si>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</si>
  <si>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</si>
  <si>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</si>
  <si>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</si>
  <si>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</si>
  <si>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</si>
  <si>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</si>
  <si>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</si>
  <si>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</si>
  <si>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</si>
  <si>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</si>
  <si>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</si>
  <si>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</si>
  <si>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</si>
  <si>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</si>
  <si>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</si>
  <si>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</si>
  <si>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</si>
  <si>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</si>
  <si>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</si>
  <si>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</si>
  <si>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</si>
  <si>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</si>
  <si>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</si>
  <si>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</si>
  <si>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</si>
  <si>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</si>
  <si>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</si>
  <si>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</si>
  <si>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</si>
  <si>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</si>
  <si>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</si>
  <si>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</si>
  <si>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</si>
  <si>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</si>
  <si>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</si>
  <si>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</si>
  <si>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</si>
  <si>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</si>
  <si>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</si>
  <si>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</si>
  <si>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</si>
  <si>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</si>
  <si>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</si>
  <si>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</si>
  <si>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</si>
  <si>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</si>
  <si>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</si>
  <si>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</si>
  <si>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</si>
  <si>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</si>
  <si>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</si>
  <si>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</si>
  <si>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</si>
  <si>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</si>
  <si>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</si>
  <si>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</si>
  <si>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</si>
  <si>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</si>
  <si>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</si>
  <si>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</si>
  <si>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</si>
  <si>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</si>
  <si>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</si>
  <si>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</si>
  <si>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</si>
  <si>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</si>
  <si>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</si>
  <si>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</si>
  <si>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</si>
  <si>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</si>
  <si>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</si>
  <si>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</si>
  <si>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</si>
  <si>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</si>
  <si>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</si>
  <si>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</si>
  <si>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</si>
  <si>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</si>
  <si>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</si>
  <si>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</si>
  <si>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</si>
  <si>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</si>
  <si>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</si>
  <si>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</si>
  <si>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</si>
  <si>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</si>
  <si>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</si>
  <si>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</si>
  <si>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</si>
  <si>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</si>
  <si>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</si>
  <si>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</si>
  <si>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</si>
  <si>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</si>
  <si>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</si>
  <si>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</si>
  <si>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</si>
  <si>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</si>
  <si>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</si>
  <si>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</si>
  <si>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</si>
  <si>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</si>
  <si>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</si>
  <si>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</si>
  <si>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</si>
  <si>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</si>
  <si>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</si>
  <si>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</si>
  <si>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</si>
  <si>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</si>
  <si>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</si>
  <si>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</si>
  <si>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</si>
  <si>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</si>
  <si>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</si>
  <si>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</si>
  <si>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</si>
  <si>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</si>
  <si>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</si>
  <si>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</si>
  <si>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</si>
  <si>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</si>
  <si>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</si>
  <si>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</si>
  <si>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</si>
  <si>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</si>
  <si>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</si>
  <si>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</si>
  <si>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</si>
  <si>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</si>
  <si>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</si>
  <si>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</si>
  <si>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</si>
  <si>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</si>
  <si>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</si>
  <si>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</si>
  <si>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</si>
  <si>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</si>
  <si>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</si>
  <si>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</si>
  <si>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</si>
  <si>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</si>
  <si>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</si>
  <si>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</si>
  <si>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</si>
  <si>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</si>
  <si>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</si>
  <si>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</si>
  <si>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</si>
  <si>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</si>
  <si>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</si>
  <si>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</si>
  <si>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</si>
  <si>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</si>
  <si>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</si>
  <si>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</si>
  <si>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</si>
  <si>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</si>
  <si>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</si>
  <si>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</si>
  <si>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</si>
  <si>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</si>
  <si>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</si>
  <si>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</si>
  <si>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</si>
  <si>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</si>
  <si>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</si>
  <si>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</si>
  <si>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</si>
  <si>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</si>
  <si>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</si>
  <si>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</si>
  <si>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</si>
  <si>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</si>
  <si>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</si>
  <si>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</si>
  <si>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</si>
  <si>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</si>
  <si>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</si>
  <si>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</si>
  <si>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</si>
  <si>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</si>
  <si>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</si>
  <si>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</si>
  <si>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</si>
  <si>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</si>
  <si>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</si>
  <si>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</si>
  <si>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</si>
  <si>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</si>
  <si>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</si>
  <si>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</si>
  <si>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</si>
  <si>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</si>
  <si>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</si>
  <si>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</si>
  <si>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</si>
  <si>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</si>
  <si>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</si>
  <si>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</si>
  <si>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</si>
  <si>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</si>
  <si>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</si>
  <si>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</si>
  <si>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</si>
  <si>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</si>
  <si>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</si>
  <si>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</si>
  <si>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</si>
  <si>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</si>
  <si>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</si>
  <si>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</si>
  <si>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</si>
  <si>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</si>
  <si>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</si>
  <si>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</si>
  <si>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</si>
  <si>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</si>
  <si>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</si>
  <si>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</si>
  <si>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</si>
  <si>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</si>
  <si>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</si>
  <si>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</si>
  <si>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</si>
  <si>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</si>
  <si>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</si>
  <si>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</si>
  <si>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</si>
  <si>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</si>
  <si>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</si>
  <si>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</si>
  <si>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</si>
  <si>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</si>
  <si>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</si>
  <si>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</si>
  <si>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</si>
  <si>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</si>
  <si>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</si>
  <si>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</si>
  <si>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</si>
  <si>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</si>
  <si>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</si>
  <si>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</si>
  <si>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</si>
  <si>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</si>
  <si>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</si>
  <si>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</si>
  <si>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</si>
  <si>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</si>
  <si>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</si>
  <si>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</si>
  <si>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</si>
  <si>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</si>
  <si>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</si>
  <si>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</si>
  <si>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</si>
  <si>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</si>
  <si>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</si>
  <si>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</si>
  <si>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</si>
  <si>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</si>
  <si>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</si>
  <si>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</si>
  <si>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</si>
  <si>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</si>
  <si>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</si>
  <si>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</si>
  <si>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</si>
  <si>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</si>
  <si>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</si>
  <si>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</si>
  <si>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</si>
  <si>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</si>
  <si>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</si>
  <si>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</si>
  <si>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</si>
  <si>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</si>
  <si>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</si>
  <si>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</si>
  <si>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</si>
  <si>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</si>
  <si>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</si>
  <si>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</si>
  <si>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</si>
  <si>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</si>
  <si>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</si>
  <si>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</si>
  <si>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</si>
  <si>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</si>
  <si>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</si>
  <si>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</si>
  <si>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</si>
  <si>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</si>
  <si>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</si>
  <si>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</si>
  <si>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</si>
  <si>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</si>
  <si>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</si>
  <si>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</si>
  <si>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</si>
  <si>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</si>
  <si>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</si>
  <si>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</si>
  <si>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</si>
  <si>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</si>
  <si>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</si>
  <si>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</si>
  <si>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</si>
  <si>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</si>
  <si>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</si>
  <si>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</si>
  <si>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</si>
  <si>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</si>
  <si>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</si>
  <si>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</si>
  <si>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</si>
  <si>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</si>
  <si>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</si>
  <si>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</si>
  <si>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</si>
  <si>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</si>
  <si>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ไทวัสดุ วันที่ 1-30  มิถุนายน  2568</t>
  </si>
  <si>
    <t>สรุปยอดขาย บูธ  ไทวัสดุ  วันที่ 1-30  มิถุนายน  2568</t>
  </si>
  <si>
    <t>บูธ  ไทวัสดุ วันที่ 1-30  มิถุนายน  2568</t>
  </si>
  <si>
    <t>มาม่อนคัฟ รวมรส  ( 6 ชิ้น )</t>
  </si>
  <si>
    <t>หมดอายุ 1</t>
  </si>
  <si>
    <t>แซนวิชปูอัดไข่กุ้ง 120 กรัม</t>
  </si>
  <si>
    <t>มินิบันไก่หยอง 6 ลูก</t>
  </si>
  <si>
    <t>มินิปังไส้กรองซีล</t>
  </si>
  <si>
    <t>แถม</t>
  </si>
  <si>
    <t>โอนเกิน 100</t>
  </si>
  <si>
    <t>โอนเงินเกิน 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</si>
</sst>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57" sqref="L257"/>
      <selection pane="bottomLeft" activeCell="L257" sqref="L257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5" activePane="bottomRight" state="frozen"/>
      <selection activeCell="L257" sqref="L257"/>
      <selection pane="topRight" activeCell="L257" sqref="L257"/>
      <selection pane="bottomLeft" activeCell="L257" sqref="L257"/>
      <selection pane="bottomRight" activeCell="T268" sqref="T26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1428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62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1650</v>
      </c>
      <c r="N5" s="19"/>
      <c r="O5" s="121">
        <v>18.97</v>
      </c>
      <c r="P5" s="79">
        <f>+K5*O5</f>
        <v>626.01</v>
      </c>
      <c r="Q5" s="45">
        <v>1</v>
      </c>
      <c r="R5" s="46">
        <f>+'1'!N262</f>
        <v>3150</v>
      </c>
      <c r="S5" s="46">
        <f>+'1'!N267</f>
        <v>75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370</v>
      </c>
      <c r="X5" s="46">
        <f>+R5-S5-T5-U5-V5-W5</f>
        <v>2705</v>
      </c>
      <c r="Y5" s="46">
        <f>+'1'!N269</f>
        <v>2705</v>
      </c>
      <c r="Z5" s="47">
        <f>+Y5-X5</f>
        <v>0</v>
      </c>
      <c r="AA5" s="98" t="s">
        <v>1368</v>
      </c>
      <c r="AB5" s="47">
        <f>+W5+Y5</f>
        <v>3075</v>
      </c>
      <c r="AC5" s="58">
        <f>+W5+Y5+Z5</f>
        <v>3075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40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55</v>
      </c>
      <c r="G6" s="43">
        <f t="shared" si="0"/>
        <v>95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6100</v>
      </c>
      <c r="N6" s="19"/>
      <c r="O6" s="121">
        <v>36.43</v>
      </c>
      <c r="P6" s="79">
        <f t="shared" ref="P6:P70" si="2">+K6*O6</f>
        <v>2222.23</v>
      </c>
      <c r="Q6" s="45">
        <v>2</v>
      </c>
      <c r="R6" s="46">
        <f>+'2'!N262</f>
        <v>2965</v>
      </c>
      <c r="S6" s="46">
        <f>+'2'!N267</f>
        <v>105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1270</v>
      </c>
      <c r="X6" s="46">
        <f>+R6-S6-T6-U6-V6-W6</f>
        <v>1590</v>
      </c>
      <c r="Y6" s="46">
        <f>+'2'!N269</f>
        <v>1590</v>
      </c>
      <c r="Z6" s="47">
        <f t="shared" ref="Z6:Z35" si="3">+Y6-X6</f>
        <v>0</v>
      </c>
      <c r="AA6" s="47" t="s">
        <v>1369</v>
      </c>
      <c r="AB6" s="47">
        <f t="shared" ref="AB6:AB35" si="4">+W6+Y6</f>
        <v>2860</v>
      </c>
      <c r="AC6" s="58">
        <f t="shared" ref="AC6:AC35" si="5">+W6+Y6+Z6</f>
        <v>2860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1560</v>
      </c>
      <c r="S7" s="46">
        <f>+'3'!N267</f>
        <v>25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280</v>
      </c>
      <c r="X7" s="46">
        <f>+R7-S7-T7-U7-V7-W7</f>
        <v>1255</v>
      </c>
      <c r="Y7" s="46">
        <f>+'3'!N269</f>
        <v>1255</v>
      </c>
      <c r="Z7" s="47">
        <f>+Y7-X7</f>
        <v>0</v>
      </c>
      <c r="AA7" s="47" t="s">
        <v>1363</v>
      </c>
      <c r="AB7" s="47">
        <f>+W7+Y7</f>
        <v>1535</v>
      </c>
      <c r="AC7" s="58">
        <f t="shared" si="5"/>
        <v>1535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1415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300</v>
      </c>
      <c r="X8" s="46">
        <f t="shared" ref="X8" si="6">+R8-S8-T8-U8-V8-W8</f>
        <v>1115</v>
      </c>
      <c r="Y8" s="46">
        <f>+'4'!N269</f>
        <v>1115</v>
      </c>
      <c r="Z8" s="47">
        <f t="shared" si="3"/>
        <v>0</v>
      </c>
      <c r="AA8" s="47" t="s">
        <v>1364</v>
      </c>
      <c r="AB8" s="47">
        <f t="shared" si="4"/>
        <v>1415</v>
      </c>
      <c r="AC8" s="58">
        <f t="shared" si="5"/>
        <v>1415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2310</v>
      </c>
      <c r="S9" s="46">
        <f>+'5'!N267</f>
        <v>760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415</v>
      </c>
      <c r="X9" s="46">
        <f t="shared" ref="X9:X34" si="7">+R9-S9-T9-U9-V9-W9</f>
        <v>1135</v>
      </c>
      <c r="Y9" s="46">
        <f>+'5'!N269</f>
        <v>1135</v>
      </c>
      <c r="Z9" s="47">
        <f t="shared" si="3"/>
        <v>0</v>
      </c>
      <c r="AA9" s="47" t="s">
        <v>1365</v>
      </c>
      <c r="AB9" s="47">
        <f t="shared" si="4"/>
        <v>1550</v>
      </c>
      <c r="AC9" s="58">
        <f t="shared" si="5"/>
        <v>1550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1550</v>
      </c>
      <c r="S10" s="46">
        <f>+'6'!N267</f>
        <v>200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90</v>
      </c>
      <c r="X10" s="46">
        <f t="shared" si="7"/>
        <v>1260</v>
      </c>
      <c r="Y10" s="46">
        <f>+'6'!N269</f>
        <v>1260</v>
      </c>
      <c r="Z10" s="47">
        <f t="shared" si="3"/>
        <v>0</v>
      </c>
      <c r="AA10" s="47" t="s">
        <v>1366</v>
      </c>
      <c r="AB10" s="47">
        <f t="shared" si="4"/>
        <v>1350</v>
      </c>
      <c r="AC10" s="58">
        <f t="shared" si="5"/>
        <v>1350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121">
        <v>19.36</v>
      </c>
      <c r="P11" s="79">
        <f t="shared" si="2"/>
        <v>0</v>
      </c>
      <c r="Q11" s="45">
        <v>7</v>
      </c>
      <c r="R11" s="46">
        <f>+'7'!N262</f>
        <v>2390</v>
      </c>
      <c r="S11" s="46">
        <f>+'7'!N267</f>
        <v>150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700</v>
      </c>
      <c r="X11" s="46">
        <f t="shared" si="7"/>
        <v>1540</v>
      </c>
      <c r="Y11" s="46">
        <f>+'7'!N269</f>
        <v>1540</v>
      </c>
      <c r="Z11" s="47">
        <f t="shared" si="3"/>
        <v>0</v>
      </c>
      <c r="AA11" s="98" t="s">
        <v>1367</v>
      </c>
      <c r="AB11" s="47">
        <f t="shared" si="4"/>
        <v>2240</v>
      </c>
      <c r="AC11" s="58">
        <f t="shared" si="5"/>
        <v>2240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3110</v>
      </c>
      <c r="S12" s="46">
        <f>+'8'!N267</f>
        <v>50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1140</v>
      </c>
      <c r="X12" s="46">
        <f t="shared" si="7"/>
        <v>1920</v>
      </c>
      <c r="Y12" s="46">
        <f>+'8'!N269</f>
        <v>1920</v>
      </c>
      <c r="Z12" s="47">
        <f t="shared" si="3"/>
        <v>0</v>
      </c>
      <c r="AA12" s="98" t="s">
        <v>1368</v>
      </c>
      <c r="AB12" s="47">
        <f t="shared" si="4"/>
        <v>3060</v>
      </c>
      <c r="AC12" s="58">
        <f t="shared" si="5"/>
        <v>3060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1345</v>
      </c>
      <c r="S13" s="46">
        <f>+'9'!N267</f>
        <v>225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300</v>
      </c>
      <c r="X13" s="46">
        <f>+R13-S13-T13-U13-V13-W13</f>
        <v>820</v>
      </c>
      <c r="Y13" s="46">
        <f>+'9'!N269</f>
        <v>820</v>
      </c>
      <c r="Z13" s="47">
        <f t="shared" si="3"/>
        <v>0</v>
      </c>
      <c r="AA13" s="47" t="s">
        <v>1369</v>
      </c>
      <c r="AB13" s="47">
        <f t="shared" si="4"/>
        <v>1120</v>
      </c>
      <c r="AC13" s="58">
        <f t="shared" si="5"/>
        <v>1120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1655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300</v>
      </c>
      <c r="X14" s="46">
        <f t="shared" si="7"/>
        <v>1355</v>
      </c>
      <c r="Y14" s="46">
        <f>+'10'!N269</f>
        <v>1355</v>
      </c>
      <c r="Z14" s="47">
        <f t="shared" si="3"/>
        <v>0</v>
      </c>
      <c r="AA14" s="47" t="s">
        <v>1363</v>
      </c>
      <c r="AB14" s="47">
        <f t="shared" si="4"/>
        <v>1655</v>
      </c>
      <c r="AC14" s="58">
        <f t="shared" si="5"/>
        <v>1655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1365</v>
      </c>
      <c r="S15" s="46">
        <f>+'11'!N267</f>
        <v>25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1340</v>
      </c>
      <c r="Y15" s="46">
        <f>+'11'!N269</f>
        <v>1340</v>
      </c>
      <c r="Z15" s="47">
        <f t="shared" si="3"/>
        <v>0</v>
      </c>
      <c r="AA15" s="47" t="s">
        <v>1364</v>
      </c>
      <c r="AB15" s="47">
        <f t="shared" si="4"/>
        <v>1340</v>
      </c>
      <c r="AC15" s="58">
        <f t="shared" si="5"/>
        <v>1340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1760</v>
      </c>
      <c r="S16" s="46">
        <f>+'12'!N267</f>
        <v>440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1320</v>
      </c>
      <c r="Y16" s="46">
        <f>+'12'!N269</f>
        <v>1320</v>
      </c>
      <c r="Z16" s="47">
        <f t="shared" si="3"/>
        <v>0</v>
      </c>
      <c r="AA16" s="47" t="s">
        <v>1365</v>
      </c>
      <c r="AB16" s="47">
        <f t="shared" si="4"/>
        <v>1320</v>
      </c>
      <c r="AC16" s="58">
        <f t="shared" si="5"/>
        <v>1320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1540</v>
      </c>
      <c r="S17" s="46">
        <f>+'13'!N267</f>
        <v>435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1105</v>
      </c>
      <c r="Y17" s="46">
        <f>+'13'!N269</f>
        <v>1105</v>
      </c>
      <c r="Z17" s="47">
        <f t="shared" si="3"/>
        <v>0</v>
      </c>
      <c r="AA17" s="47" t="s">
        <v>1366</v>
      </c>
      <c r="AB17" s="47">
        <f t="shared" si="4"/>
        <v>1105</v>
      </c>
      <c r="AC17" s="58">
        <f t="shared" si="5"/>
        <v>1105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1">
        <v>19.12</v>
      </c>
      <c r="P18" s="79">
        <f t="shared" si="2"/>
        <v>0</v>
      </c>
      <c r="Q18" s="45">
        <v>14</v>
      </c>
      <c r="R18" s="46">
        <f>+'14'!N262</f>
        <v>3075</v>
      </c>
      <c r="S18" s="46">
        <f>+'14'!N267</f>
        <v>790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170</v>
      </c>
      <c r="X18" s="46">
        <f t="shared" si="7"/>
        <v>2115</v>
      </c>
      <c r="Y18" s="46">
        <f>+'14'!N269</f>
        <v>2115</v>
      </c>
      <c r="Z18" s="47">
        <f t="shared" si="3"/>
        <v>0</v>
      </c>
      <c r="AA18" s="98" t="s">
        <v>1367</v>
      </c>
      <c r="AB18" s="99">
        <f t="shared" si="4"/>
        <v>2285</v>
      </c>
      <c r="AC18" s="58">
        <f t="shared" si="5"/>
        <v>2285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2840</v>
      </c>
      <c r="S19" s="46">
        <f>+'15'!N267</f>
        <v>270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385</v>
      </c>
      <c r="X19" s="46">
        <f t="shared" si="7"/>
        <v>2185</v>
      </c>
      <c r="Y19" s="46">
        <f>+'15'!N269</f>
        <v>2185</v>
      </c>
      <c r="Z19" s="47">
        <f t="shared" si="3"/>
        <v>0</v>
      </c>
      <c r="AA19" s="98" t="s">
        <v>1368</v>
      </c>
      <c r="AB19" s="47">
        <f t="shared" si="4"/>
        <v>2570</v>
      </c>
      <c r="AC19" s="58">
        <f t="shared" si="5"/>
        <v>2570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21</v>
      </c>
      <c r="G20" s="43">
        <f t="shared" si="0"/>
        <v>24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7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1105</v>
      </c>
      <c r="N20" s="19"/>
      <c r="O20" s="90">
        <v>22.25</v>
      </c>
      <c r="P20" s="79">
        <f t="shared" si="2"/>
        <v>378.25</v>
      </c>
      <c r="Q20" s="45">
        <v>16</v>
      </c>
      <c r="R20" s="46">
        <f>+'16'!N262</f>
        <v>2410</v>
      </c>
      <c r="S20" s="46">
        <f>+'16'!N267</f>
        <v>250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2160</v>
      </c>
      <c r="Y20" s="46">
        <f>+'16'!N269</f>
        <v>2160</v>
      </c>
      <c r="Z20" s="47">
        <f t="shared" si="3"/>
        <v>0</v>
      </c>
      <c r="AA20" s="47" t="s">
        <v>1369</v>
      </c>
      <c r="AB20" s="47">
        <f t="shared" si="4"/>
        <v>2160</v>
      </c>
      <c r="AC20" s="58">
        <f t="shared" si="5"/>
        <v>2160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1135</v>
      </c>
      <c r="S21" s="46">
        <f>+'17'!N267</f>
        <v>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1085</v>
      </c>
      <c r="Y21" s="46">
        <f>+'17'!N269</f>
        <v>1085</v>
      </c>
      <c r="Z21" s="47">
        <f t="shared" si="3"/>
        <v>0</v>
      </c>
      <c r="AA21" s="47" t="s">
        <v>1363</v>
      </c>
      <c r="AB21" s="47">
        <f t="shared" si="4"/>
        <v>1085</v>
      </c>
      <c r="AC21" s="58">
        <f t="shared" si="5"/>
        <v>1085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121">
        <v>27.98</v>
      </c>
      <c r="P22" s="79">
        <f t="shared" si="2"/>
        <v>0</v>
      </c>
      <c r="Q22" s="45">
        <v>18</v>
      </c>
      <c r="R22" s="46">
        <f>+'18'!N262</f>
        <v>1485</v>
      </c>
      <c r="S22" s="46">
        <f>+'18'!N267</f>
        <v>50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155</v>
      </c>
      <c r="X22" s="46">
        <f t="shared" si="7"/>
        <v>1280</v>
      </c>
      <c r="Y22" s="46">
        <f>+'18'!N269</f>
        <v>1280</v>
      </c>
      <c r="Z22" s="47">
        <f t="shared" si="3"/>
        <v>0</v>
      </c>
      <c r="AA22" s="47" t="s">
        <v>1364</v>
      </c>
      <c r="AB22" s="47">
        <f t="shared" si="4"/>
        <v>1435</v>
      </c>
      <c r="AC22" s="58">
        <f t="shared" si="5"/>
        <v>1435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2080</v>
      </c>
      <c r="S23" s="46">
        <f>+'19'!N267</f>
        <v>500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120</v>
      </c>
      <c r="X23" s="46">
        <f t="shared" si="7"/>
        <v>1460</v>
      </c>
      <c r="Y23" s="46">
        <f>+'19'!N269</f>
        <v>1460</v>
      </c>
      <c r="Z23" s="47">
        <f t="shared" si="3"/>
        <v>0</v>
      </c>
      <c r="AA23" s="47" t="s">
        <v>1365</v>
      </c>
      <c r="AB23" s="47">
        <f t="shared" si="4"/>
        <v>1580</v>
      </c>
      <c r="AC23" s="58">
        <f t="shared" si="5"/>
        <v>1580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1">
        <v>38.659999999999997</v>
      </c>
      <c r="P24" s="79">
        <f t="shared" si="2"/>
        <v>0</v>
      </c>
      <c r="Q24" s="45">
        <v>20</v>
      </c>
      <c r="R24" s="46">
        <f>+'20'!N262</f>
        <v>1450</v>
      </c>
      <c r="S24" s="46">
        <f>+'20'!N267</f>
        <v>355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25</v>
      </c>
      <c r="X24" s="46">
        <f t="shared" si="7"/>
        <v>1070</v>
      </c>
      <c r="Y24" s="46">
        <f>+'20'!N269</f>
        <v>1070</v>
      </c>
      <c r="Z24" s="47">
        <f t="shared" si="3"/>
        <v>0</v>
      </c>
      <c r="AA24" s="47" t="s">
        <v>1366</v>
      </c>
      <c r="AB24" s="47">
        <f t="shared" si="4"/>
        <v>1095</v>
      </c>
      <c r="AC24" s="58">
        <f t="shared" si="5"/>
        <v>1095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3155</v>
      </c>
      <c r="S25" s="46">
        <f>+'21'!N267</f>
        <v>875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2280</v>
      </c>
      <c r="Y25" s="46">
        <f>+'21'!N269</f>
        <v>2280</v>
      </c>
      <c r="Z25" s="47">
        <f t="shared" si="3"/>
        <v>0</v>
      </c>
      <c r="AA25" s="98" t="s">
        <v>1367</v>
      </c>
      <c r="AB25" s="47">
        <f t="shared" si="4"/>
        <v>2280</v>
      </c>
      <c r="AC25" s="58">
        <f t="shared" si="5"/>
        <v>2280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3695</v>
      </c>
      <c r="S26" s="46">
        <f>+'22'!N267</f>
        <v>175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465</v>
      </c>
      <c r="X26" s="46">
        <f t="shared" si="7"/>
        <v>3055</v>
      </c>
      <c r="Y26" s="46">
        <f>+'22'!N269</f>
        <v>3055</v>
      </c>
      <c r="Z26" s="47">
        <f t="shared" si="3"/>
        <v>0</v>
      </c>
      <c r="AA26" s="98" t="s">
        <v>1368</v>
      </c>
      <c r="AB26" s="47">
        <f t="shared" si="4"/>
        <v>3520</v>
      </c>
      <c r="AC26" s="58">
        <f t="shared" si="5"/>
        <v>3520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2490</v>
      </c>
      <c r="S27" s="46">
        <f>+'23'!N267</f>
        <v>300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2190</v>
      </c>
      <c r="Y27" s="46">
        <f>+'23'!N269</f>
        <v>2190</v>
      </c>
      <c r="Z27" s="47">
        <f>+Y27-X27</f>
        <v>0</v>
      </c>
      <c r="AA27" s="47" t="s">
        <v>1369</v>
      </c>
      <c r="AB27" s="47">
        <f t="shared" si="4"/>
        <v>2190</v>
      </c>
      <c r="AC27" s="58">
        <f t="shared" si="5"/>
        <v>2190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0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121">
        <v>30.86</v>
      </c>
      <c r="P28" s="79">
        <f t="shared" si="2"/>
        <v>0</v>
      </c>
      <c r="Q28" s="45">
        <v>24</v>
      </c>
      <c r="R28" s="46">
        <f>+'24'!N262</f>
        <v>1155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1155</v>
      </c>
      <c r="Y28" s="46">
        <f>+'24'!N269</f>
        <v>1155</v>
      </c>
      <c r="Z28" s="47">
        <f t="shared" si="3"/>
        <v>0</v>
      </c>
      <c r="AA28" s="47" t="s">
        <v>1363</v>
      </c>
      <c r="AB28" s="47">
        <f t="shared" si="4"/>
        <v>1155</v>
      </c>
      <c r="AC28" s="58">
        <f t="shared" si="5"/>
        <v>1155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1285</v>
      </c>
      <c r="S29" s="46">
        <f>+'25'!N267</f>
        <v>325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960</v>
      </c>
      <c r="Y29" s="46">
        <f>+'25'!N269</f>
        <v>960</v>
      </c>
      <c r="Z29" s="47">
        <f t="shared" si="3"/>
        <v>0</v>
      </c>
      <c r="AA29" s="47" t="s">
        <v>1364</v>
      </c>
      <c r="AB29" s="47">
        <f t="shared" si="4"/>
        <v>960</v>
      </c>
      <c r="AC29" s="58">
        <f t="shared" si="5"/>
        <v>960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1805</v>
      </c>
      <c r="S30" s="46">
        <f>+'26'!N267</f>
        <v>250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0</v>
      </c>
      <c r="X30" s="46">
        <f t="shared" si="7"/>
        <v>1555</v>
      </c>
      <c r="Y30" s="46">
        <f>+'26'!N269</f>
        <v>1655</v>
      </c>
      <c r="Z30" s="47">
        <f t="shared" si="3"/>
        <v>100</v>
      </c>
      <c r="AA30" s="47" t="s">
        <v>1365</v>
      </c>
      <c r="AB30" s="47">
        <f t="shared" si="4"/>
        <v>1655</v>
      </c>
      <c r="AC30" s="58">
        <f t="shared" si="5"/>
        <v>1755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67</v>
      </c>
      <c r="G31" s="43">
        <f t="shared" si="0"/>
        <v>82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5300</v>
      </c>
      <c r="N31" s="19"/>
      <c r="O31" s="121">
        <v>34.64</v>
      </c>
      <c r="P31" s="79">
        <f t="shared" si="2"/>
        <v>1835.92</v>
      </c>
      <c r="Q31" s="45">
        <v>27</v>
      </c>
      <c r="R31" s="46">
        <f>+'27'!N262</f>
        <v>2715</v>
      </c>
      <c r="S31" s="46">
        <f>+'27'!N267</f>
        <v>390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2325</v>
      </c>
      <c r="Y31" s="46">
        <f>+'27'!N269</f>
        <v>2325</v>
      </c>
      <c r="Z31" s="47">
        <f t="shared" si="3"/>
        <v>0</v>
      </c>
      <c r="AA31" s="47" t="s">
        <v>1366</v>
      </c>
      <c r="AB31" s="47">
        <f t="shared" si="4"/>
        <v>2325</v>
      </c>
      <c r="AC31" s="58">
        <f t="shared" si="5"/>
        <v>2325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6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18</v>
      </c>
      <c r="G32" s="43">
        <f t="shared" si="0"/>
        <v>24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3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7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1820</v>
      </c>
      <c r="N32" s="19"/>
      <c r="O32" s="90">
        <v>46.37</v>
      </c>
      <c r="P32" s="79">
        <f t="shared" si="2"/>
        <v>649.17999999999995</v>
      </c>
      <c r="Q32" s="45">
        <v>28</v>
      </c>
      <c r="R32" s="46">
        <f>+'28'!N262</f>
        <v>1045</v>
      </c>
      <c r="S32" s="46">
        <f>+'28'!N267</f>
        <v>50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0</v>
      </c>
      <c r="X32" s="46">
        <f t="shared" si="7"/>
        <v>995</v>
      </c>
      <c r="Y32" s="46">
        <f>+'28'!N269</f>
        <v>995</v>
      </c>
      <c r="Z32" s="47">
        <f t="shared" si="3"/>
        <v>0</v>
      </c>
      <c r="AA32" s="98" t="s">
        <v>1367</v>
      </c>
      <c r="AB32" s="47">
        <f t="shared" si="4"/>
        <v>995</v>
      </c>
      <c r="AC32" s="58">
        <f t="shared" si="5"/>
        <v>995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2050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8">+R33-S33-T33-U33-V33-W33</f>
        <v>2050</v>
      </c>
      <c r="Y33" s="46">
        <f>+'29'!N269</f>
        <v>2050</v>
      </c>
      <c r="Z33" s="47">
        <f t="shared" ref="Z33" si="9">+Y33-X33</f>
        <v>0</v>
      </c>
      <c r="AA33" s="98" t="s">
        <v>1368</v>
      </c>
      <c r="AB33" s="47">
        <f t="shared" si="4"/>
        <v>2050</v>
      </c>
      <c r="AC33" s="58">
        <f t="shared" si="5"/>
        <v>2050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5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18</v>
      </c>
      <c r="G34" s="43">
        <f t="shared" si="0"/>
        <v>23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7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15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1950</v>
      </c>
      <c r="N34" s="19"/>
      <c r="O34" s="90">
        <v>38.07</v>
      </c>
      <c r="P34" s="79">
        <f t="shared" si="2"/>
        <v>571.04999999999995</v>
      </c>
      <c r="Q34" s="45">
        <v>30</v>
      </c>
      <c r="R34" s="46">
        <f>+'30'!N262</f>
        <v>3355</v>
      </c>
      <c r="S34" s="46">
        <f>+'30'!N267</f>
        <v>790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2565</v>
      </c>
      <c r="Y34" s="46">
        <f>+'30'!N269</f>
        <v>2565</v>
      </c>
      <c r="Z34" s="47">
        <f t="shared" si="3"/>
        <v>0</v>
      </c>
      <c r="AA34" s="47" t="s">
        <v>1369</v>
      </c>
      <c r="AB34" s="47">
        <f t="shared" si="4"/>
        <v>2565</v>
      </c>
      <c r="AC34" s="58">
        <f t="shared" si="5"/>
        <v>2565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63340</v>
      </c>
      <c r="S36" s="48">
        <f t="shared" si="10"/>
        <v>7910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6485</v>
      </c>
      <c r="X36" s="48">
        <f t="shared" si="10"/>
        <v>48945</v>
      </c>
      <c r="Y36" s="48">
        <f t="shared" si="10"/>
        <v>49045</v>
      </c>
      <c r="Z36" s="48">
        <f t="shared" si="10"/>
        <v>100</v>
      </c>
      <c r="AA36" s="48">
        <f t="shared" si="10"/>
        <v>0</v>
      </c>
      <c r="AB36" s="48">
        <f>SUM(AB5:AB35)</f>
        <v>55530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15</v>
      </c>
      <c r="G39" s="43">
        <f t="shared" si="0"/>
        <v>18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700</v>
      </c>
      <c r="N39" s="19"/>
      <c r="O39" s="90">
        <v>27.84</v>
      </c>
      <c r="P39" s="79">
        <f t="shared" si="2"/>
        <v>389.76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15</v>
      </c>
      <c r="G40" s="43">
        <f t="shared" si="0"/>
        <v>18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90">
        <v>27.12</v>
      </c>
      <c r="P40" s="79">
        <f t="shared" si="2"/>
        <v>325.44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18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8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121">
        <v>17.78</v>
      </c>
      <c r="P46" s="79">
        <f t="shared" si="2"/>
        <v>177.8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1">
        <v>17.989999999999998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7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 t="shared" si="0"/>
        <v>22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900</v>
      </c>
      <c r="N48" s="19"/>
      <c r="O48" s="121">
        <v>18.32</v>
      </c>
      <c r="P48" s="79">
        <f t="shared" si="2"/>
        <v>329.76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21">
        <v>20.059999999999999</v>
      </c>
      <c r="P49" s="79">
        <f t="shared" si="2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8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18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600</v>
      </c>
      <c r="N50" s="19"/>
      <c r="O50" s="121">
        <v>20.32</v>
      </c>
      <c r="P50" s="79">
        <f t="shared" si="2"/>
        <v>243.84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19</v>
      </c>
      <c r="G53" s="43">
        <f t="shared" si="0"/>
        <v>26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850</v>
      </c>
      <c r="N53" s="19"/>
      <c r="O53" s="121">
        <v>16.37</v>
      </c>
      <c r="P53" s="79">
        <f t="shared" si="2"/>
        <v>278.29000000000002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1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1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1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5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15</v>
      </c>
      <c r="G64" s="43">
        <f t="shared" si="0"/>
        <v>20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2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6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90">
        <v>23.69</v>
      </c>
      <c r="P64" s="79">
        <f t="shared" si="2"/>
        <v>284.28000000000003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15</v>
      </c>
      <c r="G65" s="43">
        <f t="shared" si="0"/>
        <v>18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6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15</v>
      </c>
      <c r="G66" s="43">
        <f t="shared" si="0"/>
        <v>18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6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600</v>
      </c>
      <c r="N66" s="19"/>
      <c r="O66" s="90">
        <v>23.12</v>
      </c>
      <c r="P66" s="79">
        <f t="shared" si="2"/>
        <v>277.44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11</v>
      </c>
      <c r="G72" s="43">
        <f t="shared" si="0"/>
        <v>11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8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400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11</v>
      </c>
      <c r="G74" s="43">
        <f t="shared" si="0"/>
        <v>16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90">
        <v>17.09</v>
      </c>
      <c r="P74" s="79">
        <f t="shared" si="12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4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45</v>
      </c>
      <c r="G77" s="43">
        <f t="shared" si="0"/>
        <v>49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2200</v>
      </c>
      <c r="N77" s="19"/>
      <c r="O77" s="90">
        <v>25.15</v>
      </c>
      <c r="P77" s="79">
        <f t="shared" si="12"/>
        <v>1106.5999999999999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</v>
      </c>
      <c r="N80" s="19"/>
      <c r="O80" s="90">
        <v>14.35</v>
      </c>
      <c r="P80" s="79">
        <f t="shared" si="12"/>
        <v>14.35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</v>
      </c>
      <c r="G81" s="43">
        <f t="shared" si="0"/>
        <v>4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220</v>
      </c>
      <c r="N81" s="19"/>
      <c r="O81" s="90">
        <v>11.58</v>
      </c>
      <c r="P81" s="79">
        <f t="shared" si="12"/>
        <v>46.32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47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60</v>
      </c>
      <c r="G112" s="43">
        <f t="shared" si="13"/>
        <v>107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43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6400</v>
      </c>
      <c r="N112" s="19"/>
      <c r="O112" s="121">
        <v>34.25</v>
      </c>
      <c r="P112" s="79">
        <f t="shared" si="12"/>
        <v>2192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25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25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1100</v>
      </c>
      <c r="N113" s="19"/>
      <c r="O113" s="121">
        <v>22.55</v>
      </c>
      <c r="P113" s="79">
        <f t="shared" si="12"/>
        <v>451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17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90">
        <v>23.61</v>
      </c>
      <c r="P115" s="79">
        <f t="shared" si="12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11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800</v>
      </c>
      <c r="N116" s="19"/>
      <c r="O116" s="90">
        <v>13.03</v>
      </c>
      <c r="P116" s="79">
        <f t="shared" si="12"/>
        <v>104.24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3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3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3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7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30</v>
      </c>
      <c r="G125" s="43">
        <f t="shared" si="13"/>
        <v>37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18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19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950</v>
      </c>
      <c r="N125" s="19"/>
      <c r="O125" s="90">
        <v>33</v>
      </c>
      <c r="P125" s="79">
        <f t="shared" si="12"/>
        <v>627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20</v>
      </c>
      <c r="G126" s="43">
        <f t="shared" si="13"/>
        <v>30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16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14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1400</v>
      </c>
      <c r="N126" s="19"/>
      <c r="O126" s="90">
        <v>68</v>
      </c>
      <c r="P126" s="79">
        <f t="shared" si="12"/>
        <v>952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34</v>
      </c>
      <c r="G131" s="43">
        <f t="shared" si="13"/>
        <v>39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1350</v>
      </c>
      <c r="N131" s="19"/>
      <c r="O131" s="90">
        <v>9.91</v>
      </c>
      <c r="P131" s="79">
        <f t="shared" si="12"/>
        <v>267.57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9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41</v>
      </c>
      <c r="G133" s="43">
        <f t="shared" si="13"/>
        <v>50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2250</v>
      </c>
      <c r="N133" s="19"/>
      <c r="O133" s="90">
        <v>24.21</v>
      </c>
      <c r="P133" s="79">
        <f t="shared" si="12"/>
        <v>1089.45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50</v>
      </c>
      <c r="G142" s="43">
        <f t="shared" si="13"/>
        <v>50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10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40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400</v>
      </c>
      <c r="N142" s="19"/>
      <c r="O142" s="90">
        <v>2.17</v>
      </c>
      <c r="P142" s="79">
        <f t="shared" si="12"/>
        <v>86.8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8"/>
        <v>10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1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9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225</v>
      </c>
      <c r="N154" s="19"/>
      <c r="O154" s="90">
        <v>16.16</v>
      </c>
      <c r="P154" s="79">
        <f t="shared" si="19"/>
        <v>145.44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8"/>
        <v>10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200</v>
      </c>
      <c r="N175" s="19"/>
      <c r="O175" s="121">
        <v>23.02</v>
      </c>
      <c r="P175" s="79">
        <f t="shared" si="19"/>
        <v>92.08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25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25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8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17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935</v>
      </c>
      <c r="N178" s="19"/>
      <c r="O178" s="90">
        <v>38</v>
      </c>
      <c r="P178" s="79">
        <f t="shared" si="19"/>
        <v>646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76</v>
      </c>
      <c r="G180" s="43">
        <f t="shared" si="18"/>
        <v>76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27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49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1715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22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22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16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1280</v>
      </c>
      <c r="N185" s="19"/>
      <c r="O185" s="90">
        <v>63</v>
      </c>
      <c r="P185" s="79">
        <f t="shared" si="19"/>
        <v>1008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19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18"/>
        <v>59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13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46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2760</v>
      </c>
      <c r="N193" s="19"/>
      <c r="O193" s="90">
        <v>38</v>
      </c>
      <c r="P193" s="79">
        <f t="shared" si="19"/>
        <v>1748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50</v>
      </c>
      <c r="G194" s="43">
        <f t="shared" si="18"/>
        <v>73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43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5160</v>
      </c>
      <c r="N194" s="19"/>
      <c r="O194" s="90">
        <v>73</v>
      </c>
      <c r="P194" s="79">
        <f t="shared" si="19"/>
        <v>3139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140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140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7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91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2310</v>
      </c>
      <c r="N205" s="19"/>
      <c r="O205" s="90">
        <v>40</v>
      </c>
      <c r="P205" s="79">
        <f t="shared" si="19"/>
        <v>1680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19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20</v>
      </c>
      <c r="G208" s="43">
        <f t="shared" si="18"/>
        <v>39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10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29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1450</v>
      </c>
      <c r="N208" s="19"/>
      <c r="O208" s="90">
        <v>33</v>
      </c>
      <c r="P208" s="79">
        <f t="shared" si="19"/>
        <v>957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44</v>
      </c>
      <c r="G249" s="43">
        <f t="shared" si="25"/>
        <v>44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24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1000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46">
        <f>+ยกมา!J251</f>
        <v>9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29</v>
      </c>
      <c r="G251" s="43">
        <f t="shared" si="25"/>
        <v>38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19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19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1520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30</v>
      </c>
      <c r="G252" s="43">
        <f t="shared" si="25"/>
        <v>30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30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450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/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67</v>
      </c>
      <c r="G253" s="46">
        <f t="shared" ref="G253:G254" si="29">E253+F253</f>
        <v>67</v>
      </c>
      <c r="H253" s="78">
        <v>0</v>
      </c>
      <c r="I253" s="76">
        <v>0</v>
      </c>
      <c r="J253" s="46">
        <f t="shared" ref="J253:J254" si="30">+G253-H253-K253-I253</f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67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1005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+'6'!J254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12</v>
      </c>
      <c r="G254" s="46">
        <f t="shared" si="29"/>
        <v>12</v>
      </c>
      <c r="H254" s="78">
        <v>0</v>
      </c>
      <c r="I254" s="76">
        <v>0</v>
      </c>
      <c r="J254" s="46">
        <f t="shared" si="30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12</v>
      </c>
      <c r="L254" s="20">
        <v>55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180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ref="J258:J259" si="33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4">+E259+F259</f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3"/>
        <v>0</v>
      </c>
      <c r="K259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63340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63340</v>
      </c>
      <c r="D261" s="161"/>
      <c r="E261" s="53" t="s">
        <v>227</v>
      </c>
      <c r="F261" s="54">
        <f>+M260</f>
        <v>63340</v>
      </c>
      <c r="G261" s="55" t="s">
        <v>217</v>
      </c>
      <c r="H261" s="142">
        <f>SUM(U36)</f>
        <v>0</v>
      </c>
      <c r="I261" s="143"/>
      <c r="J261" s="135"/>
      <c r="K261" s="135"/>
      <c r="L261" s="135"/>
      <c r="M261" s="57"/>
      <c r="N261" s="57">
        <f>+W36</f>
        <v>6485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7910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7910</v>
      </c>
      <c r="D263" s="161"/>
      <c r="E263" s="53"/>
      <c r="F263" s="54"/>
      <c r="G263" s="55" t="s">
        <v>230</v>
      </c>
      <c r="H263" s="142">
        <f>+V36</f>
        <v>0</v>
      </c>
      <c r="I263" s="143"/>
      <c r="J263" s="136" t="s">
        <v>231</v>
      </c>
      <c r="K263" s="137"/>
      <c r="L263" s="138"/>
      <c r="M263" s="57">
        <f>+M260-M261</f>
        <v>63340</v>
      </c>
      <c r="N263" s="59">
        <f>+S36</f>
        <v>7910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55430</v>
      </c>
      <c r="D264" s="161"/>
      <c r="E264" s="53" t="s">
        <v>232</v>
      </c>
      <c r="F264" s="54">
        <f>+F261-F262</f>
        <v>55430</v>
      </c>
      <c r="G264" s="55" t="s">
        <v>233</v>
      </c>
      <c r="H264" s="142">
        <f>SUM(H261:H263)</f>
        <v>0</v>
      </c>
      <c r="I264" s="143"/>
      <c r="J264" s="135" t="s">
        <v>206</v>
      </c>
      <c r="K264" s="135"/>
      <c r="L264" s="135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48945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-44570</v>
      </c>
      <c r="J266" s="139" t="s">
        <v>209</v>
      </c>
      <c r="K266" s="140"/>
      <c r="L266" s="141"/>
      <c r="M266" s="57">
        <f>+Y36</f>
        <v>49045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4" t="s">
        <v>211</v>
      </c>
      <c r="K268" s="144"/>
      <c r="L268" s="144"/>
      <c r="M268" s="61">
        <f>+M266-M265</f>
        <v>100</v>
      </c>
      <c r="N268" s="66"/>
      <c r="O268" s="2" t="s">
        <v>1437</v>
      </c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AH346"/>
  <sheetViews>
    <sheetView zoomScale="70" zoomScaleNormal="70" workbookViewId="0">
      <pane xSplit="10" ySplit="4" topLeftCell="K251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4" x14ac:dyDescent="0.5">
      <c r="A1" s="1"/>
      <c r="J1" s="2"/>
      <c r="L1" s="2"/>
    </row>
    <row r="2" spans="1:34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34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34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34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22</v>
      </c>
      <c r="F5" s="71"/>
      <c r="G5" s="46">
        <f t="shared" ref="G5" si="0">E5+F5</f>
        <v>22</v>
      </c>
      <c r="H5" s="78">
        <v>0</v>
      </c>
      <c r="I5" s="76">
        <v>0</v>
      </c>
      <c r="J5" s="46">
        <f t="shared" ref="J5" si="1">+G5-H5-K5-I5</f>
        <v>22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34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40</v>
      </c>
      <c r="F6" s="71"/>
      <c r="G6" s="46">
        <f t="shared" ref="G6:G26" si="2">E6+F6</f>
        <v>40</v>
      </c>
      <c r="H6" s="78">
        <v>0</v>
      </c>
      <c r="I6" s="76">
        <v>0</v>
      </c>
      <c r="J6" s="46">
        <f t="shared" ref="J6:J26" si="3">+G6-H6-K6-I6</f>
        <v>40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34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34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34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34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34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34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34" ht="29.25" x14ac:dyDescent="0.6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  <c r="T13" s="123" t="s">
        <v>1429</v>
      </c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</row>
    <row r="14" spans="1:34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34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34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15</v>
      </c>
      <c r="F31" s="71"/>
      <c r="G31" s="46">
        <f t="shared" si="7"/>
        <v>15</v>
      </c>
      <c r="H31" s="78">
        <v>0</v>
      </c>
      <c r="I31" s="76">
        <v>0</v>
      </c>
      <c r="J31" s="46">
        <f t="shared" si="8"/>
        <v>15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6</v>
      </c>
      <c r="F32" s="71"/>
      <c r="G32" s="46">
        <f t="shared" si="7"/>
        <v>6</v>
      </c>
      <c r="H32" s="78">
        <v>0</v>
      </c>
      <c r="I32" s="76">
        <v>0</v>
      </c>
      <c r="J32" s="46">
        <f t="shared" si="8"/>
        <v>6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5</v>
      </c>
      <c r="F34" s="71"/>
      <c r="G34" s="46">
        <f t="shared" si="7"/>
        <v>5</v>
      </c>
      <c r="H34" s="78">
        <v>0</v>
      </c>
      <c r="I34" s="76">
        <v>0</v>
      </c>
      <c r="J34" s="46">
        <f t="shared" si="8"/>
        <v>5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3</v>
      </c>
      <c r="F39" s="71"/>
      <c r="G39" s="46">
        <f t="shared" si="7"/>
        <v>3</v>
      </c>
      <c r="H39" s="78">
        <v>0</v>
      </c>
      <c r="I39" s="76">
        <v>0</v>
      </c>
      <c r="J39" s="46">
        <f t="shared" si="8"/>
        <v>3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7</v>
      </c>
      <c r="F48" s="71"/>
      <c r="G48" s="46">
        <f t="shared" si="7"/>
        <v>7</v>
      </c>
      <c r="H48" s="78">
        <v>0</v>
      </c>
      <c r="I48" s="76">
        <v>0</v>
      </c>
      <c r="J48" s="46">
        <f t="shared" si="8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8</v>
      </c>
      <c r="F50" s="71"/>
      <c r="G50" s="46">
        <f t="shared" si="7"/>
        <v>8</v>
      </c>
      <c r="H50" s="78">
        <v>0</v>
      </c>
      <c r="I50" s="76">
        <v>0</v>
      </c>
      <c r="J50" s="46">
        <f t="shared" si="8"/>
        <v>8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7</v>
      </c>
      <c r="F53" s="71"/>
      <c r="G53" s="46">
        <f t="shared" si="7"/>
        <v>7</v>
      </c>
      <c r="H53" s="78">
        <v>0</v>
      </c>
      <c r="I53" s="76">
        <v>0</v>
      </c>
      <c r="J53" s="46">
        <f t="shared" si="8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5</v>
      </c>
      <c r="F64" s="71"/>
      <c r="G64" s="46">
        <f t="shared" si="7"/>
        <v>5</v>
      </c>
      <c r="H64" s="78">
        <v>0</v>
      </c>
      <c r="I64" s="76">
        <v>0</v>
      </c>
      <c r="J64" s="46">
        <f t="shared" si="8"/>
        <v>5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5</v>
      </c>
      <c r="F74" s="71"/>
      <c r="G74" s="46">
        <f t="shared" si="7"/>
        <v>5</v>
      </c>
      <c r="H74" s="78">
        <v>0</v>
      </c>
      <c r="I74" s="76">
        <v>0</v>
      </c>
      <c r="J74" s="46">
        <f t="shared" si="8"/>
        <v>5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4</v>
      </c>
      <c r="F77" s="71"/>
      <c r="G77" s="46">
        <f t="shared" si="7"/>
        <v>4</v>
      </c>
      <c r="H77" s="78">
        <v>0</v>
      </c>
      <c r="I77" s="76">
        <v>0</v>
      </c>
      <c r="J77" s="46">
        <f t="shared" si="8"/>
        <v>4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47</v>
      </c>
      <c r="F112" s="71"/>
      <c r="G112" s="46">
        <f t="shared" si="25"/>
        <v>47</v>
      </c>
      <c r="H112" s="78">
        <v>0</v>
      </c>
      <c r="I112" s="76">
        <v>0</v>
      </c>
      <c r="J112" s="46">
        <f t="shared" si="26"/>
        <v>47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25</v>
      </c>
      <c r="F113" s="71"/>
      <c r="G113" s="46">
        <f t="shared" si="25"/>
        <v>25</v>
      </c>
      <c r="H113" s="78">
        <v>0</v>
      </c>
      <c r="I113" s="76">
        <v>0</v>
      </c>
      <c r="J113" s="46">
        <f t="shared" si="26"/>
        <v>25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5"/>
        <v>7</v>
      </c>
      <c r="H115" s="78">
        <v>0</v>
      </c>
      <c r="I115" s="76">
        <v>0</v>
      </c>
      <c r="J115" s="46">
        <f t="shared" si="26"/>
        <v>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6</v>
      </c>
      <c r="F116" s="71"/>
      <c r="G116" s="46">
        <f t="shared" si="25"/>
        <v>6</v>
      </c>
      <c r="H116" s="78">
        <v>0</v>
      </c>
      <c r="I116" s="76">
        <v>0</v>
      </c>
      <c r="J116" s="46">
        <f t="shared" si="26"/>
        <v>6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3</v>
      </c>
      <c r="F117" s="71"/>
      <c r="G117" s="46">
        <f t="shared" si="25"/>
        <v>3</v>
      </c>
      <c r="H117" s="78">
        <v>0</v>
      </c>
      <c r="I117" s="76">
        <v>0</v>
      </c>
      <c r="J117" s="46">
        <f t="shared" si="26"/>
        <v>3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7</v>
      </c>
      <c r="F125" s="71"/>
      <c r="G125" s="46">
        <f t="shared" si="25"/>
        <v>7</v>
      </c>
      <c r="H125" s="78">
        <v>0</v>
      </c>
      <c r="I125" s="76">
        <v>0</v>
      </c>
      <c r="J125" s="46">
        <f t="shared" si="26"/>
        <v>7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10</v>
      </c>
      <c r="F126" s="71"/>
      <c r="G126" s="46">
        <f t="shared" si="25"/>
        <v>10</v>
      </c>
      <c r="H126" s="78">
        <v>0</v>
      </c>
      <c r="I126" s="76">
        <v>0</v>
      </c>
      <c r="J126" s="46">
        <f t="shared" si="26"/>
        <v>10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9</v>
      </c>
      <c r="F133" s="71"/>
      <c r="G133" s="46">
        <f t="shared" si="25"/>
        <v>9</v>
      </c>
      <c r="H133" s="78">
        <v>0</v>
      </c>
      <c r="I133" s="76">
        <v>0</v>
      </c>
      <c r="J133" s="46">
        <f t="shared" si="26"/>
        <v>9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25</v>
      </c>
      <c r="F178" s="71"/>
      <c r="G178" s="46">
        <f t="shared" si="32"/>
        <v>25</v>
      </c>
      <c r="H178" s="78">
        <v>0</v>
      </c>
      <c r="I178" s="76">
        <v>0</v>
      </c>
      <c r="J178" s="46">
        <f t="shared" si="33"/>
        <v>25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22</v>
      </c>
      <c r="F185" s="71"/>
      <c r="G185" s="46">
        <f t="shared" si="32"/>
        <v>22</v>
      </c>
      <c r="H185" s="78">
        <v>0</v>
      </c>
      <c r="I185" s="76">
        <v>0</v>
      </c>
      <c r="J185" s="46">
        <f t="shared" si="33"/>
        <v>22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19</v>
      </c>
      <c r="F193" s="71"/>
      <c r="G193" s="46">
        <f t="shared" si="32"/>
        <v>19</v>
      </c>
      <c r="H193" s="78">
        <v>0</v>
      </c>
      <c r="I193" s="76">
        <v>0</v>
      </c>
      <c r="J193" s="46">
        <f t="shared" si="33"/>
        <v>19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23</v>
      </c>
      <c r="F194" s="71"/>
      <c r="G194" s="46">
        <f t="shared" si="32"/>
        <v>23</v>
      </c>
      <c r="H194" s="78">
        <v>0</v>
      </c>
      <c r="I194" s="76">
        <v>0</v>
      </c>
      <c r="J194" s="46">
        <f t="shared" si="33"/>
        <v>23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140</v>
      </c>
      <c r="F205" s="71"/>
      <c r="G205" s="46">
        <f t="shared" si="32"/>
        <v>140</v>
      </c>
      <c r="H205" s="78">
        <v>0</v>
      </c>
      <c r="I205" s="76">
        <v>0</v>
      </c>
      <c r="J205" s="46">
        <f t="shared" si="33"/>
        <v>140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19</v>
      </c>
      <c r="F208" s="71"/>
      <c r="G208" s="46">
        <f t="shared" si="32"/>
        <v>19</v>
      </c>
      <c r="H208" s="78">
        <v>0</v>
      </c>
      <c r="I208" s="76">
        <v>0</v>
      </c>
      <c r="J208" s="46">
        <f t="shared" si="33"/>
        <v>19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53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v>9</v>
      </c>
      <c r="F251" s="71"/>
      <c r="G251" s="46">
        <f t="shared" si="48"/>
        <v>9</v>
      </c>
      <c r="H251" s="78">
        <v>0</v>
      </c>
      <c r="I251" s="76">
        <v>0</v>
      </c>
      <c r="J251" s="46">
        <f t="shared" si="51"/>
        <v>9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2">
    <mergeCell ref="A2:O2"/>
    <mergeCell ref="T13:AH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K5" sqref="K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19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25</v>
      </c>
      <c r="P5" s="122">
        <f>SUM(M5-O5)</f>
        <v>125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>SUM(M6-O6)</f>
        <v>300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4"/>
        <v>300</v>
      </c>
      <c r="Q31" s="121">
        <v>34.64</v>
      </c>
      <c r="R31" s="43">
        <f t="shared" si="3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6</v>
      </c>
      <c r="F32" s="71"/>
      <c r="G32" s="46">
        <f t="shared" si="5"/>
        <v>6</v>
      </c>
      <c r="H32" s="78">
        <v>3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4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5</v>
      </c>
      <c r="F64" s="71"/>
      <c r="G64" s="46">
        <f t="shared" si="5"/>
        <v>5</v>
      </c>
      <c r="H64" s="78">
        <v>2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2">
        <f t="shared" si="4"/>
        <v>200</v>
      </c>
      <c r="Q74" s="90">
        <v>17.09</v>
      </c>
      <c r="R74" s="43">
        <f t="shared" si="3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2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47</v>
      </c>
      <c r="F112" s="71"/>
      <c r="G112" s="46">
        <f t="shared" si="23"/>
        <v>47</v>
      </c>
      <c r="H112" s="78">
        <v>0</v>
      </c>
      <c r="I112" s="76">
        <v>0</v>
      </c>
      <c r="J112" s="46">
        <f t="shared" si="24"/>
        <v>44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25</v>
      </c>
      <c r="F113" s="71"/>
      <c r="G113" s="46">
        <f t="shared" si="23"/>
        <v>25</v>
      </c>
      <c r="H113" s="78">
        <v>0</v>
      </c>
      <c r="I113" s="76">
        <v>0</v>
      </c>
      <c r="J113" s="46">
        <f t="shared" si="24"/>
        <v>24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5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7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25</v>
      </c>
      <c r="F178" s="71"/>
      <c r="G178" s="46">
        <f t="shared" si="30"/>
        <v>25</v>
      </c>
      <c r="H178" s="78">
        <v>0</v>
      </c>
      <c r="I178" s="76">
        <v>0</v>
      </c>
      <c r="J178" s="46">
        <f t="shared" si="31"/>
        <v>23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140</v>
      </c>
      <c r="F205" s="71"/>
      <c r="G205" s="46">
        <f t="shared" si="30"/>
        <v>140</v>
      </c>
      <c r="H205" s="78">
        <v>0</v>
      </c>
      <c r="I205" s="76">
        <v>0</v>
      </c>
      <c r="J205" s="46">
        <f t="shared" si="31"/>
        <v>138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19</v>
      </c>
      <c r="F208" s="71"/>
      <c r="G208" s="46">
        <f t="shared" si="30"/>
        <v>19</v>
      </c>
      <c r="H208" s="78">
        <v>0</v>
      </c>
      <c r="I208" s="76">
        <v>0</v>
      </c>
      <c r="J208" s="46">
        <f t="shared" si="31"/>
        <v>16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>
        <v>50</v>
      </c>
      <c r="P208" s="122">
        <f t="shared" si="35"/>
        <v>100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7" si="48">E235+F235</f>
        <v>0</v>
      </c>
      <c r="H235" s="78">
        <v>0</v>
      </c>
      <c r="I235" s="76">
        <v>0</v>
      </c>
      <c r="J235" s="46">
        <f t="shared" ref="J235:J256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1356.07</v>
      </c>
      <c r="S260" s="75"/>
    </row>
    <row r="261" spans="1:19" ht="25.5" customHeight="1" x14ac:dyDescent="0.5">
      <c r="A261" s="1"/>
      <c r="C261" s="119"/>
      <c r="D261" s="120"/>
      <c r="E261" s="24"/>
      <c r="F261" s="120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3150</v>
      </c>
    </row>
    <row r="263" spans="1:19" ht="25.5" x14ac:dyDescent="0.55000000000000004">
      <c r="A263" s="1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370</v>
      </c>
      <c r="O264" s="2">
        <v>50</v>
      </c>
      <c r="P264" s="2">
        <v>100</v>
      </c>
      <c r="Q264" s="2">
        <v>220</v>
      </c>
    </row>
    <row r="265" spans="1:19" ht="25.5" x14ac:dyDescent="0.55000000000000004">
      <c r="A265" s="1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2705</v>
      </c>
    </row>
    <row r="269" spans="1:19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2705</v>
      </c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19"/>
      <c r="D271" s="120"/>
      <c r="E271" s="24"/>
      <c r="F271" s="120"/>
      <c r="G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19</v>
      </c>
      <c r="F5" s="71"/>
      <c r="G5" s="46">
        <f t="shared" ref="G5:G26" si="0">E5+F5</f>
        <v>19</v>
      </c>
      <c r="H5" s="78">
        <v>1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1431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44</v>
      </c>
      <c r="F112" s="71"/>
      <c r="G112" s="46">
        <f t="shared" si="23"/>
        <v>44</v>
      </c>
      <c r="H112" s="78">
        <v>0</v>
      </c>
      <c r="I112" s="76">
        <v>0</v>
      </c>
      <c r="J112" s="46">
        <f t="shared" si="24"/>
        <v>39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2">
        <f>SUM(M112-O112)</f>
        <v>500</v>
      </c>
      <c r="Q112" s="121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24</v>
      </c>
      <c r="F113" s="71"/>
      <c r="G113" s="46">
        <f t="shared" si="23"/>
        <v>24</v>
      </c>
      <c r="H113" s="78">
        <v>0</v>
      </c>
      <c r="I113" s="76">
        <v>0</v>
      </c>
      <c r="J113" s="46">
        <f t="shared" si="24"/>
        <v>23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20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138</v>
      </c>
      <c r="F205" s="71"/>
      <c r="G205" s="46">
        <f t="shared" si="30"/>
        <v>138</v>
      </c>
      <c r="H205" s="78">
        <v>0</v>
      </c>
      <c r="I205" s="76">
        <v>0</v>
      </c>
      <c r="J205" s="46">
        <f t="shared" si="31"/>
        <v>135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16</v>
      </c>
      <c r="F208" s="71"/>
      <c r="G208" s="46">
        <f t="shared" si="30"/>
        <v>16</v>
      </c>
      <c r="H208" s="78">
        <v>0</v>
      </c>
      <c r="I208" s="76">
        <v>0</v>
      </c>
      <c r="J208" s="46">
        <f t="shared" si="31"/>
        <v>10</v>
      </c>
      <c r="K208" s="72">
        <v>6</v>
      </c>
      <c r="L208" s="20">
        <v>50</v>
      </c>
      <c r="M208" s="65">
        <f t="shared" si="34"/>
        <v>300</v>
      </c>
      <c r="N208" s="17" t="s">
        <v>16</v>
      </c>
      <c r="O208" s="18">
        <v>105</v>
      </c>
      <c r="P208" s="122">
        <f t="shared" si="35"/>
        <v>195</v>
      </c>
      <c r="Q208" s="90">
        <v>33</v>
      </c>
      <c r="R208" s="43">
        <f t="shared" si="36"/>
        <v>198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1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:J251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+'1'!J251</f>
        <v>0</v>
      </c>
      <c r="F251" s="71"/>
      <c r="G251" s="46">
        <f t="shared" si="47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1347.2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2965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1270</v>
      </c>
      <c r="O264" s="2">
        <v>25</v>
      </c>
      <c r="P264" s="2">
        <v>250</v>
      </c>
      <c r="Q264" s="88">
        <v>100</v>
      </c>
      <c r="R264" s="2">
        <v>230</v>
      </c>
      <c r="S264" s="2">
        <v>515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60.00"/>
        <filter val="165.00"/>
        <filter val="250"/>
        <filter val="400.00"/>
        <filter val="50.00"/>
        <filter val="500.00"/>
        <filter val="55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39</v>
      </c>
      <c r="F112" s="71"/>
      <c r="G112" s="46">
        <f t="shared" si="23"/>
        <v>39</v>
      </c>
      <c r="H112" s="78">
        <v>0</v>
      </c>
      <c r="I112" s="76">
        <v>0</v>
      </c>
      <c r="J112" s="46">
        <f t="shared" si="24"/>
        <v>37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23</v>
      </c>
      <c r="F113" s="71"/>
      <c r="G113" s="46">
        <f t="shared" si="23"/>
        <v>23</v>
      </c>
      <c r="H113" s="78">
        <v>0</v>
      </c>
      <c r="I113" s="76">
        <v>0</v>
      </c>
      <c r="J113" s="46">
        <f t="shared" si="24"/>
        <v>21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2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2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7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22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20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22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135</v>
      </c>
      <c r="F205" s="71"/>
      <c r="G205" s="46">
        <f t="shared" si="30"/>
        <v>135</v>
      </c>
      <c r="H205" s="78">
        <v>0</v>
      </c>
      <c r="I205" s="76">
        <v>0</v>
      </c>
      <c r="J205" s="46">
        <f t="shared" si="31"/>
        <v>134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9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>
        <v>25</v>
      </c>
      <c r="P208" s="122">
        <f t="shared" si="35"/>
        <v>25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723.9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55</v>
      </c>
      <c r="P264" s="2">
        <v>225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37</v>
      </c>
      <c r="F112" s="71"/>
      <c r="G112" s="46">
        <f t="shared" si="23"/>
        <v>37</v>
      </c>
      <c r="H112" s="78">
        <v>0</v>
      </c>
      <c r="I112" s="76">
        <v>0</v>
      </c>
      <c r="J112" s="46">
        <f t="shared" si="24"/>
        <v>35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6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18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19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134</v>
      </c>
      <c r="F205" s="71"/>
      <c r="G205" s="46">
        <f t="shared" si="30"/>
        <v>134</v>
      </c>
      <c r="H205" s="78">
        <v>0</v>
      </c>
      <c r="I205" s="76">
        <v>0</v>
      </c>
      <c r="J205" s="46">
        <f t="shared" si="31"/>
        <v>133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8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+'3'!J251</f>
        <v>0</v>
      </c>
      <c r="F251" s="71">
        <v>9</v>
      </c>
      <c r="G251" s="46">
        <f t="shared" si="42"/>
        <v>9</v>
      </c>
      <c r="H251" s="78">
        <v>0</v>
      </c>
      <c r="I251" s="76">
        <v>0</v>
      </c>
      <c r="J251" s="46">
        <f t="shared" si="50"/>
        <v>8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618.53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1415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241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36</v>
      </c>
      <c r="F6" s="71">
        <v>15</v>
      </c>
      <c r="G6" s="46">
        <f t="shared" si="0"/>
        <v>51</v>
      </c>
      <c r="H6" s="78">
        <v>0</v>
      </c>
      <c r="I6" s="76">
        <v>0</v>
      </c>
      <c r="J6" s="46">
        <f t="shared" si="1"/>
        <v>49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2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7</v>
      </c>
      <c r="F31" s="71">
        <v>15</v>
      </c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3</v>
      </c>
      <c r="F34" s="71">
        <v>5</v>
      </c>
      <c r="G34" s="46">
        <f t="shared" si="5"/>
        <v>8</v>
      </c>
      <c r="H34" s="78">
        <v>0</v>
      </c>
      <c r="I34" s="76">
        <v>0</v>
      </c>
      <c r="J34" s="46">
        <f t="shared" si="6"/>
        <v>5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195</v>
      </c>
      <c r="P34" s="122">
        <f t="shared" si="3"/>
        <v>195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3</v>
      </c>
      <c r="F49" s="71">
        <v>3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>
        <v>15</v>
      </c>
      <c r="G77" s="46">
        <f t="shared" si="5"/>
        <v>15</v>
      </c>
      <c r="H77" s="78">
        <v>0</v>
      </c>
      <c r="I77" s="76">
        <v>0</v>
      </c>
      <c r="J77" s="46">
        <f t="shared" si="6"/>
        <v>15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50</v>
      </c>
      <c r="P81" s="122">
        <f t="shared" ref="P81:P172" si="8">SUM(M81-O81)</f>
        <v>60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35</v>
      </c>
      <c r="F112" s="71"/>
      <c r="G112" s="46">
        <f t="shared" si="23"/>
        <v>35</v>
      </c>
      <c r="H112" s="78">
        <v>0</v>
      </c>
      <c r="I112" s="76">
        <v>0</v>
      </c>
      <c r="J112" s="46">
        <f t="shared" si="24"/>
        <v>34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19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2</v>
      </c>
      <c r="F125" s="71">
        <v>10</v>
      </c>
      <c r="G125" s="46">
        <f t="shared" si="23"/>
        <v>12</v>
      </c>
      <c r="H125" s="78">
        <v>0</v>
      </c>
      <c r="I125" s="76">
        <v>0</v>
      </c>
      <c r="J125" s="46">
        <f t="shared" si="24"/>
        <v>12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>
        <v>10</v>
      </c>
      <c r="G131" s="46">
        <f t="shared" si="23"/>
        <v>10</v>
      </c>
      <c r="H131" s="78">
        <v>0</v>
      </c>
      <c r="I131" s="76">
        <v>0</v>
      </c>
      <c r="J131" s="46">
        <f t="shared" si="24"/>
        <v>9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>
        <v>10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125</v>
      </c>
      <c r="P133" s="122">
        <f t="shared" si="8"/>
        <v>125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18</v>
      </c>
      <c r="F178" s="71"/>
      <c r="G178" s="46">
        <f t="shared" si="30"/>
        <v>18</v>
      </c>
      <c r="H178" s="78">
        <v>0</v>
      </c>
      <c r="I178" s="76">
        <v>0</v>
      </c>
      <c r="J178" s="46">
        <f t="shared" si="31"/>
        <v>18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>
        <v>15</v>
      </c>
      <c r="G180" s="46">
        <f t="shared" si="30"/>
        <v>15</v>
      </c>
      <c r="H180" s="78">
        <v>0</v>
      </c>
      <c r="I180" s="76">
        <v>0</v>
      </c>
      <c r="J180" s="46">
        <f t="shared" si="31"/>
        <v>14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10</v>
      </c>
      <c r="F193" s="71">
        <v>20</v>
      </c>
      <c r="G193" s="46">
        <f t="shared" si="30"/>
        <v>30</v>
      </c>
      <c r="H193" s="78">
        <v>0</v>
      </c>
      <c r="I193" s="76">
        <v>0</v>
      </c>
      <c r="J193" s="46">
        <f t="shared" si="31"/>
        <v>30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17</v>
      </c>
      <c r="F194" s="71">
        <v>15</v>
      </c>
      <c r="G194" s="46">
        <f t="shared" si="30"/>
        <v>32</v>
      </c>
      <c r="H194" s="78">
        <v>0</v>
      </c>
      <c r="I194" s="76">
        <v>0</v>
      </c>
      <c r="J194" s="46">
        <f t="shared" si="31"/>
        <v>32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133</v>
      </c>
      <c r="F205" s="71"/>
      <c r="G205" s="46">
        <f t="shared" si="30"/>
        <v>133</v>
      </c>
      <c r="H205" s="78">
        <v>0</v>
      </c>
      <c r="I205" s="76">
        <v>0</v>
      </c>
      <c r="J205" s="46">
        <f t="shared" si="31"/>
        <v>133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8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+'4'!J251</f>
        <v>8</v>
      </c>
      <c r="F251" s="71"/>
      <c r="G251" s="46">
        <f t="shared" si="42"/>
        <v>8</v>
      </c>
      <c r="H251" s="78">
        <v>0</v>
      </c>
      <c r="I251" s="76">
        <v>0</v>
      </c>
      <c r="J251" s="46">
        <f t="shared" si="50"/>
        <v>8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+'4'!J252</f>
        <v>0</v>
      </c>
      <c r="F252" s="71">
        <v>30</v>
      </c>
      <c r="G252" s="46">
        <f t="shared" si="40"/>
        <v>30</v>
      </c>
      <c r="H252" s="78">
        <v>0</v>
      </c>
      <c r="I252" s="76">
        <v>0</v>
      </c>
      <c r="J252" s="46">
        <f t="shared" si="41"/>
        <v>14</v>
      </c>
      <c r="K252" s="72">
        <v>16</v>
      </c>
      <c r="L252" s="20">
        <v>15</v>
      </c>
      <c r="M252" s="65">
        <f t="shared" si="34"/>
        <v>240</v>
      </c>
      <c r="N252" s="17" t="s">
        <v>16</v>
      </c>
      <c r="O252" s="18"/>
      <c r="P252" s="122">
        <f t="shared" si="35"/>
        <v>240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769.22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415</v>
      </c>
      <c r="O264" s="2">
        <v>50</v>
      </c>
      <c r="P264" s="2">
        <v>50</v>
      </c>
      <c r="Q264" s="88">
        <v>235</v>
      </c>
      <c r="R264" s="2">
        <v>25</v>
      </c>
      <c r="S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200</v>
      </c>
      <c r="P6" s="122">
        <f t="shared" ref="P6:P80" si="3">SUM(M6-O6)</f>
        <v>400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34</v>
      </c>
      <c r="F112" s="71"/>
      <c r="G112" s="46">
        <f t="shared" si="23"/>
        <v>34</v>
      </c>
      <c r="H112" s="78">
        <v>0</v>
      </c>
      <c r="I112" s="76">
        <v>0</v>
      </c>
      <c r="J112" s="46">
        <f t="shared" si="24"/>
        <v>33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12</v>
      </c>
      <c r="F125" s="71"/>
      <c r="G125" s="46">
        <f t="shared" si="23"/>
        <v>12</v>
      </c>
      <c r="H125" s="78">
        <v>0</v>
      </c>
      <c r="I125" s="76">
        <v>0</v>
      </c>
      <c r="J125" s="46">
        <f t="shared" si="24"/>
        <v>12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18</v>
      </c>
      <c r="F178" s="71"/>
      <c r="G178" s="46">
        <f t="shared" si="30"/>
        <v>18</v>
      </c>
      <c r="H178" s="78">
        <v>0</v>
      </c>
      <c r="I178" s="76">
        <v>0</v>
      </c>
      <c r="J178" s="46">
        <f t="shared" si="31"/>
        <v>18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14</v>
      </c>
      <c r="F180" s="71"/>
      <c r="G180" s="46">
        <f t="shared" si="30"/>
        <v>14</v>
      </c>
      <c r="H180" s="78">
        <v>0</v>
      </c>
      <c r="I180" s="76">
        <v>0</v>
      </c>
      <c r="J180" s="46">
        <f t="shared" si="31"/>
        <v>14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30</v>
      </c>
      <c r="F193" s="71"/>
      <c r="G193" s="46">
        <f t="shared" si="30"/>
        <v>30</v>
      </c>
      <c r="H193" s="78">
        <v>0</v>
      </c>
      <c r="I193" s="76">
        <v>0</v>
      </c>
      <c r="J193" s="46">
        <f t="shared" si="31"/>
        <v>30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32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133</v>
      </c>
      <c r="F205" s="71"/>
      <c r="G205" s="46">
        <f t="shared" si="30"/>
        <v>133</v>
      </c>
      <c r="H205" s="78">
        <v>0</v>
      </c>
      <c r="I205" s="76">
        <v>0</v>
      </c>
      <c r="J205" s="46">
        <f t="shared" si="31"/>
        <v>131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8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+'5'!J251</f>
        <v>8</v>
      </c>
      <c r="F251" s="71"/>
      <c r="G251" s="46">
        <f t="shared" si="42"/>
        <v>8</v>
      </c>
      <c r="H251" s="78">
        <v>0</v>
      </c>
      <c r="I251" s="76">
        <v>0</v>
      </c>
      <c r="J251" s="46">
        <f t="shared" si="50"/>
        <v>8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+'5'!J252</f>
        <v>14</v>
      </c>
      <c r="F252" s="71"/>
      <c r="G252" s="46">
        <f t="shared" si="42"/>
        <v>14</v>
      </c>
      <c r="H252" s="78">
        <v>0</v>
      </c>
      <c r="I252" s="76">
        <v>0</v>
      </c>
      <c r="J252" s="46">
        <f t="shared" si="50"/>
        <v>0</v>
      </c>
      <c r="K252" s="72">
        <v>14</v>
      </c>
      <c r="L252" s="20">
        <v>15</v>
      </c>
      <c r="M252" s="65">
        <f t="shared" si="34"/>
        <v>210</v>
      </c>
      <c r="N252" s="17" t="s">
        <v>16</v>
      </c>
      <c r="O252" s="18"/>
      <c r="P252" s="122">
        <f t="shared" si="35"/>
        <v>210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555.16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</v>
      </c>
      <c r="O264" s="2">
        <v>30</v>
      </c>
      <c r="P264" s="2">
        <v>30</v>
      </c>
      <c r="Q264" s="88">
        <v>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3" activePane="bottomRight" state="frozen"/>
      <selection activeCell="L257" sqref="L257"/>
      <selection pane="topRight" activeCell="L257" sqref="L257"/>
      <selection pane="bottomLeft" activeCell="L257" sqref="L257"/>
      <selection pane="bottomRight" activeCell="I66" sqref="I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2">
        <f>SUM(M6-O6)</f>
        <v>250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>SUM(M32-O32)</f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>SUM(M46-O46)</f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>SUM(M77-O77)</f>
        <v>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33</v>
      </c>
      <c r="F112" s="71"/>
      <c r="G112" s="46">
        <f t="shared" si="23"/>
        <v>33</v>
      </c>
      <c r="H112" s="78">
        <v>0</v>
      </c>
      <c r="I112" s="76">
        <v>0</v>
      </c>
      <c r="J112" s="46">
        <f t="shared" si="24"/>
        <v>30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>
        <v>50</v>
      </c>
      <c r="P112" s="122">
        <f t="shared" si="8"/>
        <v>250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12</v>
      </c>
      <c r="F125" s="71"/>
      <c r="G125" s="46">
        <f t="shared" si="23"/>
        <v>12</v>
      </c>
      <c r="H125" s="78">
        <v>0</v>
      </c>
      <c r="I125" s="76">
        <v>0</v>
      </c>
      <c r="J125" s="46">
        <f t="shared" si="24"/>
        <v>12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>SUM(M126-O126)</f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18</v>
      </c>
      <c r="F178" s="71"/>
      <c r="G178" s="46">
        <f t="shared" si="30"/>
        <v>18</v>
      </c>
      <c r="H178" s="78">
        <v>0</v>
      </c>
      <c r="I178" s="76">
        <v>0</v>
      </c>
      <c r="J178" s="46">
        <f t="shared" si="31"/>
        <v>16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2">
        <f>SUM(M178-O178)</f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14</v>
      </c>
      <c r="F180" s="71"/>
      <c r="G180" s="46">
        <f t="shared" si="30"/>
        <v>14</v>
      </c>
      <c r="H180" s="78">
        <v>0</v>
      </c>
      <c r="I180" s="76">
        <v>0</v>
      </c>
      <c r="J180" s="46">
        <f t="shared" si="31"/>
        <v>10</v>
      </c>
      <c r="K180" s="72">
        <v>4</v>
      </c>
      <c r="L180" s="20">
        <v>35</v>
      </c>
      <c r="M180" s="65">
        <f t="shared" si="34"/>
        <v>140</v>
      </c>
      <c r="N180" s="17" t="s">
        <v>16</v>
      </c>
      <c r="O180" s="18"/>
      <c r="P180" s="122">
        <f>SUM(M180-O180)</f>
        <v>140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>SUM(M185-O185)</f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30</v>
      </c>
      <c r="F193" s="71"/>
      <c r="G193" s="46">
        <f t="shared" si="30"/>
        <v>30</v>
      </c>
      <c r="H193" s="78">
        <v>0</v>
      </c>
      <c r="I193" s="76">
        <v>0</v>
      </c>
      <c r="J193" s="46">
        <f t="shared" si="31"/>
        <v>30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30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>SUM(M194-O194)</f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131</v>
      </c>
      <c r="F205" s="71"/>
      <c r="G205" s="46">
        <f t="shared" si="30"/>
        <v>131</v>
      </c>
      <c r="H205" s="78">
        <v>0</v>
      </c>
      <c r="I205" s="76">
        <v>0</v>
      </c>
      <c r="J205" s="46">
        <f t="shared" si="31"/>
        <v>131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7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>SUM(M208-O208)</f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+'6'!J251</f>
        <v>8</v>
      </c>
      <c r="F251" s="71"/>
      <c r="G251" s="46">
        <f t="shared" si="42"/>
        <v>8</v>
      </c>
      <c r="H251" s="78">
        <v>0</v>
      </c>
      <c r="I251" s="76">
        <v>0</v>
      </c>
      <c r="J251" s="46">
        <f t="shared" si="50"/>
        <v>8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+'6'!J253</f>
        <v>0</v>
      </c>
      <c r="F253" s="71">
        <v>30</v>
      </c>
      <c r="G253" s="46">
        <f t="shared" ref="G253" si="51">E253+F253</f>
        <v>30</v>
      </c>
      <c r="H253" s="78">
        <v>0</v>
      </c>
      <c r="I253" s="76">
        <v>0</v>
      </c>
      <c r="J253" s="46">
        <f t="shared" ref="J253" si="52">+G253-H253-K253-I253</f>
        <v>6</v>
      </c>
      <c r="K253" s="72">
        <v>24</v>
      </c>
      <c r="L253" s="20">
        <v>15</v>
      </c>
      <c r="M253" s="65">
        <f t="shared" ref="M253" si="53">+L253*K253</f>
        <v>360</v>
      </c>
      <c r="N253" s="17" t="s">
        <v>16</v>
      </c>
      <c r="O253" s="18"/>
      <c r="P253" s="122">
        <f t="shared" si="35"/>
        <v>360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+'6'!J254</f>
        <v>0</v>
      </c>
      <c r="F254" s="71">
        <v>12</v>
      </c>
      <c r="G254" s="46">
        <f t="shared" si="40"/>
        <v>12</v>
      </c>
      <c r="H254" s="78">
        <v>0</v>
      </c>
      <c r="I254" s="76">
        <v>0</v>
      </c>
      <c r="J254" s="46">
        <f t="shared" si="41"/>
        <v>1</v>
      </c>
      <c r="K254" s="72">
        <v>11</v>
      </c>
      <c r="L254" s="20">
        <v>15</v>
      </c>
      <c r="M254" s="65">
        <f t="shared" si="34"/>
        <v>165</v>
      </c>
      <c r="N254" s="17" t="s">
        <v>16</v>
      </c>
      <c r="O254" s="18"/>
      <c r="P254" s="122">
        <f t="shared" si="35"/>
        <v>165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733.42000000000007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510</v>
      </c>
      <c r="P264" s="2">
        <v>30</v>
      </c>
      <c r="Q264" s="88">
        <v>100</v>
      </c>
      <c r="R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46"/>
  <sheetViews>
    <sheetView zoomScale="70" zoomScaleNormal="70" workbookViewId="0">
      <pane xSplit="10" ySplit="4" topLeftCell="K18" activePane="bottomRight" state="frozen"/>
      <selection activeCell="H257" sqref="H257"/>
      <selection pane="topRight" activeCell="H257" sqref="H257"/>
      <selection pane="bottomLeft" activeCell="H257" sqref="H257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21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122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122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27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12</v>
      </c>
      <c r="F125" s="71"/>
      <c r="G125" s="46">
        <f t="shared" si="23"/>
        <v>12</v>
      </c>
      <c r="H125" s="78">
        <v>0</v>
      </c>
      <c r="I125" s="76">
        <v>0</v>
      </c>
      <c r="J125" s="46">
        <f t="shared" si="24"/>
        <v>10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8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30</v>
      </c>
      <c r="F193" s="71"/>
      <c r="G193" s="46">
        <f t="shared" si="30"/>
        <v>30</v>
      </c>
      <c r="H193" s="78">
        <v>0</v>
      </c>
      <c r="I193" s="76">
        <v>0</v>
      </c>
      <c r="J193" s="46">
        <f t="shared" si="31"/>
        <v>28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131</v>
      </c>
      <c r="F205" s="71"/>
      <c r="G205" s="46">
        <f t="shared" si="30"/>
        <v>131</v>
      </c>
      <c r="H205" s="78">
        <v>0</v>
      </c>
      <c r="I205" s="76">
        <v>0</v>
      </c>
      <c r="J205" s="46">
        <f t="shared" si="31"/>
        <v>130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7</v>
      </c>
      <c r="F208" s="71"/>
      <c r="G208" s="46">
        <f t="shared" si="30"/>
        <v>7</v>
      </c>
      <c r="H208" s="78">
        <v>0</v>
      </c>
      <c r="I208" s="76">
        <v>0</v>
      </c>
      <c r="J208" s="46">
        <f t="shared" si="31"/>
        <v>6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+'7'!J251</f>
        <v>8</v>
      </c>
      <c r="F251" s="71"/>
      <c r="G251" s="46">
        <f t="shared" si="42"/>
        <v>8</v>
      </c>
      <c r="H251" s="78">
        <v>0</v>
      </c>
      <c r="I251" s="76">
        <v>0</v>
      </c>
      <c r="J251" s="46">
        <f t="shared" si="50"/>
        <v>4</v>
      </c>
      <c r="K251" s="72">
        <v>4</v>
      </c>
      <c r="L251" s="20">
        <v>80</v>
      </c>
      <c r="M251" s="65">
        <f t="shared" si="34"/>
        <v>320</v>
      </c>
      <c r="N251" s="17" t="s">
        <v>16</v>
      </c>
      <c r="O251" s="18"/>
      <c r="P251" s="122">
        <f t="shared" si="35"/>
        <v>320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+'7'!J253</f>
        <v>6</v>
      </c>
      <c r="F253" s="71"/>
      <c r="G253" s="46">
        <f t="shared" si="42"/>
        <v>6</v>
      </c>
      <c r="H253" s="78">
        <v>0</v>
      </c>
      <c r="I253" s="76">
        <v>0</v>
      </c>
      <c r="J253" s="46">
        <f t="shared" si="50"/>
        <v>4</v>
      </c>
      <c r="K253" s="72">
        <v>2</v>
      </c>
      <c r="L253" s="20">
        <v>15</v>
      </c>
      <c r="M253" s="65">
        <f t="shared" ref="M253" si="51">+L253*K253</f>
        <v>30</v>
      </c>
      <c r="N253" s="17" t="s">
        <v>16</v>
      </c>
      <c r="O253" s="18"/>
      <c r="P253" s="122">
        <f t="shared" ref="P253" si="52">SUM(M253-O253)</f>
        <v>30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+'7'!J254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41"/>
        <v>0</v>
      </c>
      <c r="K254" s="72">
        <v>1</v>
      </c>
      <c r="L254" s="20">
        <v>15</v>
      </c>
      <c r="M254" s="65">
        <f t="shared" si="34"/>
        <v>15</v>
      </c>
      <c r="N254" s="17" t="s">
        <v>16</v>
      </c>
      <c r="O254" s="18"/>
      <c r="P254" s="122">
        <f t="shared" si="35"/>
        <v>15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1157.6500000000001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1140</v>
      </c>
      <c r="O264" s="2">
        <v>50</v>
      </c>
      <c r="P264" s="2">
        <v>510</v>
      </c>
      <c r="Q264" s="88">
        <v>255</v>
      </c>
      <c r="R264" s="2">
        <v>130</v>
      </c>
      <c r="S264" s="2">
        <v>65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256" activePane="bottomRight" state="frozen"/>
      <selection activeCell="N255" sqref="N255"/>
      <selection pane="topRight" activeCell="N255" sqref="N255"/>
      <selection pane="bottomLeft" activeCell="N255" sqref="N255"/>
      <selection pane="bottomRight" activeCell="O273" sqref="O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9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2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7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130</v>
      </c>
      <c r="F205" s="71"/>
      <c r="G205" s="46">
        <f t="shared" si="30"/>
        <v>130</v>
      </c>
      <c r="H205" s="78">
        <v>0</v>
      </c>
      <c r="I205" s="76">
        <v>0</v>
      </c>
      <c r="J205" s="46">
        <f t="shared" si="31"/>
        <v>128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1</v>
      </c>
      <c r="K208" s="72">
        <v>5</v>
      </c>
      <c r="L208" s="20">
        <v>50</v>
      </c>
      <c r="M208" s="65">
        <f t="shared" si="34"/>
        <v>250</v>
      </c>
      <c r="N208" s="17" t="s">
        <v>16</v>
      </c>
      <c r="O208" s="18">
        <v>125</v>
      </c>
      <c r="P208" s="122">
        <f t="shared" si="35"/>
        <v>125</v>
      </c>
      <c r="Q208" s="90">
        <v>33</v>
      </c>
      <c r="R208" s="43">
        <f t="shared" si="36"/>
        <v>165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+'8'!J251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50"/>
        <v>4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+'8'!J253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50"/>
        <v>4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656.73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N255" sqref="N255"/>
      <selection pane="topRight" activeCell="N255" sqref="N255"/>
      <selection pane="bottomLeft" activeCell="N255" sqref="N255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22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>SUM(M112-O112)</f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7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5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128</v>
      </c>
      <c r="F205" s="71"/>
      <c r="G205" s="46">
        <f t="shared" si="30"/>
        <v>128</v>
      </c>
      <c r="H205" s="78">
        <v>0</v>
      </c>
      <c r="I205" s="76">
        <v>0</v>
      </c>
      <c r="J205" s="46">
        <f t="shared" si="31"/>
        <v>127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+'9'!J251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50"/>
        <v>3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+'9'!J253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50"/>
        <v>4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623.93999999999994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1655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200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M19" sqref="M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15</v>
      </c>
      <c r="F31" s="71"/>
      <c r="G31" s="46">
        <f t="shared" si="5"/>
        <v>15</v>
      </c>
      <c r="H31" s="78">
        <v>1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19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1</v>
      </c>
      <c r="K180" s="72">
        <v>4</v>
      </c>
      <c r="L180" s="20">
        <v>35</v>
      </c>
      <c r="M180" s="65">
        <f t="shared" si="34"/>
        <v>140</v>
      </c>
      <c r="N180" s="17" t="s">
        <v>16</v>
      </c>
      <c r="O180" s="18"/>
      <c r="P180" s="122">
        <f t="shared" si="35"/>
        <v>140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>
        <v>25</v>
      </c>
      <c r="P208" s="122">
        <f t="shared" si="35"/>
        <v>25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+'10'!J251</f>
        <v>3</v>
      </c>
      <c r="F251" s="71"/>
      <c r="G251" s="46">
        <f t="shared" si="42"/>
        <v>3</v>
      </c>
      <c r="H251" s="78">
        <v>0</v>
      </c>
      <c r="I251" s="76">
        <v>0</v>
      </c>
      <c r="J251" s="46">
        <f t="shared" si="50"/>
        <v>3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+'10'!J253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50"/>
        <v>3</v>
      </c>
      <c r="K253" s="72">
        <v>1</v>
      </c>
      <c r="L253" s="20">
        <v>15</v>
      </c>
      <c r="M253" s="65">
        <f t="shared" ref="M253" si="51">+L253*K253</f>
        <v>15</v>
      </c>
      <c r="N253" s="17" t="s">
        <v>16</v>
      </c>
      <c r="O253" s="18"/>
      <c r="P253" s="122">
        <f t="shared" ref="P253" si="52">SUM(M253-O253)</f>
        <v>15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551.12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J47" sqref="J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31</v>
      </c>
      <c r="F6" s="71"/>
      <c r="G6" s="46">
        <f t="shared" si="0"/>
        <v>31</v>
      </c>
      <c r="H6" s="78">
        <v>1</v>
      </c>
      <c r="I6" s="76">
        <v>0</v>
      </c>
      <c r="J6" s="46">
        <f t="shared" si="1"/>
        <v>30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13</v>
      </c>
      <c r="F31" s="71"/>
      <c r="G31" s="46">
        <f t="shared" si="5"/>
        <v>13</v>
      </c>
      <c r="H31" s="78">
        <v>1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2">
        <f t="shared" si="3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1</v>
      </c>
      <c r="K131" s="72">
        <v>6</v>
      </c>
      <c r="L131" s="22">
        <v>50</v>
      </c>
      <c r="M131" s="65">
        <f t="shared" si="7"/>
        <v>300</v>
      </c>
      <c r="N131" s="17" t="s">
        <v>16</v>
      </c>
      <c r="O131" s="18">
        <v>150</v>
      </c>
      <c r="P131" s="122">
        <f t="shared" si="8"/>
        <v>150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+'11'!J251</f>
        <v>3</v>
      </c>
      <c r="F251" s="71"/>
      <c r="G251" s="46">
        <f t="shared" si="42"/>
        <v>3</v>
      </c>
      <c r="H251" s="78">
        <v>0</v>
      </c>
      <c r="I251" s="76">
        <v>0</v>
      </c>
      <c r="J251" s="46">
        <f t="shared" si="50"/>
        <v>3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+'11'!J253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50"/>
        <v>3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703.44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30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11</v>
      </c>
      <c r="F31" s="71">
        <v>12</v>
      </c>
      <c r="G31" s="46">
        <f t="shared" si="5"/>
        <v>23</v>
      </c>
      <c r="H31" s="78">
        <v>0</v>
      </c>
      <c r="I31" s="76">
        <v>0</v>
      </c>
      <c r="J31" s="46">
        <f t="shared" si="6"/>
        <v>23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3</v>
      </c>
      <c r="F34" s="71">
        <v>5</v>
      </c>
      <c r="G34" s="46">
        <f t="shared" si="5"/>
        <v>8</v>
      </c>
      <c r="H34" s="78">
        <v>0</v>
      </c>
      <c r="I34" s="76">
        <v>0</v>
      </c>
      <c r="J34" s="46">
        <f t="shared" si="6"/>
        <v>6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22">
        <f t="shared" si="3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2</v>
      </c>
      <c r="F50" s="71">
        <v>5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>
        <v>10</v>
      </c>
      <c r="G77" s="46">
        <f t="shared" si="5"/>
        <v>13</v>
      </c>
      <c r="H77" s="78">
        <v>0</v>
      </c>
      <c r="I77" s="76">
        <v>0</v>
      </c>
      <c r="J77" s="46">
        <f t="shared" si="6"/>
        <v>10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2">
        <f t="shared" si="3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3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19</v>
      </c>
      <c r="F112" s="71">
        <v>30</v>
      </c>
      <c r="G112" s="46">
        <f t="shared" si="23"/>
        <v>49</v>
      </c>
      <c r="H112" s="78">
        <v>0</v>
      </c>
      <c r="I112" s="76">
        <v>0</v>
      </c>
      <c r="J112" s="46">
        <f t="shared" si="24"/>
        <v>48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5</v>
      </c>
      <c r="F115" s="71">
        <v>5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4</v>
      </c>
      <c r="F116" s="71">
        <v>5</v>
      </c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10</v>
      </c>
      <c r="F125" s="71">
        <v>10</v>
      </c>
      <c r="G125" s="46">
        <f t="shared" si="23"/>
        <v>20</v>
      </c>
      <c r="H125" s="78">
        <v>0</v>
      </c>
      <c r="I125" s="76">
        <v>0</v>
      </c>
      <c r="J125" s="46">
        <f t="shared" si="24"/>
        <v>18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2</v>
      </c>
      <c r="F126" s="71">
        <v>10</v>
      </c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5</v>
      </c>
      <c r="F133" s="71">
        <v>10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125</v>
      </c>
      <c r="P133" s="122">
        <f t="shared" si="8"/>
        <v>125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>
        <v>30</v>
      </c>
      <c r="P178" s="122">
        <f t="shared" si="35"/>
        <v>25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>
        <v>10</v>
      </c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22</v>
      </c>
      <c r="F194" s="71">
        <v>15</v>
      </c>
      <c r="G194" s="46">
        <f t="shared" si="30"/>
        <v>37</v>
      </c>
      <c r="H194" s="78">
        <v>0</v>
      </c>
      <c r="I194" s="76">
        <v>0</v>
      </c>
      <c r="J194" s="46">
        <f t="shared" si="31"/>
        <v>35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>
        <v>10</v>
      </c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+'12'!J251</f>
        <v>3</v>
      </c>
      <c r="F251" s="71">
        <v>10</v>
      </c>
      <c r="G251" s="46">
        <f t="shared" si="42"/>
        <v>13</v>
      </c>
      <c r="H251" s="78">
        <v>0</v>
      </c>
      <c r="I251" s="76">
        <v>0</v>
      </c>
      <c r="J251" s="46">
        <f t="shared" si="50"/>
        <v>13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+'12'!J253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50"/>
        <v>3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692.54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9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250</v>
      </c>
      <c r="P5" s="122">
        <f>SUM(M5-O5)</f>
        <v>250</v>
      </c>
      <c r="Q5" s="121">
        <v>18.97</v>
      </c>
      <c r="R5" s="43">
        <f>+K5*Q5</f>
        <v>189.7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450</v>
      </c>
      <c r="P6" s="122">
        <f t="shared" ref="P6:P80" si="3">SUM(M6-O6)</f>
        <v>550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22">
        <f t="shared" si="3"/>
        <v>65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5"/>
        <v>4</v>
      </c>
      <c r="H65" s="78">
        <v>1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</v>
      </c>
      <c r="F80" s="71"/>
      <c r="G80" s="46">
        <f t="shared" si="5"/>
        <v>1</v>
      </c>
      <c r="H80" s="78">
        <v>1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48</v>
      </c>
      <c r="F112" s="71"/>
      <c r="G112" s="46">
        <f t="shared" si="23"/>
        <v>48</v>
      </c>
      <c r="H112" s="78">
        <v>0</v>
      </c>
      <c r="I112" s="76">
        <v>0</v>
      </c>
      <c r="J112" s="46">
        <f t="shared" si="24"/>
        <v>45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18</v>
      </c>
      <c r="F125" s="71"/>
      <c r="G125" s="46">
        <f t="shared" si="23"/>
        <v>18</v>
      </c>
      <c r="H125" s="78">
        <v>0</v>
      </c>
      <c r="I125" s="76">
        <v>0</v>
      </c>
      <c r="J125" s="46">
        <f t="shared" si="24"/>
        <v>18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5</v>
      </c>
      <c r="K180" s="72">
        <v>5</v>
      </c>
      <c r="L180" s="20">
        <v>35</v>
      </c>
      <c r="M180" s="65">
        <f t="shared" si="34"/>
        <v>175</v>
      </c>
      <c r="N180" s="17" t="s">
        <v>16</v>
      </c>
      <c r="O180" s="18"/>
      <c r="P180" s="122">
        <f t="shared" si="35"/>
        <v>175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21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35</v>
      </c>
      <c r="F194" s="71"/>
      <c r="G194" s="46">
        <f t="shared" si="30"/>
        <v>35</v>
      </c>
      <c r="H194" s="78">
        <v>0</v>
      </c>
      <c r="I194" s="76">
        <v>0</v>
      </c>
      <c r="J194" s="46">
        <f t="shared" si="31"/>
        <v>34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+'13'!J251</f>
        <v>13</v>
      </c>
      <c r="F251" s="71"/>
      <c r="G251" s="46">
        <f t="shared" si="42"/>
        <v>13</v>
      </c>
      <c r="H251" s="78">
        <v>0</v>
      </c>
      <c r="I251" s="76">
        <v>0</v>
      </c>
      <c r="J251" s="46">
        <f t="shared" si="50"/>
        <v>13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+'13'!J253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50"/>
        <v>3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1192.08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</v>
      </c>
      <c r="O264" s="2">
        <v>135</v>
      </c>
      <c r="P264" s="2">
        <v>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165.00"/>
        <filter val="175.00"/>
        <filter val="180.00"/>
        <filter val="25.00"/>
        <filter val="250.00"/>
        <filter val="300.00"/>
        <filter val="35"/>
        <filter val="50.00"/>
        <filter val="55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190</v>
      </c>
      <c r="P6" s="122">
        <f t="shared" ref="P6:P80" si="3">SUM(M6-O6)</f>
        <v>610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4</v>
      </c>
      <c r="F20" s="71">
        <v>6</v>
      </c>
      <c r="G20" s="46">
        <f t="shared" si="0"/>
        <v>10</v>
      </c>
      <c r="H20" s="78">
        <v>0</v>
      </c>
      <c r="I20" s="76">
        <v>0</v>
      </c>
      <c r="J20" s="46">
        <f t="shared" si="1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45</v>
      </c>
      <c r="F112" s="71"/>
      <c r="G112" s="46">
        <f t="shared" si="23"/>
        <v>45</v>
      </c>
      <c r="H112" s="78">
        <v>0</v>
      </c>
      <c r="I112" s="76">
        <v>0</v>
      </c>
      <c r="J112" s="46">
        <f t="shared" si="24"/>
        <v>45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18</v>
      </c>
      <c r="F125" s="71"/>
      <c r="G125" s="46">
        <f t="shared" si="23"/>
        <v>18</v>
      </c>
      <c r="H125" s="78">
        <v>0</v>
      </c>
      <c r="I125" s="76">
        <v>0</v>
      </c>
      <c r="J125" s="46">
        <f t="shared" si="24"/>
        <v>17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13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0</v>
      </c>
      <c r="K180" s="72">
        <v>5</v>
      </c>
      <c r="L180" s="20">
        <v>35</v>
      </c>
      <c r="M180" s="65">
        <f t="shared" si="34"/>
        <v>175</v>
      </c>
      <c r="N180" s="17" t="s">
        <v>16</v>
      </c>
      <c r="O180" s="18"/>
      <c r="P180" s="122">
        <f t="shared" si="35"/>
        <v>175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34</v>
      </c>
      <c r="F194" s="71"/>
      <c r="G194" s="46">
        <f t="shared" si="30"/>
        <v>34</v>
      </c>
      <c r="H194" s="78">
        <v>0</v>
      </c>
      <c r="I194" s="76">
        <v>0</v>
      </c>
      <c r="J194" s="46">
        <f t="shared" si="31"/>
        <v>31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123</v>
      </c>
      <c r="F205" s="71"/>
      <c r="G205" s="46">
        <f t="shared" si="30"/>
        <v>123</v>
      </c>
      <c r="H205" s="78">
        <v>0</v>
      </c>
      <c r="I205" s="76">
        <v>0</v>
      </c>
      <c r="J205" s="46">
        <f t="shared" si="31"/>
        <v>120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>
        <v>55</v>
      </c>
      <c r="P205" s="122">
        <f t="shared" si="35"/>
        <v>110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+'14'!J251</f>
        <v>13</v>
      </c>
      <c r="F251" s="71"/>
      <c r="G251" s="46">
        <f t="shared" si="42"/>
        <v>13</v>
      </c>
      <c r="H251" s="78">
        <v>0</v>
      </c>
      <c r="I251" s="76">
        <v>0</v>
      </c>
      <c r="J251" s="46">
        <f t="shared" si="50"/>
        <v>12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+'14'!J253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50"/>
        <v>3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1091.55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385</v>
      </c>
      <c r="O264" s="2">
        <v>240</v>
      </c>
      <c r="P264" s="2">
        <v>145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30.00"/>
        <filter val="175.00"/>
        <filter val="25.00"/>
        <filter val="360.00"/>
        <filter val="50.00"/>
        <filter val="500.00"/>
        <filter val="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2">
        <f t="shared" ref="P6:P80" si="3">SUM(M6-O6)</f>
        <v>150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22">
        <f t="shared" si="3"/>
        <v>200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45</v>
      </c>
      <c r="F112" s="71"/>
      <c r="G112" s="46">
        <f t="shared" si="23"/>
        <v>45</v>
      </c>
      <c r="H112" s="78">
        <v>0</v>
      </c>
      <c r="I112" s="76">
        <v>0</v>
      </c>
      <c r="J112" s="46">
        <f t="shared" si="24"/>
        <v>44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15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30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120</v>
      </c>
      <c r="F205" s="71"/>
      <c r="G205" s="46">
        <f t="shared" si="30"/>
        <v>120</v>
      </c>
      <c r="H205" s="78">
        <v>0</v>
      </c>
      <c r="I205" s="76">
        <v>0</v>
      </c>
      <c r="J205" s="46">
        <f t="shared" si="31"/>
        <v>116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2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+'15'!J251</f>
        <v>12</v>
      </c>
      <c r="F251" s="71"/>
      <c r="G251" s="46">
        <f t="shared" si="42"/>
        <v>12</v>
      </c>
      <c r="H251" s="78">
        <v>0</v>
      </c>
      <c r="I251" s="76">
        <v>0</v>
      </c>
      <c r="J251" s="46">
        <f t="shared" si="50"/>
        <v>12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+'15'!J253</f>
        <v>3</v>
      </c>
      <c r="F253" s="71">
        <v>37</v>
      </c>
      <c r="G253" s="46">
        <f t="shared" si="42"/>
        <v>40</v>
      </c>
      <c r="H253" s="78">
        <v>0</v>
      </c>
      <c r="I253" s="76">
        <v>0</v>
      </c>
      <c r="J253" s="46">
        <f t="shared" si="50"/>
        <v>0</v>
      </c>
      <c r="K253" s="72">
        <v>40</v>
      </c>
      <c r="L253" s="20">
        <v>15</v>
      </c>
      <c r="M253" s="65">
        <f t="shared" ref="M253" si="51">+L253*K253</f>
        <v>600</v>
      </c>
      <c r="N253" s="17" t="s">
        <v>16</v>
      </c>
      <c r="O253" s="18"/>
      <c r="P253" s="122">
        <f t="shared" ref="P253" si="52">SUM(M253-O253)</f>
        <v>600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809.28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P178" sqref="P1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44</v>
      </c>
      <c r="F112" s="71"/>
      <c r="G112" s="46">
        <f t="shared" si="23"/>
        <v>44</v>
      </c>
      <c r="H112" s="78">
        <v>0</v>
      </c>
      <c r="I112" s="76">
        <v>0</v>
      </c>
      <c r="J112" s="46">
        <f t="shared" si="24"/>
        <v>43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12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15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116</v>
      </c>
      <c r="F205" s="71"/>
      <c r="G205" s="46">
        <f t="shared" si="30"/>
        <v>116</v>
      </c>
      <c r="H205" s="78">
        <v>0</v>
      </c>
      <c r="I205" s="76">
        <v>0</v>
      </c>
      <c r="J205" s="46">
        <f t="shared" si="31"/>
        <v>116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+'16'!J251</f>
        <v>12</v>
      </c>
      <c r="F251" s="71"/>
      <c r="G251" s="46">
        <f t="shared" si="42"/>
        <v>12</v>
      </c>
      <c r="H251" s="78">
        <v>0</v>
      </c>
      <c r="I251" s="76">
        <v>0</v>
      </c>
      <c r="J251" s="46">
        <f t="shared" si="50"/>
        <v>12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531.15000000000009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H18" sqref="H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43</v>
      </c>
      <c r="F112" s="71"/>
      <c r="G112" s="46">
        <f t="shared" si="23"/>
        <v>43</v>
      </c>
      <c r="H112" s="78">
        <v>0</v>
      </c>
      <c r="I112" s="76">
        <v>0</v>
      </c>
      <c r="J112" s="46">
        <f t="shared" si="24"/>
        <v>42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10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>
        <v>50</v>
      </c>
      <c r="P126" s="122">
        <f t="shared" si="8"/>
        <v>150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>
        <v>40</v>
      </c>
      <c r="G142" s="46">
        <f t="shared" si="23"/>
        <v>40</v>
      </c>
      <c r="H142" s="78">
        <v>0</v>
      </c>
      <c r="I142" s="76">
        <v>0</v>
      </c>
      <c r="J142" s="46">
        <f t="shared" si="24"/>
        <v>0</v>
      </c>
      <c r="K142" s="72">
        <v>40</v>
      </c>
      <c r="L142" s="20">
        <v>10</v>
      </c>
      <c r="M142" s="65">
        <f t="shared" si="7"/>
        <v>400</v>
      </c>
      <c r="N142" s="17" t="s">
        <v>16</v>
      </c>
      <c r="O142" s="18"/>
      <c r="P142" s="122">
        <f t="shared" si="8"/>
        <v>400</v>
      </c>
      <c r="Q142" s="90">
        <v>2.17</v>
      </c>
      <c r="R142" s="43">
        <f t="shared" si="9"/>
        <v>86.8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12</v>
      </c>
      <c r="F178" s="71"/>
      <c r="G178" s="46">
        <f t="shared" si="30"/>
        <v>12</v>
      </c>
      <c r="H178" s="78">
        <v>0</v>
      </c>
      <c r="I178" s="76">
        <v>0</v>
      </c>
      <c r="J178" s="46">
        <f t="shared" si="31"/>
        <v>12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116</v>
      </c>
      <c r="F205" s="71"/>
      <c r="G205" s="46">
        <f t="shared" si="30"/>
        <v>116</v>
      </c>
      <c r="H205" s="78">
        <v>0</v>
      </c>
      <c r="I205" s="76">
        <v>0</v>
      </c>
      <c r="J205" s="46">
        <f t="shared" si="31"/>
        <v>113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+'17'!J251</f>
        <v>12</v>
      </c>
      <c r="F251" s="71"/>
      <c r="G251" s="46">
        <f t="shared" si="42"/>
        <v>12</v>
      </c>
      <c r="H251" s="78">
        <v>0</v>
      </c>
      <c r="I251" s="76">
        <v>0</v>
      </c>
      <c r="J251" s="46">
        <f t="shared" si="50"/>
        <v>11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633.88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</v>
      </c>
      <c r="O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K32" sqref="K3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7</v>
      </c>
      <c r="F5" s="71">
        <v>20</v>
      </c>
      <c r="G5" s="46">
        <f t="shared" ref="G5:G26" si="0">E5+F5</f>
        <v>27</v>
      </c>
      <c r="H5" s="78">
        <v>0</v>
      </c>
      <c r="I5" s="76">
        <v>0</v>
      </c>
      <c r="J5" s="46">
        <f t="shared" ref="J5:J68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10</v>
      </c>
      <c r="F6" s="71">
        <v>20</v>
      </c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3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>
        <v>175</v>
      </c>
      <c r="P20" s="122">
        <f t="shared" si="3"/>
        <v>150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>
        <v>20</v>
      </c>
      <c r="G31" s="46">
        <f t="shared" si="5"/>
        <v>28</v>
      </c>
      <c r="H31" s="78">
        <v>0</v>
      </c>
      <c r="I31" s="76">
        <v>0</v>
      </c>
      <c r="J31" s="46">
        <f t="shared" si="1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1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1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1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1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1"/>
        <v>12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1"/>
        <v>10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5</v>
      </c>
      <c r="F50" s="71">
        <v>5</v>
      </c>
      <c r="G50" s="46">
        <f t="shared" si="5"/>
        <v>10</v>
      </c>
      <c r="H50" s="78">
        <v>0</v>
      </c>
      <c r="I50" s="76">
        <v>0</v>
      </c>
      <c r="J50" s="46">
        <f t="shared" si="1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5</v>
      </c>
      <c r="F53" s="71">
        <v>4</v>
      </c>
      <c r="G53" s="46">
        <f t="shared" si="5"/>
        <v>9</v>
      </c>
      <c r="H53" s="78">
        <v>0</v>
      </c>
      <c r="I53" s="76">
        <v>0</v>
      </c>
      <c r="J53" s="46">
        <f t="shared" si="1"/>
        <v>9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1"/>
        <v>3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22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1"/>
        <v>3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2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1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7"/>
        <v>100</v>
      </c>
      <c r="N72" s="17" t="s">
        <v>16</v>
      </c>
      <c r="O72" s="18">
        <v>50</v>
      </c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7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>
        <v>10</v>
      </c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si="7"/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42</v>
      </c>
      <c r="F112" s="71"/>
      <c r="G112" s="46">
        <f t="shared" si="18"/>
        <v>42</v>
      </c>
      <c r="H112" s="78">
        <v>0</v>
      </c>
      <c r="I112" s="76">
        <v>0</v>
      </c>
      <c r="J112" s="46">
        <f t="shared" si="6"/>
        <v>40</v>
      </c>
      <c r="K112" s="72">
        <v>2</v>
      </c>
      <c r="L112" s="20">
        <v>100</v>
      </c>
      <c r="M112" s="65">
        <f t="shared" si="7"/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12</v>
      </c>
      <c r="F113" s="71"/>
      <c r="G113" s="46">
        <f t="shared" si="18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9</v>
      </c>
      <c r="F115" s="71">
        <v>5</v>
      </c>
      <c r="G115" s="46">
        <f t="shared" si="18"/>
        <v>14</v>
      </c>
      <c r="H115" s="78">
        <v>0</v>
      </c>
      <c r="I115" s="76">
        <v>0</v>
      </c>
      <c r="J115" s="46">
        <f t="shared" si="6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9</v>
      </c>
      <c r="F116" s="71"/>
      <c r="G116" s="46">
        <f t="shared" si="18"/>
        <v>9</v>
      </c>
      <c r="H116" s="78">
        <v>0</v>
      </c>
      <c r="I116" s="76">
        <v>0</v>
      </c>
      <c r="J116" s="46">
        <f t="shared" si="6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3</v>
      </c>
      <c r="F117" s="71"/>
      <c r="G117" s="46">
        <f t="shared" si="18"/>
        <v>3</v>
      </c>
      <c r="H117" s="78">
        <v>0</v>
      </c>
      <c r="I117" s="76">
        <v>0</v>
      </c>
      <c r="J117" s="46">
        <f t="shared" si="6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15</v>
      </c>
      <c r="F125" s="71"/>
      <c r="G125" s="46">
        <f t="shared" si="18"/>
        <v>15</v>
      </c>
      <c r="H125" s="78">
        <v>0</v>
      </c>
      <c r="I125" s="76">
        <v>0</v>
      </c>
      <c r="J125" s="46">
        <f t="shared" si="6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10</v>
      </c>
      <c r="F126" s="71"/>
      <c r="G126" s="46">
        <f t="shared" si="18"/>
        <v>10</v>
      </c>
      <c r="H126" s="78">
        <v>0</v>
      </c>
      <c r="I126" s="76">
        <v>0</v>
      </c>
      <c r="J126" s="46">
        <f t="shared" si="6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6</v>
      </c>
      <c r="F133" s="71">
        <v>10</v>
      </c>
      <c r="G133" s="46">
        <f t="shared" si="18"/>
        <v>16</v>
      </c>
      <c r="H133" s="78">
        <v>0</v>
      </c>
      <c r="I133" s="76">
        <v>0</v>
      </c>
      <c r="J133" s="46">
        <f t="shared" ref="J133:J196" si="22">+G133-H133-K133-I133</f>
        <v>11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/>
      <c r="P133" s="122">
        <f t="shared" si="8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>
        <v>10</v>
      </c>
      <c r="G142" s="46">
        <f t="shared" si="18"/>
        <v>10</v>
      </c>
      <c r="H142" s="78">
        <v>0</v>
      </c>
      <c r="I142" s="76">
        <v>0</v>
      </c>
      <c r="J142" s="46">
        <f t="shared" si="22"/>
        <v>10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12</v>
      </c>
      <c r="F178" s="71"/>
      <c r="G178" s="46">
        <f t="shared" si="24"/>
        <v>12</v>
      </c>
      <c r="H178" s="78">
        <v>0</v>
      </c>
      <c r="I178" s="76">
        <v>0</v>
      </c>
      <c r="J178" s="46">
        <f t="shared" si="22"/>
        <v>12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>
        <v>30</v>
      </c>
      <c r="G180" s="46">
        <f t="shared" si="24"/>
        <v>30</v>
      </c>
      <c r="H180" s="78">
        <v>0</v>
      </c>
      <c r="I180" s="76">
        <v>0</v>
      </c>
      <c r="J180" s="46">
        <f t="shared" si="22"/>
        <v>28</v>
      </c>
      <c r="K180" s="72">
        <v>2</v>
      </c>
      <c r="L180" s="20">
        <v>35</v>
      </c>
      <c r="M180" s="65">
        <f t="shared" si="23"/>
        <v>70</v>
      </c>
      <c r="N180" s="17" t="s">
        <v>16</v>
      </c>
      <c r="O180" s="18"/>
      <c r="P180" s="122">
        <f t="shared" si="26"/>
        <v>70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15</v>
      </c>
      <c r="F185" s="71"/>
      <c r="G185" s="46">
        <f t="shared" si="24"/>
        <v>15</v>
      </c>
      <c r="H185" s="78">
        <v>0</v>
      </c>
      <c r="I185" s="76">
        <v>0</v>
      </c>
      <c r="J185" s="46">
        <f t="shared" si="22"/>
        <v>14</v>
      </c>
      <c r="K185" s="72">
        <v>1</v>
      </c>
      <c r="L185" s="20">
        <v>80</v>
      </c>
      <c r="M185" s="65">
        <f t="shared" si="23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2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12</v>
      </c>
      <c r="F193" s="71"/>
      <c r="G193" s="46">
        <f t="shared" si="24"/>
        <v>12</v>
      </c>
      <c r="H193" s="78">
        <v>0</v>
      </c>
      <c r="I193" s="76">
        <v>0</v>
      </c>
      <c r="J193" s="46">
        <f t="shared" si="22"/>
        <v>12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29</v>
      </c>
      <c r="F194" s="71"/>
      <c r="G194" s="46">
        <f t="shared" si="24"/>
        <v>29</v>
      </c>
      <c r="H194" s="78">
        <v>0</v>
      </c>
      <c r="I194" s="76">
        <v>0</v>
      </c>
      <c r="J194" s="46">
        <f t="shared" si="22"/>
        <v>27</v>
      </c>
      <c r="K194" s="72">
        <v>2</v>
      </c>
      <c r="L194" s="20">
        <v>120</v>
      </c>
      <c r="M194" s="65">
        <f t="shared" si="23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113</v>
      </c>
      <c r="F205" s="71"/>
      <c r="G205" s="46">
        <f t="shared" si="24"/>
        <v>113</v>
      </c>
      <c r="H205" s="78">
        <v>0</v>
      </c>
      <c r="I205" s="76">
        <v>0</v>
      </c>
      <c r="J205" s="46">
        <f t="shared" si="30"/>
        <v>111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10</v>
      </c>
      <c r="F208" s="71"/>
      <c r="G208" s="46">
        <f t="shared" si="24"/>
        <v>10</v>
      </c>
      <c r="H208" s="78">
        <v>0</v>
      </c>
      <c r="I208" s="76">
        <v>0</v>
      </c>
      <c r="J208" s="46">
        <f t="shared" si="30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3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>
        <v>15</v>
      </c>
      <c r="G249" s="46">
        <f t="shared" si="34"/>
        <v>15</v>
      </c>
      <c r="H249" s="78">
        <v>0</v>
      </c>
      <c r="I249" s="76">
        <v>0</v>
      </c>
      <c r="J249" s="46">
        <f t="shared" si="30"/>
        <v>15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+'18'!J251</f>
        <v>11</v>
      </c>
      <c r="F251" s="71"/>
      <c r="G251" s="46">
        <f t="shared" si="34"/>
        <v>11</v>
      </c>
      <c r="H251" s="78">
        <v>0</v>
      </c>
      <c r="I251" s="76">
        <v>0</v>
      </c>
      <c r="J251" s="46">
        <f t="shared" si="30"/>
        <v>11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2">SUM(M257-O257)</f>
        <v>0</v>
      </c>
      <c r="Q257" s="90"/>
      <c r="R257" s="43">
        <f t="shared" ref="R257" si="4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44">E259+F259</f>
        <v>0</v>
      </c>
      <c r="H259" s="78">
        <v>0</v>
      </c>
      <c r="I259" s="76">
        <v>0</v>
      </c>
      <c r="J259" s="46">
        <f t="shared" ref="J259" si="45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6">SUM(M259-O259)</f>
        <v>0</v>
      </c>
      <c r="Q259" s="90"/>
      <c r="R259" s="43">
        <f t="shared" ref="R259" si="4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875.08999999999992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G17" sqref="G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100</v>
      </c>
      <c r="P20" s="122">
        <f t="shared" si="3"/>
        <v>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2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22">
        <f t="shared" si="3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2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10</v>
      </c>
      <c r="F49" s="71"/>
      <c r="G49" s="46">
        <f t="shared" si="5"/>
        <v>10</v>
      </c>
      <c r="H49" s="78">
        <v>2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>SUM(M65-O65)</f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40</v>
      </c>
      <c r="F112" s="71"/>
      <c r="G112" s="46">
        <f t="shared" si="20"/>
        <v>40</v>
      </c>
      <c r="H112" s="78">
        <v>0</v>
      </c>
      <c r="I112" s="76">
        <v>0</v>
      </c>
      <c r="J112" s="46">
        <f t="shared" si="21"/>
        <v>40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15</v>
      </c>
      <c r="F125" s="71"/>
      <c r="G125" s="46">
        <f t="shared" si="20"/>
        <v>15</v>
      </c>
      <c r="H125" s="78">
        <v>0</v>
      </c>
      <c r="I125" s="76">
        <v>0</v>
      </c>
      <c r="J125" s="46">
        <f t="shared" si="21"/>
        <v>14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10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28</v>
      </c>
      <c r="F180" s="71"/>
      <c r="G180" s="46">
        <f t="shared" si="27"/>
        <v>28</v>
      </c>
      <c r="H180" s="78">
        <v>0</v>
      </c>
      <c r="I180" s="76">
        <v>0</v>
      </c>
      <c r="J180" s="46">
        <f t="shared" si="28"/>
        <v>27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8"/>
        <v>14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12</v>
      </c>
      <c r="F193" s="71"/>
      <c r="G193" s="46">
        <f t="shared" si="27"/>
        <v>12</v>
      </c>
      <c r="H193" s="78">
        <v>0</v>
      </c>
      <c r="I193" s="76">
        <v>0</v>
      </c>
      <c r="J193" s="46">
        <f t="shared" si="28"/>
        <v>11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27</v>
      </c>
      <c r="F194" s="71"/>
      <c r="G194" s="46">
        <f t="shared" si="27"/>
        <v>27</v>
      </c>
      <c r="H194" s="78">
        <v>0</v>
      </c>
      <c r="I194" s="76">
        <v>0</v>
      </c>
      <c r="J194" s="46">
        <f t="shared" si="28"/>
        <v>26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111</v>
      </c>
      <c r="F205" s="71"/>
      <c r="G205" s="46">
        <f t="shared" si="27"/>
        <v>111</v>
      </c>
      <c r="H205" s="78">
        <v>0</v>
      </c>
      <c r="I205" s="76">
        <v>0</v>
      </c>
      <c r="J205" s="46">
        <f t="shared" si="28"/>
        <v>111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8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15</v>
      </c>
      <c r="F249" s="71"/>
      <c r="G249" s="46">
        <f t="shared" si="39"/>
        <v>15</v>
      </c>
      <c r="H249" s="78">
        <v>0</v>
      </c>
      <c r="I249" s="76">
        <v>0</v>
      </c>
      <c r="J249" s="46">
        <f t="shared" si="40"/>
        <v>14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+'19'!J251</f>
        <v>11</v>
      </c>
      <c r="F251" s="71"/>
      <c r="G251" s="46">
        <f t="shared" si="39"/>
        <v>11</v>
      </c>
      <c r="H251" s="78">
        <v>0</v>
      </c>
      <c r="I251" s="76">
        <v>0</v>
      </c>
      <c r="J251" s="46">
        <f t="shared" si="40"/>
        <v>10</v>
      </c>
      <c r="K251" s="72">
        <v>1</v>
      </c>
      <c r="L251" s="20">
        <v>80</v>
      </c>
      <c r="M251" s="65">
        <f t="shared" si="31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574.06999999999994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</v>
      </c>
      <c r="O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46"/>
  <sheetViews>
    <sheetView zoomScale="70" zoomScaleNormal="70" workbookViewId="0">
      <pane xSplit="10" ySplit="4" topLeftCell="K48" activePane="bottomRight" state="frozen"/>
      <selection activeCell="N255" sqref="N255"/>
      <selection pane="topRight" activeCell="N255" sqref="N255"/>
      <selection pane="bottomLeft" activeCell="N255" sqref="N255"/>
      <selection pane="bottomRight" activeCell="O77" sqref="O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20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175</v>
      </c>
      <c r="P5" s="122">
        <f>SUM(M5-O5)</f>
        <v>175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300</v>
      </c>
      <c r="P6" s="122">
        <f t="shared" ref="P6:P80" si="3">SUM(M6-O6)</f>
        <v>300</v>
      </c>
      <c r="Q6" s="121">
        <v>36.43</v>
      </c>
      <c r="R6" s="43">
        <f t="shared" ref="R6:R80" si="4">+K6*Q6</f>
        <v>218.57999999999998</v>
      </c>
    </row>
    <row r="7" spans="1:18" ht="25.5" hidden="1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hidden="1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hidden="1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22">
        <f t="shared" si="3"/>
        <v>260</v>
      </c>
      <c r="Q32" s="90">
        <v>46.37</v>
      </c>
      <c r="R32" s="43">
        <f t="shared" si="4"/>
        <v>185.48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22">
        <f t="shared" si="3"/>
        <v>65</v>
      </c>
      <c r="Q34" s="90">
        <v>38.07</v>
      </c>
      <c r="R34" s="43">
        <f t="shared" si="4"/>
        <v>38.07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hidden="1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hidden="1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25</v>
      </c>
      <c r="P48" s="122">
        <f>SUM(M48-O48)</f>
        <v>75</v>
      </c>
      <c r="Q48" s="121">
        <v>18.32</v>
      </c>
      <c r="R48" s="43">
        <f>+K48*Q48</f>
        <v>36.64</v>
      </c>
    </row>
    <row r="49" spans="1:18" ht="24" hidden="1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hidden="1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hidden="1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hidden="1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hidden="1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3"/>
        <v>100</v>
      </c>
      <c r="Q77" s="90">
        <v>25.15</v>
      </c>
      <c r="R77" s="43">
        <f t="shared" si="4"/>
        <v>75.449999999999989</v>
      </c>
    </row>
    <row r="78" spans="1:18" ht="25.5" hidden="1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hidden="1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hidden="1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hidden="1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hidden="1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35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2">
        <f>SUM(M112-O112)</f>
        <v>500</v>
      </c>
      <c r="Q112" s="121">
        <v>34.25</v>
      </c>
      <c r="R112" s="43">
        <f>+K112*Q112</f>
        <v>171.25</v>
      </c>
    </row>
    <row r="113" spans="1:18" ht="25.5" hidden="1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hidden="1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14</v>
      </c>
      <c r="F125" s="71"/>
      <c r="G125" s="46">
        <f t="shared" si="23"/>
        <v>14</v>
      </c>
      <c r="H125" s="78">
        <v>0</v>
      </c>
      <c r="I125" s="76">
        <v>0</v>
      </c>
      <c r="J125" s="46">
        <f t="shared" si="24"/>
        <v>14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9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hidden="1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hidden="1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hidden="1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hidden="1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hidden="1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10</v>
      </c>
      <c r="F142" s="71"/>
      <c r="G142" s="46">
        <f t="shared" si="23"/>
        <v>10</v>
      </c>
      <c r="H142" s="78">
        <v>0</v>
      </c>
      <c r="I142" s="76">
        <v>0</v>
      </c>
      <c r="J142" s="46">
        <f t="shared" si="24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hidden="1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12</v>
      </c>
      <c r="F178" s="71"/>
      <c r="G178" s="46">
        <f t="shared" si="30"/>
        <v>12</v>
      </c>
      <c r="H178" s="78">
        <v>0</v>
      </c>
      <c r="I178" s="76">
        <v>0</v>
      </c>
      <c r="J178" s="46">
        <f t="shared" si="31"/>
        <v>12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hidden="1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27</v>
      </c>
      <c r="F180" s="71"/>
      <c r="G180" s="46">
        <f t="shared" si="30"/>
        <v>27</v>
      </c>
      <c r="H180" s="78">
        <v>0</v>
      </c>
      <c r="I180" s="76">
        <v>0</v>
      </c>
      <c r="J180" s="46">
        <f t="shared" si="31"/>
        <v>26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hidden="1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hidden="1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hidden="1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7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hidden="1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hidden="1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111</v>
      </c>
      <c r="F205" s="71"/>
      <c r="G205" s="46">
        <f t="shared" si="30"/>
        <v>111</v>
      </c>
      <c r="H205" s="78">
        <v>0</v>
      </c>
      <c r="I205" s="76">
        <v>0</v>
      </c>
      <c r="J205" s="46">
        <f t="shared" si="31"/>
        <v>111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8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hidden="1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hidden="1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hidden="1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hidden="1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hidden="1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hidden="1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hidden="1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hidden="1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hidden="1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hidden="1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hidden="1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hidden="1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hidden="1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hidden="1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14</v>
      </c>
      <c r="F249" s="71"/>
      <c r="G249" s="46">
        <f t="shared" si="42"/>
        <v>14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hidden="1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hidden="1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+'20'!J251</f>
        <v>10</v>
      </c>
      <c r="F251" s="71"/>
      <c r="G251" s="46">
        <f t="shared" si="42"/>
        <v>10</v>
      </c>
      <c r="H251" s="78">
        <v>0</v>
      </c>
      <c r="I251" s="76">
        <v>0</v>
      </c>
      <c r="J251" s="46">
        <f t="shared" si="50"/>
        <v>10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hidden="1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hidden="1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hidden="1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hidden="1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hidden="1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1280.56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100.00"/>
        <filter val="120.00"/>
        <filter val="175.00"/>
        <filter val="240.00"/>
        <filter val="260.00"/>
        <filter val="300.00"/>
        <filter val="35.00"/>
        <filter val="50.00"/>
        <filter val="500.00"/>
        <filter val="60.00"/>
        <filter val="65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G104" sqref="G10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1</v>
      </c>
      <c r="F34" s="71"/>
      <c r="G34" s="46">
        <f t="shared" si="5"/>
        <v>1</v>
      </c>
      <c r="H34" s="78">
        <v>1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4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>
        <v>100</v>
      </c>
      <c r="P46" s="122">
        <f t="shared" si="3"/>
        <v>150</v>
      </c>
      <c r="Q46" s="121">
        <v>17.78</v>
      </c>
      <c r="R46" s="43">
        <f t="shared" si="4"/>
        <v>88.9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 t="shared" si="3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75</v>
      </c>
      <c r="P49" s="122">
        <f t="shared" si="3"/>
        <v>75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35</v>
      </c>
      <c r="F112" s="71"/>
      <c r="G112" s="46">
        <f t="shared" si="23"/>
        <v>35</v>
      </c>
      <c r="H112" s="78">
        <v>0</v>
      </c>
      <c r="I112" s="76">
        <v>0</v>
      </c>
      <c r="J112" s="46">
        <f t="shared" si="24"/>
        <v>31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>SUM(M112-O112)</f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14</v>
      </c>
      <c r="F125" s="71"/>
      <c r="G125" s="46">
        <f t="shared" si="23"/>
        <v>14</v>
      </c>
      <c r="H125" s="78">
        <v>0</v>
      </c>
      <c r="I125" s="76">
        <v>0</v>
      </c>
      <c r="J125" s="46">
        <f t="shared" si="24"/>
        <v>11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2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8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1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2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10</v>
      </c>
      <c r="F142" s="71"/>
      <c r="G142" s="46">
        <f t="shared" si="23"/>
        <v>10</v>
      </c>
      <c r="H142" s="78">
        <v>0</v>
      </c>
      <c r="I142" s="76">
        <v>0</v>
      </c>
      <c r="J142" s="46">
        <f t="shared" si="24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12</v>
      </c>
      <c r="F178" s="71"/>
      <c r="G178" s="46">
        <f t="shared" si="30"/>
        <v>12</v>
      </c>
      <c r="H178" s="78">
        <v>0</v>
      </c>
      <c r="I178" s="76">
        <v>0</v>
      </c>
      <c r="J178" s="46">
        <f t="shared" si="31"/>
        <v>11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hidden="1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26</v>
      </c>
      <c r="F180" s="71"/>
      <c r="G180" s="46">
        <f t="shared" si="30"/>
        <v>26</v>
      </c>
      <c r="H180" s="78">
        <v>0</v>
      </c>
      <c r="I180" s="76">
        <v>0</v>
      </c>
      <c r="J180" s="46">
        <f t="shared" si="31"/>
        <v>19</v>
      </c>
      <c r="K180" s="72">
        <v>7</v>
      </c>
      <c r="L180" s="20">
        <v>35</v>
      </c>
      <c r="M180" s="65">
        <f t="shared" si="34"/>
        <v>245</v>
      </c>
      <c r="N180" s="17" t="s">
        <v>16</v>
      </c>
      <c r="O180" s="18"/>
      <c r="P180" s="122">
        <f t="shared" si="35"/>
        <v>245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12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111</v>
      </c>
      <c r="F205" s="71"/>
      <c r="G205" s="46">
        <f t="shared" si="30"/>
        <v>111</v>
      </c>
      <c r="H205" s="78">
        <v>0</v>
      </c>
      <c r="I205" s="76">
        <v>0</v>
      </c>
      <c r="J205" s="46">
        <f t="shared" si="31"/>
        <v>106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7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+'21'!J251</f>
        <v>10</v>
      </c>
      <c r="F251" s="71"/>
      <c r="G251" s="46">
        <f t="shared" si="42"/>
        <v>10</v>
      </c>
      <c r="H251" s="78">
        <v>0</v>
      </c>
      <c r="I251" s="76">
        <v>0</v>
      </c>
      <c r="J251" s="46">
        <f t="shared" si="50"/>
        <v>10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1608.0699999999997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465</v>
      </c>
      <c r="O264" s="2">
        <v>150</v>
      </c>
      <c r="P264" s="2">
        <v>315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160.00"/>
        <filter val="200.00"/>
        <filter val="275.00"/>
        <filter val="300.00"/>
        <filter val="315"/>
        <filter val="400.00"/>
        <filter val="480.00"/>
        <filter val="50.00"/>
        <filter val="55.00"/>
        <filter val="6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F14" sqref="F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300</v>
      </c>
      <c r="P6" s="122">
        <f t="shared" ref="P6:P69" si="3">SUM(M6-O6)</f>
        <v>300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31</v>
      </c>
      <c r="F112" s="71"/>
      <c r="G112" s="46">
        <f t="shared" si="20"/>
        <v>31</v>
      </c>
      <c r="H112" s="78">
        <v>0</v>
      </c>
      <c r="I112" s="76">
        <v>0</v>
      </c>
      <c r="J112" s="46">
        <f t="shared" si="21"/>
        <v>27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 t="shared" si="7"/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11</v>
      </c>
      <c r="F125" s="71"/>
      <c r="G125" s="46">
        <f t="shared" si="20"/>
        <v>11</v>
      </c>
      <c r="H125" s="78">
        <v>0</v>
      </c>
      <c r="I125" s="76">
        <v>0</v>
      </c>
      <c r="J125" s="46">
        <f t="shared" si="21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8</v>
      </c>
      <c r="F126" s="71"/>
      <c r="G126" s="46">
        <f t="shared" si="20"/>
        <v>8</v>
      </c>
      <c r="H126" s="78">
        <v>0</v>
      </c>
      <c r="I126" s="76">
        <v>0</v>
      </c>
      <c r="J126" s="46">
        <f t="shared" si="21"/>
        <v>8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</v>
      </c>
      <c r="F131" s="71">
        <v>4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11</v>
      </c>
      <c r="F178" s="71"/>
      <c r="G178" s="46">
        <f t="shared" si="27"/>
        <v>11</v>
      </c>
      <c r="H178" s="78">
        <v>0</v>
      </c>
      <c r="I178" s="76">
        <v>0</v>
      </c>
      <c r="J178" s="46">
        <f t="shared" si="28"/>
        <v>10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2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19</v>
      </c>
      <c r="F180" s="71"/>
      <c r="G180" s="46">
        <f t="shared" si="27"/>
        <v>19</v>
      </c>
      <c r="H180" s="78">
        <v>0</v>
      </c>
      <c r="I180" s="76">
        <v>0</v>
      </c>
      <c r="J180" s="46">
        <f t="shared" si="28"/>
        <v>18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12</v>
      </c>
      <c r="F185" s="71"/>
      <c r="G185" s="46">
        <f t="shared" si="27"/>
        <v>12</v>
      </c>
      <c r="H185" s="78">
        <v>0</v>
      </c>
      <c r="I185" s="76">
        <v>0</v>
      </c>
      <c r="J185" s="46">
        <f t="shared" si="28"/>
        <v>11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20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106</v>
      </c>
      <c r="F205" s="71"/>
      <c r="G205" s="46">
        <f t="shared" si="27"/>
        <v>106</v>
      </c>
      <c r="H205" s="78">
        <v>0</v>
      </c>
      <c r="I205" s="76">
        <v>0</v>
      </c>
      <c r="J205" s="46">
        <f t="shared" si="28"/>
        <v>103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7</v>
      </c>
      <c r="F208" s="71"/>
      <c r="G208" s="46">
        <f t="shared" si="27"/>
        <v>7</v>
      </c>
      <c r="H208" s="78">
        <v>0</v>
      </c>
      <c r="I208" s="76">
        <v>0</v>
      </c>
      <c r="J208" s="46">
        <f t="shared" si="28"/>
        <v>7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ref="P230:P258" si="37"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>
        <v>14</v>
      </c>
      <c r="G249" s="46">
        <f t="shared" si="40"/>
        <v>14</v>
      </c>
      <c r="H249" s="78">
        <v>0</v>
      </c>
      <c r="I249" s="76">
        <v>0</v>
      </c>
      <c r="J249" s="46">
        <f t="shared" si="41"/>
        <v>13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7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+'22'!J251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1"/>
        <v>8</v>
      </c>
      <c r="K251" s="72">
        <v>2</v>
      </c>
      <c r="L251" s="20">
        <v>80</v>
      </c>
      <c r="M251" s="65">
        <f t="shared" si="31"/>
        <v>160</v>
      </c>
      <c r="N251" s="17" t="s">
        <v>16</v>
      </c>
      <c r="O251" s="18"/>
      <c r="P251" s="122">
        <f t="shared" si="37"/>
        <v>160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915.78999999999985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14" activePane="bottomRight" state="frozen"/>
      <selection activeCell="N255" sqref="N255"/>
      <selection pane="topRight" activeCell="N255" sqref="N255"/>
      <selection pane="bottomLeft" activeCell="N255" sqref="N255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23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>SUM(M112-O112)</f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11</v>
      </c>
      <c r="F125" s="71"/>
      <c r="G125" s="46">
        <f t="shared" si="23"/>
        <v>11</v>
      </c>
      <c r="H125" s="78">
        <v>0</v>
      </c>
      <c r="I125" s="76">
        <v>0</v>
      </c>
      <c r="J125" s="46">
        <f t="shared" si="24"/>
        <v>10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10</v>
      </c>
      <c r="F142" s="71"/>
      <c r="G142" s="46">
        <f t="shared" si="23"/>
        <v>10</v>
      </c>
      <c r="H142" s="78">
        <v>0</v>
      </c>
      <c r="I142" s="76">
        <v>0</v>
      </c>
      <c r="J142" s="46">
        <f t="shared" si="24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18</v>
      </c>
      <c r="F180" s="71"/>
      <c r="G180" s="46">
        <f t="shared" si="30"/>
        <v>18</v>
      </c>
      <c r="H180" s="78">
        <v>0</v>
      </c>
      <c r="I180" s="76">
        <v>0</v>
      </c>
      <c r="J180" s="46">
        <f t="shared" si="31"/>
        <v>17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103</v>
      </c>
      <c r="F205" s="71"/>
      <c r="G205" s="46">
        <f t="shared" si="30"/>
        <v>103</v>
      </c>
      <c r="H205" s="78">
        <v>7</v>
      </c>
      <c r="I205" s="76">
        <v>0</v>
      </c>
      <c r="J205" s="46">
        <f t="shared" si="31"/>
        <v>96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7</v>
      </c>
      <c r="F208" s="71"/>
      <c r="G208" s="46">
        <f t="shared" si="30"/>
        <v>7</v>
      </c>
      <c r="H208" s="78">
        <v>0</v>
      </c>
      <c r="I208" s="76">
        <v>0</v>
      </c>
      <c r="J208" s="46">
        <f t="shared" si="31"/>
        <v>5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13</v>
      </c>
      <c r="F249" s="71"/>
      <c r="G249" s="46">
        <f t="shared" si="42"/>
        <v>13</v>
      </c>
      <c r="H249" s="78">
        <v>0</v>
      </c>
      <c r="I249" s="76">
        <v>0</v>
      </c>
      <c r="J249" s="46">
        <f t="shared" si="43"/>
        <v>12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+'23'!J251</f>
        <v>8</v>
      </c>
      <c r="F251" s="71"/>
      <c r="G251" s="46">
        <f t="shared" si="42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484.6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K5" sqref="K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23</v>
      </c>
      <c r="F112" s="71"/>
      <c r="G112" s="46">
        <f t="shared" si="20"/>
        <v>23</v>
      </c>
      <c r="H112" s="78">
        <v>0</v>
      </c>
      <c r="I112" s="76">
        <v>0</v>
      </c>
      <c r="J112" s="46">
        <f t="shared" si="21"/>
        <v>22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8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8</v>
      </c>
      <c r="F126" s="71"/>
      <c r="G126" s="46">
        <f t="shared" si="20"/>
        <v>8</v>
      </c>
      <c r="H126" s="78">
        <v>0</v>
      </c>
      <c r="I126" s="76">
        <v>0</v>
      </c>
      <c r="J126" s="46">
        <f t="shared" si="21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2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</v>
      </c>
      <c r="F133" s="71">
        <v>1</v>
      </c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2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17</v>
      </c>
      <c r="F180" s="71"/>
      <c r="G180" s="46">
        <f t="shared" si="27"/>
        <v>17</v>
      </c>
      <c r="H180" s="78">
        <v>0</v>
      </c>
      <c r="I180" s="76">
        <v>0</v>
      </c>
      <c r="J180" s="46">
        <f t="shared" si="28"/>
        <v>16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11</v>
      </c>
      <c r="F185" s="71"/>
      <c r="G185" s="46">
        <f t="shared" si="27"/>
        <v>11</v>
      </c>
      <c r="H185" s="78">
        <v>0</v>
      </c>
      <c r="I185" s="76">
        <v>0</v>
      </c>
      <c r="J185" s="46">
        <f t="shared" si="28"/>
        <v>11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96</v>
      </c>
      <c r="F205" s="71"/>
      <c r="G205" s="46">
        <f t="shared" si="27"/>
        <v>96</v>
      </c>
      <c r="H205" s="78">
        <v>0</v>
      </c>
      <c r="I205" s="76">
        <v>0</v>
      </c>
      <c r="J205" s="46">
        <f t="shared" si="28"/>
        <v>96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1</v>
      </c>
      <c r="K208" s="72">
        <v>4</v>
      </c>
      <c r="L208" s="20">
        <v>50</v>
      </c>
      <c r="M208" s="65">
        <f t="shared" si="31"/>
        <v>200</v>
      </c>
      <c r="N208" s="17" t="s">
        <v>16</v>
      </c>
      <c r="O208" s="18">
        <v>100</v>
      </c>
      <c r="P208" s="122">
        <f t="shared" si="26"/>
        <v>100</v>
      </c>
      <c r="Q208" s="90">
        <v>33</v>
      </c>
      <c r="R208" s="43">
        <f t="shared" si="32"/>
        <v>132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12</v>
      </c>
      <c r="F249" s="71"/>
      <c r="G249" s="46">
        <f t="shared" si="39"/>
        <v>12</v>
      </c>
      <c r="H249" s="78">
        <v>0</v>
      </c>
      <c r="I249" s="76">
        <v>0</v>
      </c>
      <c r="J249" s="46">
        <f t="shared" si="40"/>
        <v>10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>
        <v>50</v>
      </c>
      <c r="P249" s="122">
        <f t="shared" si="36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+'24'!J251</f>
        <v>8</v>
      </c>
      <c r="F251" s="71"/>
      <c r="G251" s="46">
        <f t="shared" si="39"/>
        <v>8</v>
      </c>
      <c r="H251" s="78">
        <v>0</v>
      </c>
      <c r="I251" s="76">
        <v>0</v>
      </c>
      <c r="J251" s="46">
        <f t="shared" si="40"/>
        <v>6</v>
      </c>
      <c r="K251" s="72">
        <v>2</v>
      </c>
      <c r="L251" s="20">
        <v>80</v>
      </c>
      <c r="M251" s="65">
        <f t="shared" si="31"/>
        <v>160</v>
      </c>
      <c r="N251" s="17" t="s">
        <v>16</v>
      </c>
      <c r="O251" s="18"/>
      <c r="P251" s="122">
        <f t="shared" si="36"/>
        <v>160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495.96999999999997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H268" sqref="H26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20</v>
      </c>
      <c r="F5" s="71">
        <v>10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16</v>
      </c>
      <c r="F6" s="71">
        <v>20</v>
      </c>
      <c r="G6" s="46">
        <f t="shared" si="0"/>
        <v>36</v>
      </c>
      <c r="H6" s="78">
        <v>0</v>
      </c>
      <c r="I6" s="76">
        <v>0</v>
      </c>
      <c r="J6" s="46">
        <f t="shared" si="1"/>
        <v>36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>
        <v>10</v>
      </c>
      <c r="G77" s="46">
        <f t="shared" si="5"/>
        <v>14</v>
      </c>
      <c r="H77" s="78">
        <v>0</v>
      </c>
      <c r="I77" s="76">
        <v>0</v>
      </c>
      <c r="J77" s="46">
        <f t="shared" si="6"/>
        <v>12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22</v>
      </c>
      <c r="F112" s="71">
        <v>30</v>
      </c>
      <c r="G112" s="46">
        <f t="shared" si="20"/>
        <v>52</v>
      </c>
      <c r="H112" s="78">
        <v>0</v>
      </c>
      <c r="I112" s="76">
        <v>0</v>
      </c>
      <c r="J112" s="46">
        <f t="shared" si="21"/>
        <v>52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8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22">
        <f t="shared" si="7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4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10</v>
      </c>
      <c r="F125" s="71">
        <v>10</v>
      </c>
      <c r="G125" s="46">
        <f t="shared" si="20"/>
        <v>20</v>
      </c>
      <c r="H125" s="78">
        <v>0</v>
      </c>
      <c r="I125" s="76">
        <v>0</v>
      </c>
      <c r="J125" s="46">
        <f t="shared" si="21"/>
        <v>20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8</v>
      </c>
      <c r="F126" s="71">
        <v>10</v>
      </c>
      <c r="G126" s="46">
        <f t="shared" si="20"/>
        <v>18</v>
      </c>
      <c r="H126" s="78">
        <v>0</v>
      </c>
      <c r="I126" s="76">
        <v>0</v>
      </c>
      <c r="J126" s="46">
        <f t="shared" si="21"/>
        <v>18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</v>
      </c>
      <c r="F131" s="71">
        <v>10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10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>
        <v>10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>
        <v>10</v>
      </c>
      <c r="G154" s="46">
        <f t="shared" si="20"/>
        <v>10</v>
      </c>
      <c r="H154" s="78">
        <v>0</v>
      </c>
      <c r="I154" s="76">
        <v>0</v>
      </c>
      <c r="J154" s="46">
        <f t="shared" si="21"/>
        <v>7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22">
        <f t="shared" si="26"/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13</v>
      </c>
      <c r="K180" s="72">
        <v>3</v>
      </c>
      <c r="L180" s="20">
        <v>35</v>
      </c>
      <c r="M180" s="65">
        <f t="shared" si="31"/>
        <v>105</v>
      </c>
      <c r="N180" s="17" t="s">
        <v>16</v>
      </c>
      <c r="O180" s="18"/>
      <c r="P180" s="122">
        <f t="shared" si="26"/>
        <v>105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11</v>
      </c>
      <c r="F185" s="71"/>
      <c r="G185" s="46">
        <f t="shared" si="27"/>
        <v>11</v>
      </c>
      <c r="H185" s="78">
        <v>0</v>
      </c>
      <c r="I185" s="76">
        <v>0</v>
      </c>
      <c r="J185" s="46">
        <f t="shared" si="28"/>
        <v>9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2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3</v>
      </c>
      <c r="F193" s="71">
        <v>20</v>
      </c>
      <c r="G193" s="46">
        <f t="shared" si="27"/>
        <v>23</v>
      </c>
      <c r="H193" s="78">
        <v>0</v>
      </c>
      <c r="I193" s="76">
        <v>0</v>
      </c>
      <c r="J193" s="46">
        <f t="shared" si="28"/>
        <v>19</v>
      </c>
      <c r="K193" s="72">
        <v>4</v>
      </c>
      <c r="L193" s="20">
        <v>60</v>
      </c>
      <c r="M193" s="65">
        <f t="shared" si="31"/>
        <v>240</v>
      </c>
      <c r="N193" s="17" t="s">
        <v>16</v>
      </c>
      <c r="O193" s="18"/>
      <c r="P193" s="122">
        <f t="shared" si="26"/>
        <v>240</v>
      </c>
      <c r="Q193" s="90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18</v>
      </c>
      <c r="F194" s="71">
        <v>20</v>
      </c>
      <c r="G194" s="46">
        <f t="shared" si="27"/>
        <v>38</v>
      </c>
      <c r="H194" s="78">
        <v>0</v>
      </c>
      <c r="I194" s="76">
        <v>0</v>
      </c>
      <c r="J194" s="46">
        <f t="shared" si="28"/>
        <v>38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96</v>
      </c>
      <c r="F205" s="71"/>
      <c r="G205" s="46">
        <f t="shared" si="27"/>
        <v>96</v>
      </c>
      <c r="H205" s="78">
        <v>0</v>
      </c>
      <c r="I205" s="76">
        <v>0</v>
      </c>
      <c r="J205" s="46">
        <f t="shared" si="28"/>
        <v>96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>
        <v>10</v>
      </c>
      <c r="G208" s="46">
        <f t="shared" si="27"/>
        <v>11</v>
      </c>
      <c r="H208" s="78">
        <v>0</v>
      </c>
      <c r="I208" s="76">
        <v>0</v>
      </c>
      <c r="J208" s="46">
        <f t="shared" si="28"/>
        <v>11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10</v>
      </c>
      <c r="F249" s="71">
        <v>5</v>
      </c>
      <c r="G249" s="46">
        <f t="shared" si="39"/>
        <v>15</v>
      </c>
      <c r="H249" s="78">
        <v>0</v>
      </c>
      <c r="I249" s="76">
        <v>0</v>
      </c>
      <c r="J249" s="46">
        <f t="shared" si="40"/>
        <v>11</v>
      </c>
      <c r="K249" s="72">
        <v>4</v>
      </c>
      <c r="L249" s="20">
        <v>50</v>
      </c>
      <c r="M249" s="65">
        <f t="shared" si="31"/>
        <v>200</v>
      </c>
      <c r="N249" s="17" t="s">
        <v>16</v>
      </c>
      <c r="O249" s="18">
        <v>100</v>
      </c>
      <c r="P249" s="122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+'25'!J251</f>
        <v>6</v>
      </c>
      <c r="F251" s="71">
        <v>10</v>
      </c>
      <c r="G251" s="46">
        <f t="shared" si="39"/>
        <v>16</v>
      </c>
      <c r="H251" s="78">
        <v>0</v>
      </c>
      <c r="I251" s="76">
        <v>0</v>
      </c>
      <c r="J251" s="46">
        <f t="shared" si="40"/>
        <v>16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ref="P257" si="50">SUM(M257-O257)</f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718.6400000000001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100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100</v>
      </c>
      <c r="O271" s="2" t="s">
        <v>1436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5" sqref="N255"/>
      <selection pane="topRight" activeCell="N255" sqref="N255"/>
      <selection pane="bottomLeft" activeCell="N255" sqref="N255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22</v>
      </c>
      <c r="F31" s="71">
        <v>20</v>
      </c>
      <c r="G31" s="46">
        <f t="shared" si="5"/>
        <v>42</v>
      </c>
      <c r="H31" s="78">
        <v>0</v>
      </c>
      <c r="I31" s="76">
        <v>0</v>
      </c>
      <c r="J31" s="46">
        <f t="shared" si="6"/>
        <v>41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>
        <v>7</v>
      </c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5</v>
      </c>
      <c r="F34" s="71">
        <v>3</v>
      </c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4</v>
      </c>
      <c r="F64" s="71">
        <v>3</v>
      </c>
      <c r="G64" s="46">
        <f t="shared" si="5"/>
        <v>7</v>
      </c>
      <c r="H64" s="78">
        <v>0</v>
      </c>
      <c r="I64" s="76">
        <v>0</v>
      </c>
      <c r="J64" s="46">
        <f t="shared" si="6"/>
        <v>6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>
        <v>3</v>
      </c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>
        <v>5</v>
      </c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6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>
        <v>100</v>
      </c>
      <c r="P77" s="122">
        <f t="shared" si="7"/>
        <v>200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52</v>
      </c>
      <c r="F112" s="71"/>
      <c r="G112" s="46">
        <f t="shared" si="20"/>
        <v>52</v>
      </c>
      <c r="H112" s="78">
        <v>0</v>
      </c>
      <c r="I112" s="76">
        <v>0</v>
      </c>
      <c r="J112" s="46">
        <f t="shared" si="21"/>
        <v>50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20</v>
      </c>
      <c r="F125" s="71"/>
      <c r="G125" s="46">
        <f t="shared" si="20"/>
        <v>20</v>
      </c>
      <c r="H125" s="78">
        <v>0</v>
      </c>
      <c r="I125" s="76">
        <v>0</v>
      </c>
      <c r="J125" s="46">
        <f t="shared" si="21"/>
        <v>20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18</v>
      </c>
      <c r="F126" s="71"/>
      <c r="G126" s="46">
        <f t="shared" si="20"/>
        <v>18</v>
      </c>
      <c r="H126" s="78">
        <v>0</v>
      </c>
      <c r="I126" s="76">
        <v>0</v>
      </c>
      <c r="J126" s="46">
        <f t="shared" si="21"/>
        <v>18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10</v>
      </c>
      <c r="F131" s="71">
        <v>5</v>
      </c>
      <c r="G131" s="46">
        <f t="shared" si="20"/>
        <v>15</v>
      </c>
      <c r="H131" s="78">
        <v>0</v>
      </c>
      <c r="I131" s="76">
        <v>0</v>
      </c>
      <c r="J131" s="46">
        <f t="shared" si="21"/>
        <v>14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7</v>
      </c>
      <c r="F154" s="71"/>
      <c r="G154" s="46">
        <f t="shared" si="20"/>
        <v>7</v>
      </c>
      <c r="H154" s="78">
        <v>0</v>
      </c>
      <c r="I154" s="76">
        <v>0</v>
      </c>
      <c r="J154" s="46">
        <f t="shared" si="21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13</v>
      </c>
      <c r="F180" s="71"/>
      <c r="G180" s="46">
        <f t="shared" si="27"/>
        <v>13</v>
      </c>
      <c r="H180" s="78">
        <v>0</v>
      </c>
      <c r="I180" s="76">
        <v>0</v>
      </c>
      <c r="J180" s="46">
        <f t="shared" si="28"/>
        <v>13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8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38</v>
      </c>
      <c r="F194" s="71"/>
      <c r="G194" s="46">
        <f t="shared" si="27"/>
        <v>38</v>
      </c>
      <c r="H194" s="78">
        <v>0</v>
      </c>
      <c r="I194" s="76">
        <v>0</v>
      </c>
      <c r="J194" s="46">
        <f t="shared" si="28"/>
        <v>36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96</v>
      </c>
      <c r="F205" s="71"/>
      <c r="G205" s="46">
        <f t="shared" si="27"/>
        <v>96</v>
      </c>
      <c r="H205" s="78">
        <v>0</v>
      </c>
      <c r="I205" s="76">
        <v>0</v>
      </c>
      <c r="J205" s="46">
        <f t="shared" si="28"/>
        <v>96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11</v>
      </c>
      <c r="F208" s="71"/>
      <c r="G208" s="46">
        <f t="shared" si="27"/>
        <v>11</v>
      </c>
      <c r="H208" s="78">
        <v>0</v>
      </c>
      <c r="I208" s="76">
        <v>0</v>
      </c>
      <c r="J208" s="46">
        <f t="shared" si="28"/>
        <v>11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11</v>
      </c>
      <c r="F249" s="71">
        <v>10</v>
      </c>
      <c r="G249" s="46">
        <f t="shared" si="39"/>
        <v>21</v>
      </c>
      <c r="H249" s="78">
        <v>0</v>
      </c>
      <c r="I249" s="76">
        <v>0</v>
      </c>
      <c r="J249" s="46">
        <f t="shared" si="40"/>
        <v>13</v>
      </c>
      <c r="K249" s="72">
        <v>8</v>
      </c>
      <c r="L249" s="20">
        <v>50</v>
      </c>
      <c r="M249" s="65">
        <f t="shared" si="31"/>
        <v>400</v>
      </c>
      <c r="N249" s="17" t="s">
        <v>16</v>
      </c>
      <c r="O249" s="18">
        <v>150</v>
      </c>
      <c r="P249" s="122">
        <f t="shared" si="35"/>
        <v>250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+'26'!J251</f>
        <v>16</v>
      </c>
      <c r="F251" s="71"/>
      <c r="G251" s="46">
        <f t="shared" si="39"/>
        <v>16</v>
      </c>
      <c r="H251" s="78">
        <v>0</v>
      </c>
      <c r="I251" s="76">
        <v>0</v>
      </c>
      <c r="J251" s="46">
        <f t="shared" si="40"/>
        <v>11</v>
      </c>
      <c r="K251" s="72">
        <v>5</v>
      </c>
      <c r="L251" s="20">
        <v>80</v>
      </c>
      <c r="M251" s="65">
        <f t="shared" si="31"/>
        <v>400</v>
      </c>
      <c r="N251" s="17" t="s">
        <v>16</v>
      </c>
      <c r="O251" s="18">
        <v>40</v>
      </c>
      <c r="P251" s="122">
        <f t="shared" si="35"/>
        <v>360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8" si="47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824.31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185" activePane="bottomRight" state="frozen"/>
      <selection activeCell="N255" sqref="N255"/>
      <selection pane="topRight" activeCell="N255" sqref="N255"/>
      <selection pane="bottomLeft" activeCell="N255" sqref="N255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41</v>
      </c>
      <c r="F31" s="71"/>
      <c r="G31" s="46">
        <f t="shared" si="5"/>
        <v>41</v>
      </c>
      <c r="H31" s="78">
        <v>0</v>
      </c>
      <c r="I31" s="76">
        <v>0</v>
      </c>
      <c r="J31" s="46">
        <f t="shared" si="6"/>
        <v>41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9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>SUM(M90-O90)</f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ref="P91:P106" si="20"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1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50</v>
      </c>
      <c r="F112" s="71"/>
      <c r="G112" s="46">
        <f t="shared" si="21"/>
        <v>50</v>
      </c>
      <c r="H112" s="78">
        <v>0</v>
      </c>
      <c r="I112" s="76">
        <v>0</v>
      </c>
      <c r="J112" s="46">
        <f t="shared" si="22"/>
        <v>49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2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7</v>
      </c>
      <c r="F113" s="71"/>
      <c r="G113" s="46">
        <f t="shared" si="21"/>
        <v>7</v>
      </c>
      <c r="H113" s="78">
        <v>0</v>
      </c>
      <c r="I113" s="76">
        <v>0</v>
      </c>
      <c r="J113" s="46">
        <f t="shared" si="22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2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4</v>
      </c>
      <c r="F116" s="71"/>
      <c r="G116" s="46">
        <f t="shared" si="21"/>
        <v>4</v>
      </c>
      <c r="H116" s="78">
        <v>0</v>
      </c>
      <c r="I116" s="76">
        <v>0</v>
      </c>
      <c r="J116" s="46">
        <f t="shared" si="22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22">
        <f t="shared" si="27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ref="P123:P138" si="28">SUM(M123-O123)</f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20</v>
      </c>
      <c r="F125" s="71"/>
      <c r="G125" s="46">
        <f t="shared" si="21"/>
        <v>20</v>
      </c>
      <c r="H125" s="78">
        <v>0</v>
      </c>
      <c r="I125" s="76">
        <v>0</v>
      </c>
      <c r="J125" s="46">
        <f t="shared" si="22"/>
        <v>20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18</v>
      </c>
      <c r="F126" s="71"/>
      <c r="G126" s="46">
        <f t="shared" si="21"/>
        <v>18</v>
      </c>
      <c r="H126" s="78">
        <v>0</v>
      </c>
      <c r="I126" s="76">
        <v>0</v>
      </c>
      <c r="J126" s="46">
        <f t="shared" si="22"/>
        <v>17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2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14</v>
      </c>
      <c r="F131" s="71"/>
      <c r="G131" s="46">
        <f t="shared" si="21"/>
        <v>14</v>
      </c>
      <c r="H131" s="78">
        <v>0</v>
      </c>
      <c r="I131" s="76">
        <v>0</v>
      </c>
      <c r="J131" s="46">
        <f t="shared" si="22"/>
        <v>14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10</v>
      </c>
      <c r="F133" s="71"/>
      <c r="G133" s="46">
        <f t="shared" si="21"/>
        <v>10</v>
      </c>
      <c r="H133" s="78">
        <v>0</v>
      </c>
      <c r="I133" s="76">
        <v>0</v>
      </c>
      <c r="J133" s="46">
        <f t="shared" si="22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172" si="29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10</v>
      </c>
      <c r="F142" s="71"/>
      <c r="G142" s="46">
        <f t="shared" si="21"/>
        <v>10</v>
      </c>
      <c r="H142" s="78">
        <v>0</v>
      </c>
      <c r="I142" s="76">
        <v>0</v>
      </c>
      <c r="J142" s="46">
        <f t="shared" si="22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7</v>
      </c>
      <c r="F154" s="71"/>
      <c r="G154" s="46">
        <f t="shared" si="21"/>
        <v>7</v>
      </c>
      <c r="H154" s="78">
        <v>0</v>
      </c>
      <c r="I154" s="76">
        <v>0</v>
      </c>
      <c r="J154" s="46">
        <f t="shared" si="22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9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4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32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2">
        <f t="shared" ref="P185:P258" si="37">SUM(M185-O185)</f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17</v>
      </c>
      <c r="K193" s="72">
        <v>2</v>
      </c>
      <c r="L193" s="20">
        <v>60</v>
      </c>
      <c r="M193" s="65">
        <f t="shared" si="35"/>
        <v>120</v>
      </c>
      <c r="N193" s="17" t="s">
        <v>16</v>
      </c>
      <c r="O193" s="18"/>
      <c r="P193" s="122">
        <f t="shared" si="37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36</v>
      </c>
      <c r="F194" s="71"/>
      <c r="G194" s="46">
        <f t="shared" si="30"/>
        <v>36</v>
      </c>
      <c r="H194" s="78">
        <v>0</v>
      </c>
      <c r="I194" s="76">
        <v>0</v>
      </c>
      <c r="J194" s="46">
        <f t="shared" si="31"/>
        <v>35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7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96</v>
      </c>
      <c r="F205" s="71"/>
      <c r="G205" s="46">
        <f t="shared" si="30"/>
        <v>96</v>
      </c>
      <c r="H205" s="78">
        <v>0</v>
      </c>
      <c r="I205" s="76">
        <v>0</v>
      </c>
      <c r="J205" s="46">
        <f t="shared" si="31"/>
        <v>95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22">
        <f t="shared" si="37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11</v>
      </c>
      <c r="F208" s="71"/>
      <c r="G208" s="46">
        <f t="shared" si="30"/>
        <v>11</v>
      </c>
      <c r="H208" s="78">
        <v>0</v>
      </c>
      <c r="I208" s="76">
        <v>0</v>
      </c>
      <c r="J208" s="46">
        <f t="shared" si="31"/>
        <v>11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3" si="43">E235+F235</f>
        <v>0</v>
      </c>
      <c r="H235" s="78">
        <v>0</v>
      </c>
      <c r="I235" s="76">
        <v>0</v>
      </c>
      <c r="J235" s="46">
        <f t="shared" ref="J235:J256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13</v>
      </c>
      <c r="F249" s="71"/>
      <c r="G249" s="46">
        <f t="shared" si="43"/>
        <v>13</v>
      </c>
      <c r="H249" s="78">
        <v>0</v>
      </c>
      <c r="I249" s="76">
        <v>0</v>
      </c>
      <c r="J249" s="46">
        <f t="shared" si="44"/>
        <v>12</v>
      </c>
      <c r="K249" s="72">
        <v>1</v>
      </c>
      <c r="L249" s="20">
        <v>50</v>
      </c>
      <c r="M249" s="65">
        <f t="shared" si="35"/>
        <v>50</v>
      </c>
      <c r="N249" s="17" t="s">
        <v>16</v>
      </c>
      <c r="O249" s="18"/>
      <c r="P249" s="122">
        <f t="shared" si="37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+'27'!J251</f>
        <v>11</v>
      </c>
      <c r="F251" s="71"/>
      <c r="G251" s="46">
        <f t="shared" si="43"/>
        <v>11</v>
      </c>
      <c r="H251" s="78">
        <v>0</v>
      </c>
      <c r="I251" s="76">
        <v>0</v>
      </c>
      <c r="J251" s="46">
        <f t="shared" si="44"/>
        <v>11</v>
      </c>
      <c r="K251" s="72"/>
      <c r="L251" s="20">
        <v>80</v>
      </c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15</v>
      </c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+'27'!J253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>
        <v>15</v>
      </c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479.31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N255" sqref="N255"/>
      <selection pane="topRight" activeCell="N255" sqref="N255"/>
      <selection pane="bottomLeft" activeCell="N255" sqref="N255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4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41</v>
      </c>
      <c r="F31" s="71"/>
      <c r="G31" s="46">
        <f t="shared" si="5"/>
        <v>41</v>
      </c>
      <c r="H31" s="78">
        <v>0</v>
      </c>
      <c r="I31" s="76">
        <v>0</v>
      </c>
      <c r="J31" s="46">
        <f t="shared" si="6"/>
        <v>40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ref="P41:P80" si="7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7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7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7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49</v>
      </c>
      <c r="F112" s="71"/>
      <c r="G112" s="46">
        <f t="shared" si="21"/>
        <v>49</v>
      </c>
      <c r="H112" s="78">
        <v>0</v>
      </c>
      <c r="I112" s="76">
        <v>0</v>
      </c>
      <c r="J112" s="46">
        <f t="shared" si="22"/>
        <v>48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9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6</v>
      </c>
      <c r="F113" s="71"/>
      <c r="G113" s="46">
        <f t="shared" si="21"/>
        <v>6</v>
      </c>
      <c r="H113" s="78">
        <v>0</v>
      </c>
      <c r="I113" s="76">
        <v>0</v>
      </c>
      <c r="J113" s="46">
        <f t="shared" si="22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9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3</v>
      </c>
      <c r="F116" s="71"/>
      <c r="G116" s="46">
        <f t="shared" si="21"/>
        <v>3</v>
      </c>
      <c r="H116" s="78">
        <v>0</v>
      </c>
      <c r="I116" s="76">
        <v>0</v>
      </c>
      <c r="J116" s="46">
        <f t="shared" si="22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20</v>
      </c>
      <c r="F125" s="71"/>
      <c r="G125" s="46">
        <f t="shared" si="21"/>
        <v>20</v>
      </c>
      <c r="H125" s="78">
        <v>0</v>
      </c>
      <c r="I125" s="76">
        <v>0</v>
      </c>
      <c r="J125" s="46">
        <f t="shared" si="22"/>
        <v>18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9"/>
        <v>100</v>
      </c>
      <c r="Q125" s="90">
        <v>33</v>
      </c>
      <c r="R125" s="43">
        <f t="shared" si="10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17</v>
      </c>
      <c r="F126" s="71"/>
      <c r="G126" s="46">
        <f t="shared" si="21"/>
        <v>17</v>
      </c>
      <c r="H126" s="78">
        <v>0</v>
      </c>
      <c r="I126" s="76">
        <v>0</v>
      </c>
      <c r="J126" s="46">
        <f t="shared" si="22"/>
        <v>16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9"/>
        <v>100</v>
      </c>
      <c r="Q126" s="90">
        <v>68</v>
      </c>
      <c r="R126" s="43">
        <f t="shared" si="10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14</v>
      </c>
      <c r="F131" s="71"/>
      <c r="G131" s="46">
        <f t="shared" si="21"/>
        <v>14</v>
      </c>
      <c r="H131" s="78">
        <v>0</v>
      </c>
      <c r="I131" s="76">
        <v>0</v>
      </c>
      <c r="J131" s="46">
        <f t="shared" si="22"/>
        <v>14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10</v>
      </c>
      <c r="F133" s="71"/>
      <c r="G133" s="46">
        <f t="shared" si="21"/>
        <v>10</v>
      </c>
      <c r="H133" s="78">
        <v>0</v>
      </c>
      <c r="I133" s="76">
        <v>0</v>
      </c>
      <c r="J133" s="46">
        <f t="shared" si="22"/>
        <v>6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2">
        <f t="shared" si="9"/>
        <v>200</v>
      </c>
      <c r="Q133" s="90">
        <v>24.21</v>
      </c>
      <c r="R133" s="43">
        <f t="shared" si="10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10</v>
      </c>
      <c r="F142" s="71"/>
      <c r="G142" s="46">
        <f t="shared" si="21"/>
        <v>10</v>
      </c>
      <c r="H142" s="78">
        <v>0</v>
      </c>
      <c r="I142" s="76">
        <v>0</v>
      </c>
      <c r="J142" s="46">
        <f t="shared" si="22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7</v>
      </c>
      <c r="F154" s="71"/>
      <c r="G154" s="46">
        <f t="shared" si="21"/>
        <v>7</v>
      </c>
      <c r="H154" s="78">
        <v>0</v>
      </c>
      <c r="I154" s="76">
        <v>0</v>
      </c>
      <c r="J154" s="46">
        <f t="shared" si="22"/>
        <v>5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2">
        <f t="shared" si="27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13</v>
      </c>
      <c r="F180" s="71">
        <v>21</v>
      </c>
      <c r="G180" s="46">
        <f t="shared" si="28"/>
        <v>34</v>
      </c>
      <c r="H180" s="78">
        <v>0</v>
      </c>
      <c r="I180" s="76">
        <v>0</v>
      </c>
      <c r="J180" s="46">
        <f t="shared" si="29"/>
        <v>29</v>
      </c>
      <c r="K180" s="72">
        <v>5</v>
      </c>
      <c r="L180" s="20">
        <v>35</v>
      </c>
      <c r="M180" s="65">
        <f t="shared" si="32"/>
        <v>175</v>
      </c>
      <c r="N180" s="17" t="s">
        <v>16</v>
      </c>
      <c r="O180" s="18"/>
      <c r="P180" s="122">
        <f t="shared" si="27"/>
        <v>175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17</v>
      </c>
      <c r="F193" s="71"/>
      <c r="G193" s="46">
        <f t="shared" si="28"/>
        <v>17</v>
      </c>
      <c r="H193" s="78">
        <v>0</v>
      </c>
      <c r="I193" s="76">
        <v>0</v>
      </c>
      <c r="J193" s="46">
        <f t="shared" si="29"/>
        <v>13</v>
      </c>
      <c r="K193" s="72">
        <v>4</v>
      </c>
      <c r="L193" s="20">
        <v>60</v>
      </c>
      <c r="M193" s="65">
        <f t="shared" si="32"/>
        <v>240</v>
      </c>
      <c r="N193" s="17" t="s">
        <v>16</v>
      </c>
      <c r="O193" s="18"/>
      <c r="P193" s="122">
        <f t="shared" si="27"/>
        <v>240</v>
      </c>
      <c r="Q193" s="90">
        <v>38</v>
      </c>
      <c r="R193" s="43">
        <f t="shared" si="33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35</v>
      </c>
      <c r="F194" s="71"/>
      <c r="G194" s="46">
        <f t="shared" si="28"/>
        <v>35</v>
      </c>
      <c r="H194" s="78">
        <v>0</v>
      </c>
      <c r="I194" s="76">
        <v>0</v>
      </c>
      <c r="J194" s="46">
        <f t="shared" si="29"/>
        <v>33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/>
      <c r="P194" s="122">
        <f t="shared" si="27"/>
        <v>240</v>
      </c>
      <c r="Q194" s="90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95</v>
      </c>
      <c r="F205" s="71"/>
      <c r="G205" s="46">
        <f t="shared" si="28"/>
        <v>95</v>
      </c>
      <c r="H205" s="78">
        <v>0</v>
      </c>
      <c r="I205" s="76">
        <v>0</v>
      </c>
      <c r="J205" s="46">
        <f t="shared" si="29"/>
        <v>93</v>
      </c>
      <c r="K205" s="72">
        <v>2</v>
      </c>
      <c r="L205" s="20">
        <v>55</v>
      </c>
      <c r="M205" s="65">
        <f t="shared" si="32"/>
        <v>110</v>
      </c>
      <c r="N205" s="17" t="s">
        <v>16</v>
      </c>
      <c r="O205" s="18"/>
      <c r="P205" s="122">
        <f t="shared" si="27"/>
        <v>110</v>
      </c>
      <c r="Q205" s="90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11</v>
      </c>
      <c r="F208" s="71"/>
      <c r="G208" s="46">
        <f t="shared" si="28"/>
        <v>11</v>
      </c>
      <c r="H208" s="78">
        <v>0</v>
      </c>
      <c r="I208" s="76">
        <v>0</v>
      </c>
      <c r="J208" s="46">
        <f t="shared" si="29"/>
        <v>11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12</v>
      </c>
      <c r="F249" s="71"/>
      <c r="G249" s="46">
        <f t="shared" si="40"/>
        <v>12</v>
      </c>
      <c r="H249" s="78">
        <v>0</v>
      </c>
      <c r="I249" s="76">
        <v>0</v>
      </c>
      <c r="J249" s="46">
        <f t="shared" si="41"/>
        <v>11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7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+'28'!J251</f>
        <v>11</v>
      </c>
      <c r="F251" s="71"/>
      <c r="G251" s="46">
        <f t="shared" si="40"/>
        <v>11</v>
      </c>
      <c r="H251" s="78">
        <v>0</v>
      </c>
      <c r="I251" s="76">
        <v>0</v>
      </c>
      <c r="J251" s="46">
        <f t="shared" si="41"/>
        <v>11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923.47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44" activePane="bottomRight" state="frozen"/>
      <selection activeCell="N255" sqref="N255"/>
      <selection pane="topRight" activeCell="N255" sqref="N255"/>
      <selection pane="bottomLeft" activeCell="N255" sqref="N255"/>
      <selection pane="bottomRight" activeCell="P17" sqref="P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58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40</v>
      </c>
      <c r="F31" s="71"/>
      <c r="G31" s="46">
        <f t="shared" si="5"/>
        <v>40</v>
      </c>
      <c r="H31" s="78">
        <v>0</v>
      </c>
      <c r="I31" s="76">
        <v>0</v>
      </c>
      <c r="J31" s="46">
        <f t="shared" si="6"/>
        <v>27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>
        <v>650</v>
      </c>
      <c r="P31" s="122">
        <f t="shared" si="3"/>
        <v>650</v>
      </c>
      <c r="Q31" s="121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7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ref="P59:P81" si="7">SUM(M59-O59)</f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1435</v>
      </c>
      <c r="O77" s="18">
        <v>50</v>
      </c>
      <c r="P77" s="23">
        <f t="shared" si="7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90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ref="P91:P145" si="21">SUM(M91-O91)</f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48</v>
      </c>
      <c r="F112" s="71"/>
      <c r="G112" s="46">
        <f t="shared" si="22"/>
        <v>48</v>
      </c>
      <c r="H112" s="78">
        <v>0</v>
      </c>
      <c r="I112" s="76">
        <v>0</v>
      </c>
      <c r="J112" s="46">
        <f t="shared" si="23"/>
        <v>43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2">
        <f t="shared" si="21"/>
        <v>500</v>
      </c>
      <c r="Q112" s="121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5</v>
      </c>
      <c r="F113" s="71"/>
      <c r="G113" s="46">
        <f t="shared" si="22"/>
        <v>5</v>
      </c>
      <c r="H113" s="78">
        <v>0</v>
      </c>
      <c r="I113" s="76">
        <v>0</v>
      </c>
      <c r="J113" s="46">
        <f t="shared" si="23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1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2"/>
        <v>8</v>
      </c>
      <c r="H115" s="78">
        <v>0</v>
      </c>
      <c r="I115" s="76">
        <v>0</v>
      </c>
      <c r="J115" s="46">
        <f t="shared" si="23"/>
        <v>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21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3</v>
      </c>
      <c r="F116" s="71"/>
      <c r="G116" s="46">
        <f t="shared" si="22"/>
        <v>3</v>
      </c>
      <c r="H116" s="78">
        <v>0</v>
      </c>
      <c r="I116" s="76">
        <v>0</v>
      </c>
      <c r="J116" s="46">
        <f t="shared" si="23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3</v>
      </c>
      <c r="F117" s="71"/>
      <c r="G117" s="46">
        <f t="shared" si="22"/>
        <v>3</v>
      </c>
      <c r="H117" s="78">
        <v>0</v>
      </c>
      <c r="I117" s="76">
        <v>0</v>
      </c>
      <c r="J117" s="46">
        <f t="shared" si="23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18</v>
      </c>
      <c r="F125" s="71"/>
      <c r="G125" s="46">
        <f t="shared" si="22"/>
        <v>18</v>
      </c>
      <c r="H125" s="78">
        <v>0</v>
      </c>
      <c r="I125" s="76">
        <v>0</v>
      </c>
      <c r="J125" s="46">
        <f t="shared" si="23"/>
        <v>18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16</v>
      </c>
      <c r="F126" s="71"/>
      <c r="G126" s="46">
        <f t="shared" si="22"/>
        <v>16</v>
      </c>
      <c r="H126" s="78">
        <v>0</v>
      </c>
      <c r="I126" s="76">
        <v>0</v>
      </c>
      <c r="J126" s="46">
        <f t="shared" si="23"/>
        <v>16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14</v>
      </c>
      <c r="F131" s="71"/>
      <c r="G131" s="46">
        <f t="shared" si="22"/>
        <v>14</v>
      </c>
      <c r="H131" s="78">
        <v>0</v>
      </c>
      <c r="I131" s="76">
        <v>0</v>
      </c>
      <c r="J131" s="46">
        <f t="shared" si="23"/>
        <v>12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21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6</v>
      </c>
      <c r="F133" s="71"/>
      <c r="G133" s="46">
        <f t="shared" si="22"/>
        <v>6</v>
      </c>
      <c r="H133" s="78">
        <v>0</v>
      </c>
      <c r="I133" s="76">
        <v>0</v>
      </c>
      <c r="J133" s="46">
        <f t="shared" si="23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21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10</v>
      </c>
      <c r="F142" s="71"/>
      <c r="G142" s="46">
        <f t="shared" si="22"/>
        <v>10</v>
      </c>
      <c r="H142" s="78">
        <v>0</v>
      </c>
      <c r="I142" s="76">
        <v>0</v>
      </c>
      <c r="J142" s="46">
        <f t="shared" si="23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5</v>
      </c>
      <c r="F154" s="71"/>
      <c r="G154" s="46">
        <f t="shared" si="22"/>
        <v>5</v>
      </c>
      <c r="H154" s="78">
        <v>0</v>
      </c>
      <c r="I154" s="76">
        <v>0</v>
      </c>
      <c r="J154" s="46">
        <f t="shared" si="23"/>
        <v>1</v>
      </c>
      <c r="K154" s="72">
        <v>4</v>
      </c>
      <c r="L154" s="20">
        <v>25</v>
      </c>
      <c r="M154" s="65">
        <f>+L154*K154</f>
        <v>100</v>
      </c>
      <c r="N154" s="17" t="s">
        <v>16</v>
      </c>
      <c r="O154" s="18">
        <v>40</v>
      </c>
      <c r="P154" s="122">
        <f t="shared" si="28"/>
        <v>60</v>
      </c>
      <c r="Q154" s="90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6</v>
      </c>
      <c r="F175" s="71"/>
      <c r="G175" s="46">
        <f t="shared" si="29"/>
        <v>6</v>
      </c>
      <c r="H175" s="78">
        <v>0</v>
      </c>
      <c r="I175" s="76">
        <v>0</v>
      </c>
      <c r="J175" s="46">
        <f t="shared" si="30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10</v>
      </c>
      <c r="F178" s="71"/>
      <c r="G178" s="46">
        <f t="shared" si="29"/>
        <v>10</v>
      </c>
      <c r="H178" s="78">
        <v>0</v>
      </c>
      <c r="I178" s="76">
        <v>0</v>
      </c>
      <c r="J178" s="46">
        <f t="shared" si="30"/>
        <v>8</v>
      </c>
      <c r="K178" s="72">
        <v>2</v>
      </c>
      <c r="L178" s="20">
        <v>55</v>
      </c>
      <c r="M178" s="65">
        <f t="shared" si="33"/>
        <v>110</v>
      </c>
      <c r="N178" s="17" t="s">
        <v>16</v>
      </c>
      <c r="O178" s="18"/>
      <c r="P178" s="122">
        <f t="shared" si="28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29</v>
      </c>
      <c r="F180" s="71"/>
      <c r="G180" s="46">
        <f t="shared" si="29"/>
        <v>29</v>
      </c>
      <c r="H180" s="78">
        <v>0</v>
      </c>
      <c r="I180" s="76">
        <v>0</v>
      </c>
      <c r="J180" s="46">
        <f t="shared" si="30"/>
        <v>27</v>
      </c>
      <c r="K180" s="72">
        <v>2</v>
      </c>
      <c r="L180" s="20">
        <v>35</v>
      </c>
      <c r="M180" s="65">
        <f t="shared" si="33"/>
        <v>70</v>
      </c>
      <c r="N180" s="17" t="s">
        <v>16</v>
      </c>
      <c r="O180" s="18"/>
      <c r="P180" s="122">
        <f t="shared" si="28"/>
        <v>70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7</v>
      </c>
      <c r="F185" s="71"/>
      <c r="G185" s="46">
        <f t="shared" si="29"/>
        <v>7</v>
      </c>
      <c r="H185" s="78">
        <v>0</v>
      </c>
      <c r="I185" s="76">
        <v>0</v>
      </c>
      <c r="J185" s="46">
        <f t="shared" si="30"/>
        <v>6</v>
      </c>
      <c r="K185" s="72">
        <v>1</v>
      </c>
      <c r="L185" s="20">
        <v>80</v>
      </c>
      <c r="M185" s="65">
        <f t="shared" si="33"/>
        <v>80</v>
      </c>
      <c r="N185" s="17" t="s">
        <v>16</v>
      </c>
      <c r="O185" s="18"/>
      <c r="P185" s="122">
        <f t="shared" si="28"/>
        <v>80</v>
      </c>
      <c r="Q185" s="90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13</v>
      </c>
      <c r="F193" s="71"/>
      <c r="G193" s="46">
        <f t="shared" si="29"/>
        <v>13</v>
      </c>
      <c r="H193" s="78">
        <v>0</v>
      </c>
      <c r="I193" s="76">
        <v>0</v>
      </c>
      <c r="J193" s="46">
        <f t="shared" si="30"/>
        <v>13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33</v>
      </c>
      <c r="F194" s="71"/>
      <c r="G194" s="46">
        <f t="shared" si="29"/>
        <v>33</v>
      </c>
      <c r="H194" s="78">
        <v>0</v>
      </c>
      <c r="I194" s="76">
        <v>0</v>
      </c>
      <c r="J194" s="46">
        <f t="shared" si="30"/>
        <v>30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22">
        <f t="shared" si="28"/>
        <v>360</v>
      </c>
      <c r="Q194" s="90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93</v>
      </c>
      <c r="F205" s="71"/>
      <c r="G205" s="46">
        <f t="shared" si="29"/>
        <v>93</v>
      </c>
      <c r="H205" s="78">
        <v>0</v>
      </c>
      <c r="I205" s="76">
        <v>0</v>
      </c>
      <c r="J205" s="46">
        <f t="shared" si="30"/>
        <v>90</v>
      </c>
      <c r="K205" s="72">
        <v>3</v>
      </c>
      <c r="L205" s="20">
        <v>55</v>
      </c>
      <c r="M205" s="65">
        <f t="shared" si="33"/>
        <v>165</v>
      </c>
      <c r="N205" s="17" t="s">
        <v>16</v>
      </c>
      <c r="O205" s="18"/>
      <c r="P205" s="122">
        <f t="shared" si="28"/>
        <v>165</v>
      </c>
      <c r="Q205" s="90">
        <v>40</v>
      </c>
      <c r="R205" s="43">
        <f t="shared" si="34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11</v>
      </c>
      <c r="F208" s="71"/>
      <c r="G208" s="46">
        <f t="shared" si="29"/>
        <v>11</v>
      </c>
      <c r="H208" s="78">
        <v>0</v>
      </c>
      <c r="I208" s="76">
        <v>0</v>
      </c>
      <c r="J208" s="46">
        <f t="shared" si="30"/>
        <v>10</v>
      </c>
      <c r="K208" s="72">
        <v>1</v>
      </c>
      <c r="L208" s="20">
        <v>50</v>
      </c>
      <c r="M208" s="65">
        <f t="shared" si="33"/>
        <v>50</v>
      </c>
      <c r="N208" s="17" t="s">
        <v>16</v>
      </c>
      <c r="O208" s="18"/>
      <c r="P208" s="122">
        <f t="shared" si="28"/>
        <v>50</v>
      </c>
      <c r="Q208" s="90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52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11</v>
      </c>
      <c r="F249" s="71"/>
      <c r="G249" s="46">
        <f t="shared" si="41"/>
        <v>11</v>
      </c>
      <c r="H249" s="78">
        <v>0</v>
      </c>
      <c r="I249" s="76">
        <v>0</v>
      </c>
      <c r="J249" s="46">
        <f t="shared" si="42"/>
        <v>10</v>
      </c>
      <c r="K249" s="72">
        <v>1</v>
      </c>
      <c r="L249" s="20">
        <v>50</v>
      </c>
      <c r="M249" s="65">
        <f t="shared" si="33"/>
        <v>50</v>
      </c>
      <c r="N249" s="17" t="s">
        <v>16</v>
      </c>
      <c r="O249" s="18"/>
      <c r="P249" s="122">
        <f t="shared" si="38"/>
        <v>50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+'29'!J251</f>
        <v>11</v>
      </c>
      <c r="F251" s="71"/>
      <c r="G251" s="46">
        <f t="shared" si="41"/>
        <v>11</v>
      </c>
      <c r="H251" s="78">
        <v>0</v>
      </c>
      <c r="I251" s="76">
        <v>0</v>
      </c>
      <c r="J251" s="46">
        <f t="shared" si="42"/>
        <v>10</v>
      </c>
      <c r="K251" s="72">
        <v>1</v>
      </c>
      <c r="L251" s="20">
        <v>80</v>
      </c>
      <c r="M251" s="65">
        <f t="shared" si="33"/>
        <v>80</v>
      </c>
      <c r="N251" s="17" t="s">
        <v>16</v>
      </c>
      <c r="O251" s="18"/>
      <c r="P251" s="122">
        <f t="shared" si="38"/>
        <v>80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+'29'!J253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15</v>
      </c>
      <c r="M253" s="65">
        <f t="shared" ref="M253" si="48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1292.71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44" activePane="bottomRight" state="frozen"/>
      <selection activeCell="N255" sqref="N255"/>
      <selection pane="topRight" activeCell="N255" sqref="N255"/>
      <selection pane="bottomLeft" activeCell="N255" sqref="N255"/>
      <selection pane="bottomRight" activeCell="N255" sqref="N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>SUM(M59-O59)</f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9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ref="P120:P172" si="27">SUM(M120-O120)</f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:J253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1006984</v>
      </c>
      <c r="C254" s="19" t="s">
        <v>1434</v>
      </c>
      <c r="D254" s="10" t="s">
        <v>434</v>
      </c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2025-07-02T03:10:01Z</dcterms:modified>
</cp:coreProperties>
</file>