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พฤษภาคม\"/>
    </mc:Choice>
  </mc:AlternateContent>
  <xr:revisionPtr revIDLastSave="0" documentId="13_ncr:1_{72ED25A8-BDD3-446D-9A8A-25EC806D196F}" xr6:coauthVersionLast="47" xr6:coauthVersionMax="47" xr10:uidLastSave="{00000000-0000-0000-0000-000000000000}"/>
  <bookViews>
    <workbookView xWindow="-120" yWindow="-120" windowWidth="29040" windowHeight="15720" tabRatio="743" activeTab="7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1'!$H$1:$H$382</definedName>
    <definedName name="_xlnm._FilterDatabase" localSheetId="3" hidden="1">'Week 2'!$H$1:$H$381</definedName>
    <definedName name="_xlnm._FilterDatabase" localSheetId="5" hidden="1">'Week 3'!$H$1:$H$1017</definedName>
    <definedName name="_xlnm._FilterDatabase" localSheetId="7" hidden="1">'Week 4'!$H$1:$H$377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2" i="8" l="1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71" i="8"/>
  <c r="L370" i="8"/>
  <c r="L369" i="8"/>
  <c r="L368" i="8"/>
  <c r="L367" i="8"/>
  <c r="L366" i="8"/>
  <c r="L365" i="8"/>
  <c r="L364" i="8"/>
  <c r="L363" i="8"/>
  <c r="L351" i="8" l="1"/>
  <c r="L350" i="8"/>
  <c r="L349" i="8"/>
  <c r="L348" i="8"/>
  <c r="L347" i="8"/>
  <c r="L346" i="8"/>
  <c r="L345" i="8"/>
  <c r="L344" i="8"/>
  <c r="L94" i="8"/>
  <c r="L93" i="8"/>
  <c r="L92" i="8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3" i="2"/>
  <c r="L364" i="2"/>
  <c r="L365" i="2"/>
  <c r="L366" i="2"/>
  <c r="L367" i="2"/>
  <c r="L368" i="2"/>
  <c r="L351" i="6"/>
  <c r="L350" i="6"/>
  <c r="L349" i="6"/>
  <c r="L348" i="6"/>
  <c r="L347" i="6"/>
  <c r="L346" i="6"/>
  <c r="L345" i="6"/>
  <c r="L344" i="6"/>
  <c r="L94" i="6"/>
  <c r="L93" i="6"/>
  <c r="L92" i="6"/>
  <c r="L1016" i="6" l="1"/>
  <c r="L1014" i="6"/>
  <c r="L1015" i="6"/>
  <c r="L1006" i="6"/>
  <c r="L1007" i="6"/>
  <c r="L1008" i="6"/>
  <c r="L1009" i="6"/>
  <c r="L1010" i="6"/>
  <c r="L1011" i="6"/>
  <c r="L1012" i="6"/>
  <c r="L1013" i="6"/>
  <c r="L1017" i="6"/>
  <c r="L375" i="4"/>
  <c r="L374" i="4"/>
  <c r="L373" i="4"/>
  <c r="L372" i="4"/>
  <c r="L371" i="4"/>
  <c r="L370" i="4"/>
  <c r="L369" i="4"/>
  <c r="L368" i="4"/>
  <c r="L367" i="4"/>
  <c r="L366" i="4"/>
  <c r="L365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62" i="4"/>
  <c r="L363" i="4"/>
  <c r="L364" i="4"/>
  <c r="L360" i="4"/>
  <c r="L351" i="4" l="1"/>
  <c r="L350" i="4"/>
  <c r="L349" i="4"/>
  <c r="L348" i="4"/>
  <c r="L347" i="4"/>
  <c r="L346" i="4"/>
  <c r="L345" i="4"/>
  <c r="L344" i="4"/>
  <c r="L94" i="4"/>
  <c r="L93" i="4"/>
  <c r="L92" i="4"/>
  <c r="L362" i="2"/>
  <c r="L361" i="2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75" i="2"/>
  <c r="L374" i="2"/>
  <c r="L373" i="2"/>
  <c r="L372" i="2"/>
  <c r="L371" i="2"/>
  <c r="L360" i="2"/>
  <c r="L359" i="2"/>
  <c r="L369" i="2" l="1"/>
  <c r="L370" i="2"/>
  <c r="L376" i="2"/>
  <c r="L1004" i="6" l="1"/>
  <c r="L356" i="6"/>
  <c r="L353" i="4"/>
  <c r="L354" i="4"/>
  <c r="L355" i="4"/>
  <c r="L356" i="4"/>
  <c r="L357" i="4"/>
  <c r="L358" i="4"/>
  <c r="L359" i="4"/>
  <c r="L173" i="2"/>
  <c r="L358" i="2"/>
  <c r="L361" i="10" l="1"/>
  <c r="BY367" i="6"/>
  <c r="CD367" i="6"/>
  <c r="L355" i="6"/>
  <c r="L357" i="2"/>
  <c r="L356" i="2"/>
  <c r="L1005" i="6"/>
  <c r="K1005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7" i="4"/>
  <c r="BY367" i="4"/>
  <c r="CD366" i="4"/>
  <c r="BY366" i="4"/>
  <c r="CD365" i="4"/>
  <c r="BY365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CD93" i="8"/>
  <c r="BY93" i="8"/>
  <c r="CD92" i="8"/>
  <c r="BY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<sst xmlns="http://schemas.openxmlformats.org/spreadsheetml/2006/main" count="9318" uniqueCount="465">
  <si>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</si>
  <si>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</si>
  <si>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</si>
  <si>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</si>
  <si>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</si>
  <si>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</si>
  <si>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</si>
  <si>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</si>
  <si>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</si>
  <si>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</si>
  <si>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</si>
  <si>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</si>
  <si>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</si>
  <si>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</si>
  <si>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</si>
  <si>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</si>
  <si>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</si>
  <si>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</si>
  <si>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</si>
  <si>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</si>
  <si>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</si>
  <si>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</si>
  <si>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</si>
  <si>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</si>
  <si>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</si>
  <si>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</si>
  <si>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</si>
  <si>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</si>
  <si>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</si>
  <si>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</si>
  <si>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</si>
  <si>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</si>
  <si>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</si>
  <si>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</si>
  <si>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</si>
  <si>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</si>
  <si>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</si>
  <si>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</si>
  <si>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</si>
  <si>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</si>
  <si>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</si>
  <si>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</si>
  <si>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</si>
  <si>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</si>
  <si>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</si>
  <si>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</si>
  <si>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</si>
  <si>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</si>
  <si>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</si>
  <si>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</si>
  <si>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</si>
  <si>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</si>
  <si>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</si>
  <si>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</si>
  <si>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</si>
  <si>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</si>
  <si>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</si>
  <si>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</si>
  <si>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</si>
  <si>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</si>
  <si>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</si>
  <si>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</si>
  <si>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</si>
  <si>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</si>
  <si>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</si>
  <si>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</si>
  <si>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</si>
  <si>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</si>
  <si>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</si>
  <si>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</si>
  <si>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</si>
  <si>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</si>
  <si>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</si>
  <si>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</si>
  <si>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</si>
  <si>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</si>
  <si>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</si>
  <si>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</si>
  <si>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</si>
  <si>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</si>
  <si>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</si>
  <si>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</si>
  <si>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</si>
  <si>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</si>
  <si>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</si>
  <si>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</si>
  <si>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</si>
  <si>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</si>
  <si>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</si>
  <si>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</si>
  <si>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</si>
  <si>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</si>
  <si>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</si>
  <si>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</si>
  <si>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</si>
  <si>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</si>
  <si>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</si>
  <si>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</si>
  <si>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</si>
  <si>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</si>
  <si>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</si>
  <si>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</si>
  <si>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</si>
  <si>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</si>
  <si>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</si>
  <si>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</si>
  <si>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</si>
  <si>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</si>
  <si>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</si>
  <si>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</si>
  <si>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</si>
  <si>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</si>
  <si>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</si>
  <si>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</si>
  <si>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</si>
  <si>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</si>
  <si>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</si>
  <si>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</si>
  <si>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</si>
  <si>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</si>
  <si>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</si>
  <si>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</si>
  <si>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</si>
  <si>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</si>
  <si>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</si>
  <si>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</si>
  <si>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</si>
  <si>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</si>
  <si>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</si>
  <si>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</si>
  <si>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</si>
  <si>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</si>
  <si>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</si>
  <si>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</si>
  <si>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</si>
  <si>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</si>
  <si>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</si>
  <si>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</si>
  <si>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</si>
  <si>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</si>
  <si>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</si>
  <si>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</si>
  <si>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</si>
  <si>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</si>
  <si>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</si>
  <si>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</si>
  <si>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</si>
  <si>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</si>
  <si>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</si>
  <si>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</si>
  <si>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</si>
  <si>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</si>
  <si>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</si>
  <si>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</si>
  <si>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</si>
  <si>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</si>
  <si>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</si>
  <si>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</si>
  <si>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</si>
  <si>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</si>
  <si>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</si>
  <si>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</si>
  <si>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</si>
  <si>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</si>
  <si>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</si>
  <si>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</si>
  <si>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</si>
  <si>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</si>
  <si>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</si>
  <si>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</si>
  <si>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</si>
  <si>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</si>
  <si>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</si>
  <si>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</si>
  <si>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</si>
  <si>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</si>
  <si>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</si>
  <si>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</si>
  <si>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</si>
  <si>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</si>
  <si>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</si>
  <si>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</si>
  <si>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</si>
  <si>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</si>
  <si>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</si>
  <si>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</si>
  <si>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</si>
  <si>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</si>
  <si>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</si>
  <si>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</si>
  <si>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</si>
  <si>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</si>
  <si>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</si>
  <si>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</si>
  <si>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</si>
  <si>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</si>
  <si>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</si>
  <si>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</si>
  <si>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</si>
  <si>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</si>
  <si>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</si>
  <si>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</si>
  <si>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</si>
  <si>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</si>
  <si>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</si>
  <si>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</si>
  <si>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</si>
  <si>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</si>
  <si>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</si>
  <si>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</si>
  <si>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</si>
  <si>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</si>
  <si>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</si>
  <si>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</si>
  <si>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</si>
  <si>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</si>
  <si>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</si>
  <si>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</si>
  <si>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</si>
  <si>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</si>
  <si>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</si>
  <si>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</si>
  <si>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</si>
  <si>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</si>
  <si>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</si>
  <si>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</si>
  <si>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</si>
  <si>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</si>
  <si>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</si>
  <si>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</si>
  <si>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</si>
  <si>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</si>
  <si>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</si>
  <si>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</si>
  <si>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</si>
  <si>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</si>
  <si>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</si>
  <si>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</si>
  <si>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</si>
  <si>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</si>
  <si>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</si>
  <si>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</si>
  <si>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</si>
  <si>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</si>
  <si>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</si>
  <si>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</si>
  <si>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</si>
  <si>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</si>
  <si>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</si>
  <si>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</si>
  <si>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</si>
  <si>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</si>
  <si>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</si>
  <si>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</si>
  <si>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</si>
  <si>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</si>
  <si>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</si>
  <si>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</si>
  <si>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</si>
  <si>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</si>
  <si>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</si>
  <si>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</si>
  <si>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</si>
  <si>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</si>
  <si>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</si>
  <si>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</si>
  <si>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</si>
  <si>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</si>
  <si>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</si>
  <si>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</si>
  <si>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</si>
  <si>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</si>
  <si>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</si>
  <si>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</si>
  <si>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</si>
  <si>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</si>
  <si>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</si>
  <si>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</si>
  <si>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</si>
  <si>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</si>
  <si>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</si>
  <si>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</si>
  <si>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</si>
  <si>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</si>
  <si>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</si>
  <si>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</si>
  <si>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</si>
  <si>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</si>
  <si>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</si>
  <si>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</si>
  <si>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</si>
  <si>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</si>
  <si>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</si>
  <si>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</si>
  <si>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</si>
  <si>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</si>
  <si>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</si>
  <si>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</si>
  <si>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</si>
  <si>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</si>
  <si>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</si>
  <si>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</si>
  <si>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</si>
  <si>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</si>
  <si>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</si>
  <si>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</si>
  <si>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</si>
  <si>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</si>
  <si>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</si>
  <si>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</si>
  <si>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</si>
  <si>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</si>
  <si>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</si>
  <si>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</si>
  <si>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</si>
  <si>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</si>
  <si>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</si>
  <si>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</si>
  <si>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</si>
  <si>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</si>
  <si>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</si>
  <si>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</si>
  <si>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</si>
  <si>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</si>
  <si>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</si>
  <si>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</si>
  <si>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</si>
  <si>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</si>
  <si>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</si>
  <si>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</si>
  <si>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</si>
  <si>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</si>
  <si>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</si>
  <si>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</si>
  <si>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</si>
  <si>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</si>
  <si>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</si>
  <si>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</si>
  <si>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</si>
  <si>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</si>
  <si>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</si>
  <si>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</si>
  <si>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</si>
  <si>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</si>
  <si>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</si>
  <si>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</si>
  <si>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</si>
  <si>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</si>
  <si>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</si>
  <si>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</si>
  <si>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</si>
  <si>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</si>
  <si>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</si>
  <si>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</si>
  <si>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</si>
  <si>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</si>
  <si>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</si>
  <si>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</si>
  <si>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</si>
  <si>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</si>
  <si>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</si>
  <si>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</si>
  <si>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</si>
  <si>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</si>
  <si>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</si>
  <si>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</si>
  <si>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</si>
  <si>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</si>
  <si>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</si>
  <si>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</si>
  <si>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</si>
  <si>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</si>
  <si>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</si>
  <si>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</si>
  <si>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</si>
  <si>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</si>
  <si>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</si>
  <si>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</si>
  <si>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</si>
  <si>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</si>
  <si>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</si>
  <si>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</si>
  <si>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</si>
  <si>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</si>
  <si>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</si>
  <si>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</si>
  <si>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</si>
  <si>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</si>
  <si>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</si>
  <si>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</si>
  <si>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</si>
  <si>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</si>
  <si>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</si>
  <si>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</si>
  <si>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</si>
  <si>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</si>
  <si>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</si>
  <si>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</si>
  <si>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</si>
  <si>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</si>
  <si>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</si>
  <si>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</si>
  <si>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</si>
  <si>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</si>
  <si>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</si>
  <si>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</si>
  <si>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</si>
  <si>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</si>
  <si>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</si>
  <si>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</si>
  <si>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</si>
  <si>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</si>
  <si>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</si>
  <si>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</si>
  <si>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</si>
  <si>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</si>
  <si>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</si>
  <si>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</si>
  <si>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</si>
  <si>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</si>
  <si>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</si>
  <si>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</si>
  <si>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</si>
  <si>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</si>
  <si>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</si>
  <si>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</si>
  <si>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</si>
  <si>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</si>
  <si>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</si>
  <si>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</si>
  <si>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</si>
  <si>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</si>
  <si>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</si>
  <si>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</si>
  <si>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</si>
  <si>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</si>
  <si>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</si>
  <si>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</si>
  <si>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</si>
  <si>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</si>
  <si>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</si>
  <si>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</si>
  <si>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week 2 (วันที่ 11 - 17 พฤษภาคม 2568)</t>
  </si>
  <si>
    <t>week 3 (วันที่ 18 - 24 พฤษภาคม 2568)</t>
  </si>
  <si>
    <t>week 4 (วันที่ 25 - 31 พฤษภาคม 2568)</t>
  </si>
  <si>
    <t>week 5 (วันที่ 2568)</t>
  </si>
  <si>
    <t>week 1 (วันที่ 4 - 10 พฤษภาคม 2568)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</si>
  <si>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</si>
  <si>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</si>
  <si>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</si>
  <si>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</si>
  <si>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</si>
  <si>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</si>
  <si>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</si>
  <si>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</si>
  <si>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</si>
  <si>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</si>
  <si>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</si>
  <si>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</si>
  <si>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</si>
  <si>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</si>
  <si>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</si>
  <si>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</si>
  <si>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ลอดช่องน้ำตาลโตนด</t>
  </si>
  <si>
    <t>ครีมฮออร์นวนิลา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</si>
</sst>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  <font>
      <sz val="12"/>
      <color rgb="FF000000"/>
      <name val="K2D"/>
    </font>
    <font>
      <sz val="10"/>
      <color rgb="FF000000"/>
      <name val="Arial"/>
      <family val="2"/>
      <scheme val="minor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4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E2EFDA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19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1" fillId="23" borderId="16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44" fillId="0" borderId="0" xfId="0" applyFont="1"/>
    <xf numFmtId="0" fontId="19" fillId="38" borderId="27" xfId="0" applyFont="1" applyFill="1" applyBorder="1" applyAlignment="1">
      <alignment horizontal="center"/>
    </xf>
    <xf numFmtId="0" fontId="45" fillId="23" borderId="16" xfId="0" applyFont="1" applyFill="1" applyBorder="1" applyAlignment="1">
      <alignment horizontal="center"/>
    </xf>
    <xf numFmtId="0" fontId="45" fillId="34" borderId="7" xfId="0" applyFont="1" applyFill="1" applyBorder="1" applyAlignment="1">
      <alignment horizontal="center"/>
    </xf>
    <xf numFmtId="0" fontId="45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18" borderId="24" xfId="0" applyFont="1" applyFill="1" applyBorder="1" applyAlignment="1">
      <alignment horizontal="center"/>
    </xf>
    <xf numFmtId="0" fontId="32" fillId="0" borderId="18" xfId="0" applyFont="1" applyBorder="1"/>
    <xf numFmtId="0" fontId="43" fillId="0" borderId="16" xfId="0" applyFont="1" applyBorder="1" applyAlignment="1">
      <alignment horizontal="center" vertical="center" wrapText="1"/>
    </xf>
    <xf numFmtId="0" fontId="43" fillId="0" borderId="16" xfId="0" applyFont="1" applyBorder="1" applyAlignment="1">
      <alignment wrapText="1"/>
    </xf>
    <xf numFmtId="0" fontId="45" fillId="23" borderId="8" xfId="0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3" fillId="0" borderId="24" xfId="0" applyFont="1" applyBorder="1" applyAlignment="1">
      <alignment horizontal="center" vertical="center" wrapText="1"/>
    </xf>
    <xf numFmtId="0" fontId="43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6" fillId="22" borderId="6" xfId="0" applyFont="1" applyFill="1" applyBorder="1" applyAlignment="1">
      <alignment horizontal="center"/>
    </xf>
    <xf numFmtId="0" fontId="46" fillId="23" borderId="8" xfId="0" applyFont="1" applyFill="1" applyBorder="1" applyAlignment="1">
      <alignment horizontal="center"/>
    </xf>
    <xf numFmtId="3" fontId="46" fillId="22" borderId="6" xfId="0" applyNumberFormat="1" applyFont="1" applyFill="1" applyBorder="1" applyAlignment="1">
      <alignment horizontal="center"/>
    </xf>
    <xf numFmtId="0" fontId="46" fillId="22" borderId="8" xfId="0" applyFont="1" applyFill="1" applyBorder="1" applyAlignment="1">
      <alignment horizontal="center"/>
    </xf>
    <xf numFmtId="3" fontId="46" fillId="22" borderId="3" xfId="0" applyNumberFormat="1" applyFont="1" applyFill="1" applyBorder="1" applyAlignment="1">
      <alignment horizontal="center"/>
    </xf>
    <xf numFmtId="0" fontId="46" fillId="22" borderId="7" xfId="0" applyFont="1" applyFill="1" applyBorder="1" applyAlignment="1">
      <alignment horizontal="center"/>
    </xf>
    <xf numFmtId="0" fontId="46" fillId="22" borderId="1" xfId="0" applyFont="1" applyFill="1" applyBorder="1" applyAlignment="1">
      <alignment horizontal="center"/>
    </xf>
    <xf numFmtId="0" fontId="46" fillId="22" borderId="16" xfId="0" applyFont="1" applyFill="1" applyBorder="1" applyAlignment="1">
      <alignment horizontal="center"/>
    </xf>
    <xf numFmtId="0" fontId="46" fillId="22" borderId="24" xfId="0" applyFont="1" applyFill="1" applyBorder="1" applyAlignment="1">
      <alignment horizontal="center"/>
    </xf>
    <xf numFmtId="0" fontId="46" fillId="23" borderId="7" xfId="0" applyFont="1" applyFill="1" applyBorder="1" applyAlignment="1">
      <alignment horizontal="center"/>
    </xf>
    <xf numFmtId="0" fontId="46" fillId="23" borderId="1" xfId="0" applyFont="1" applyFill="1" applyBorder="1" applyAlignment="1">
      <alignment horizontal="center"/>
    </xf>
    <xf numFmtId="0" fontId="46" fillId="23" borderId="16" xfId="0" applyFont="1" applyFill="1" applyBorder="1" applyAlignment="1">
      <alignment horizontal="center"/>
    </xf>
    <xf numFmtId="0" fontId="46" fillId="23" borderId="24" xfId="0" applyFont="1" applyFill="1" applyBorder="1" applyAlignment="1">
      <alignment horizontal="center"/>
    </xf>
    <xf numFmtId="0" fontId="47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6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3" fontId="20" fillId="0" borderId="0" xfId="0" applyNumberFormat="1" applyFont="1" applyAlignment="1">
      <alignment horizontal="center"/>
    </xf>
    <xf numFmtId="0" fontId="19" fillId="40" borderId="6" xfId="0" applyFont="1" applyFill="1" applyBorder="1" applyAlignment="1">
      <alignment horizontal="center"/>
    </xf>
    <xf numFmtId="0" fontId="19" fillId="41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25" fillId="0" borderId="1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32" fillId="0" borderId="18" xfId="0" applyFont="1" applyBorder="1" applyAlignment="1">
      <alignment horizontal="center"/>
    </xf>
    <xf numFmtId="0" fontId="19" fillId="41" borderId="18" xfId="0" applyFont="1" applyFill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34" fillId="16" borderId="18" xfId="0" applyFont="1" applyFill="1" applyBorder="1" applyAlignment="1">
      <alignment horizontal="center"/>
    </xf>
    <xf numFmtId="0" fontId="34" fillId="12" borderId="18" xfId="0" applyFont="1" applyFill="1" applyBorder="1" applyAlignment="1">
      <alignment horizontal="center"/>
    </xf>
    <xf numFmtId="0" fontId="34" fillId="20" borderId="18" xfId="0" applyFont="1" applyFill="1" applyBorder="1" applyAlignment="1">
      <alignment horizontal="center"/>
    </xf>
    <xf numFmtId="0" fontId="34" fillId="21" borderId="18" xfId="0" applyFont="1" applyFill="1" applyBorder="1" applyAlignment="1">
      <alignment horizontal="center"/>
    </xf>
    <xf numFmtId="0" fontId="34" fillId="22" borderId="18" xfId="0" applyFont="1" applyFill="1" applyBorder="1" applyAlignment="1">
      <alignment horizontal="center"/>
    </xf>
    <xf numFmtId="0" fontId="34" fillId="23" borderId="18" xfId="0" applyFont="1" applyFill="1" applyBorder="1" applyAlignment="1">
      <alignment horizontal="center"/>
    </xf>
    <xf numFmtId="0" fontId="34" fillId="24" borderId="18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34" fillId="0" borderId="2" xfId="0" applyFont="1" applyBorder="1"/>
    <xf numFmtId="0" fontId="34" fillId="0" borderId="3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3" borderId="2" xfId="0" applyFont="1" applyFill="1" applyBorder="1" applyAlignment="1">
      <alignment horizontal="center"/>
    </xf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1" fillId="0" borderId="2" xfId="0" applyFont="1" applyBorder="1"/>
    <xf numFmtId="0" fontId="21" fillId="0" borderId="3" xfId="0" applyFont="1" applyBorder="1"/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76"/>
      <c r="K1" s="581"/>
      <c r="L1" s="575"/>
      <c r="M1" s="576"/>
      <c r="N1" s="577" t="s">
        <v>417</v>
      </c>
      <c r="O1" s="575"/>
      <c r="P1" s="575"/>
      <c r="Q1" s="575"/>
      <c r="R1" s="575"/>
      <c r="S1" s="575"/>
      <c r="T1" s="575"/>
      <c r="U1" s="575"/>
      <c r="V1" s="575"/>
      <c r="W1" s="575"/>
      <c r="X1" s="575"/>
      <c r="Y1" s="575"/>
      <c r="Z1" s="575"/>
      <c r="AA1" s="575"/>
      <c r="AB1" s="575"/>
      <c r="AC1" s="575"/>
      <c r="AD1" s="575"/>
      <c r="AE1" s="575"/>
      <c r="AF1" s="575"/>
      <c r="AG1" s="575"/>
      <c r="AH1" s="576"/>
      <c r="AI1" s="577" t="s">
        <v>418</v>
      </c>
      <c r="AJ1" s="575"/>
      <c r="AK1" s="575"/>
      <c r="AL1" s="575"/>
      <c r="AM1" s="575"/>
      <c r="AN1" s="575"/>
      <c r="AO1" s="575"/>
      <c r="AP1" s="575"/>
      <c r="AQ1" s="575"/>
      <c r="AR1" s="575"/>
      <c r="AS1" s="575"/>
      <c r="AT1" s="575"/>
      <c r="AU1" s="575"/>
      <c r="AV1" s="575"/>
      <c r="AW1" s="575"/>
      <c r="AX1" s="575"/>
      <c r="AY1" s="575"/>
      <c r="AZ1" s="575"/>
      <c r="BA1" s="575"/>
      <c r="BB1" s="575"/>
      <c r="BC1" s="576"/>
      <c r="BD1" s="577" t="s">
        <v>419</v>
      </c>
      <c r="BE1" s="575"/>
      <c r="BF1" s="575"/>
      <c r="BG1" s="575"/>
      <c r="BH1" s="575"/>
      <c r="BI1" s="575"/>
      <c r="BJ1" s="575"/>
      <c r="BK1" s="575"/>
      <c r="BL1" s="575"/>
      <c r="BM1" s="575"/>
      <c r="BN1" s="575"/>
      <c r="BO1" s="575"/>
      <c r="BP1" s="575"/>
      <c r="BQ1" s="575"/>
      <c r="BR1" s="575"/>
      <c r="BS1" s="575"/>
      <c r="BT1" s="575"/>
      <c r="BU1" s="575"/>
      <c r="BV1" s="575"/>
      <c r="BW1" s="575"/>
      <c r="BX1" s="576"/>
      <c r="BY1" s="577" t="s">
        <v>420</v>
      </c>
      <c r="BZ1" s="575"/>
      <c r="CA1" s="575"/>
      <c r="CB1" s="575"/>
      <c r="CC1" s="575"/>
      <c r="CD1" s="575"/>
      <c r="CE1" s="575"/>
      <c r="CF1" s="575"/>
      <c r="CG1" s="575"/>
      <c r="CH1" s="575"/>
      <c r="CI1" s="575"/>
      <c r="CJ1" s="575"/>
      <c r="CK1" s="575"/>
      <c r="CL1" s="575"/>
      <c r="CM1" s="575"/>
      <c r="CN1" s="575"/>
      <c r="CO1" s="575"/>
      <c r="CP1" s="575"/>
      <c r="CQ1" s="575"/>
      <c r="CR1" s="575"/>
      <c r="CS1" s="576"/>
      <c r="CT1" s="577" t="s">
        <v>421</v>
      </c>
      <c r="CU1" s="575"/>
      <c r="CV1" s="575"/>
      <c r="CW1" s="575"/>
      <c r="CX1" s="575"/>
      <c r="CY1" s="575"/>
      <c r="CZ1" s="575"/>
      <c r="DA1" s="575"/>
      <c r="DB1" s="575"/>
      <c r="DC1" s="575"/>
      <c r="DD1" s="575"/>
      <c r="DE1" s="575"/>
      <c r="DF1" s="575"/>
      <c r="DG1" s="575"/>
      <c r="DH1" s="575"/>
      <c r="DI1" s="575"/>
      <c r="DJ1" s="575"/>
      <c r="DK1" s="575"/>
      <c r="DL1" s="575"/>
      <c r="DM1" s="575"/>
      <c r="DN1" s="576"/>
    </row>
    <row r="2" spans="1:118" ht="26.25">
      <c r="A2" s="583"/>
      <c r="B2" s="583"/>
      <c r="C2" s="583"/>
      <c r="D2" s="583"/>
      <c r="E2" s="583"/>
      <c r="F2" s="583"/>
      <c r="G2" s="583"/>
      <c r="H2" s="246"/>
      <c r="I2" s="578" t="s">
        <v>11</v>
      </c>
      <c r="J2" s="578" t="s">
        <v>12</v>
      </c>
      <c r="K2" s="581" t="s">
        <v>13</v>
      </c>
      <c r="L2" s="575"/>
      <c r="M2" s="576"/>
      <c r="N2" s="574" t="s">
        <v>14</v>
      </c>
      <c r="O2" s="575"/>
      <c r="P2" s="576"/>
      <c r="Q2" s="574" t="s">
        <v>15</v>
      </c>
      <c r="R2" s="575"/>
      <c r="S2" s="576"/>
      <c r="T2" s="574" t="s">
        <v>16</v>
      </c>
      <c r="U2" s="575"/>
      <c r="V2" s="576"/>
      <c r="W2" s="574" t="s">
        <v>17</v>
      </c>
      <c r="X2" s="575"/>
      <c r="Y2" s="576"/>
      <c r="Z2" s="574" t="s">
        <v>18</v>
      </c>
      <c r="AA2" s="575"/>
      <c r="AB2" s="576"/>
      <c r="AC2" s="574" t="s">
        <v>19</v>
      </c>
      <c r="AD2" s="575"/>
      <c r="AE2" s="576"/>
      <c r="AF2" s="574" t="s">
        <v>20</v>
      </c>
      <c r="AG2" s="575"/>
      <c r="AH2" s="576"/>
      <c r="AI2" s="574" t="s">
        <v>14</v>
      </c>
      <c r="AJ2" s="575"/>
      <c r="AK2" s="576"/>
      <c r="AL2" s="574" t="s">
        <v>15</v>
      </c>
      <c r="AM2" s="575"/>
      <c r="AN2" s="576"/>
      <c r="AO2" s="574" t="s">
        <v>16</v>
      </c>
      <c r="AP2" s="575"/>
      <c r="AQ2" s="576"/>
      <c r="AR2" s="574" t="s">
        <v>17</v>
      </c>
      <c r="AS2" s="575"/>
      <c r="AT2" s="576"/>
      <c r="AU2" s="574" t="s">
        <v>18</v>
      </c>
      <c r="AV2" s="575"/>
      <c r="AW2" s="576"/>
      <c r="AX2" s="574" t="s">
        <v>19</v>
      </c>
      <c r="AY2" s="575"/>
      <c r="AZ2" s="576"/>
      <c r="BA2" s="574" t="s">
        <v>20</v>
      </c>
      <c r="BB2" s="575"/>
      <c r="BC2" s="576"/>
      <c r="BD2" s="574" t="s">
        <v>14</v>
      </c>
      <c r="BE2" s="575"/>
      <c r="BF2" s="576"/>
      <c r="BG2" s="574" t="s">
        <v>15</v>
      </c>
      <c r="BH2" s="575"/>
      <c r="BI2" s="576"/>
      <c r="BJ2" s="574" t="s">
        <v>16</v>
      </c>
      <c r="BK2" s="575"/>
      <c r="BL2" s="576"/>
      <c r="BM2" s="574" t="s">
        <v>17</v>
      </c>
      <c r="BN2" s="575"/>
      <c r="BO2" s="576"/>
      <c r="BP2" s="574" t="s">
        <v>18</v>
      </c>
      <c r="BQ2" s="575"/>
      <c r="BR2" s="576"/>
      <c r="BS2" s="574" t="s">
        <v>19</v>
      </c>
      <c r="BT2" s="575"/>
      <c r="BU2" s="576"/>
      <c r="BV2" s="574" t="s">
        <v>20</v>
      </c>
      <c r="BW2" s="575"/>
      <c r="BX2" s="576"/>
      <c r="BY2" s="574" t="s">
        <v>14</v>
      </c>
      <c r="BZ2" s="575"/>
      <c r="CA2" s="576"/>
      <c r="CB2" s="574" t="s">
        <v>15</v>
      </c>
      <c r="CC2" s="575"/>
      <c r="CD2" s="576"/>
      <c r="CE2" s="574" t="s">
        <v>16</v>
      </c>
      <c r="CF2" s="575"/>
      <c r="CG2" s="576"/>
      <c r="CH2" s="574" t="s">
        <v>17</v>
      </c>
      <c r="CI2" s="575"/>
      <c r="CJ2" s="576"/>
      <c r="CK2" s="574" t="s">
        <v>18</v>
      </c>
      <c r="CL2" s="575"/>
      <c r="CM2" s="576"/>
      <c r="CN2" s="574" t="s">
        <v>19</v>
      </c>
      <c r="CO2" s="575"/>
      <c r="CP2" s="576"/>
      <c r="CQ2" s="574" t="s">
        <v>20</v>
      </c>
      <c r="CR2" s="575"/>
      <c r="CS2" s="576"/>
      <c r="CT2" s="574" t="s">
        <v>14</v>
      </c>
      <c r="CU2" s="575"/>
      <c r="CV2" s="576"/>
      <c r="CW2" s="574" t="s">
        <v>15</v>
      </c>
      <c r="CX2" s="575"/>
      <c r="CY2" s="576"/>
      <c r="CZ2" s="574" t="s">
        <v>16</v>
      </c>
      <c r="DA2" s="575"/>
      <c r="DB2" s="576"/>
      <c r="DC2" s="574" t="s">
        <v>17</v>
      </c>
      <c r="DD2" s="575"/>
      <c r="DE2" s="576"/>
      <c r="DF2" s="574" t="s">
        <v>18</v>
      </c>
      <c r="DG2" s="575"/>
      <c r="DH2" s="576"/>
      <c r="DI2" s="574" t="s">
        <v>19</v>
      </c>
      <c r="DJ2" s="575"/>
      <c r="DK2" s="576"/>
      <c r="DL2" s="574" t="s">
        <v>20</v>
      </c>
      <c r="DM2" s="575"/>
      <c r="DN2" s="576"/>
    </row>
    <row r="3" spans="1:118" ht="26.25">
      <c r="A3" s="583"/>
      <c r="B3" s="583"/>
      <c r="C3" s="583"/>
      <c r="D3" s="583"/>
      <c r="E3" s="583"/>
      <c r="F3" s="583"/>
      <c r="G3" s="583"/>
      <c r="H3" s="246"/>
      <c r="I3" s="579"/>
      <c r="J3" s="579"/>
      <c r="K3" s="581" t="s">
        <v>21</v>
      </c>
      <c r="L3" s="575"/>
      <c r="M3" s="576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74">
        <v>30</v>
      </c>
      <c r="DG3" s="575"/>
      <c r="DH3" s="576"/>
      <c r="DI3" s="574">
        <v>31</v>
      </c>
      <c r="DJ3" s="575"/>
      <c r="DK3" s="576"/>
      <c r="DL3" s="574">
        <v>1</v>
      </c>
      <c r="DM3" s="575"/>
      <c r="DN3" s="576"/>
    </row>
    <row r="4" spans="1:118" ht="60.75" customHeight="1">
      <c r="A4" s="584"/>
      <c r="B4" s="584"/>
      <c r="C4" s="584"/>
      <c r="D4" s="584"/>
      <c r="E4" s="584"/>
      <c r="F4" s="584"/>
      <c r="G4" s="584"/>
      <c r="H4" s="247"/>
      <c r="I4" s="580"/>
      <c r="J4" s="580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2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2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2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2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2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2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4"/>
  <sheetViews>
    <sheetView zoomScale="90" zoomScaleNormal="90" workbookViewId="0">
      <selection activeCell="CG104" sqref="CG104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90"/>
      <c r="K1" s="581"/>
      <c r="L1" s="589"/>
      <c r="M1" s="590"/>
      <c r="N1" s="597" t="s">
        <v>446</v>
      </c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90"/>
    </row>
    <row r="2" spans="1:83" ht="26.25" hidden="1">
      <c r="A2" s="583"/>
      <c r="B2" s="583"/>
      <c r="C2" s="583"/>
      <c r="D2" s="583"/>
      <c r="E2" s="583"/>
      <c r="F2" s="583"/>
      <c r="G2" s="583"/>
      <c r="H2" s="246"/>
      <c r="I2" s="598" t="s">
        <v>11</v>
      </c>
      <c r="J2" s="598" t="s">
        <v>12</v>
      </c>
      <c r="K2" s="581" t="s">
        <v>13</v>
      </c>
      <c r="L2" s="589"/>
      <c r="M2" s="590"/>
      <c r="N2" s="574" t="s">
        <v>14</v>
      </c>
      <c r="O2" s="589"/>
      <c r="P2" s="589"/>
      <c r="Q2" s="590"/>
      <c r="R2" s="591" t="s">
        <v>368</v>
      </c>
      <c r="S2" s="599"/>
      <c r="T2" s="599"/>
      <c r="U2" s="599"/>
      <c r="V2" s="599"/>
      <c r="W2" s="600"/>
      <c r="X2" s="574" t="s">
        <v>15</v>
      </c>
      <c r="Y2" s="589"/>
      <c r="Z2" s="589"/>
      <c r="AA2" s="590"/>
      <c r="AB2" s="591" t="s">
        <v>368</v>
      </c>
      <c r="AC2" s="592"/>
      <c r="AD2" s="592"/>
      <c r="AE2" s="592"/>
      <c r="AF2" s="592"/>
      <c r="AG2" s="593"/>
      <c r="AH2" s="574" t="s">
        <v>16</v>
      </c>
      <c r="AI2" s="589"/>
      <c r="AJ2" s="589"/>
      <c r="AK2" s="590"/>
      <c r="AL2" s="591" t="s">
        <v>368</v>
      </c>
      <c r="AM2" s="592"/>
      <c r="AN2" s="592"/>
      <c r="AO2" s="592"/>
      <c r="AP2" s="592"/>
      <c r="AQ2" s="593"/>
      <c r="AR2" s="574" t="s">
        <v>17</v>
      </c>
      <c r="AS2" s="589"/>
      <c r="AT2" s="589"/>
      <c r="AU2" s="590"/>
      <c r="AV2" s="591" t="s">
        <v>368</v>
      </c>
      <c r="AW2" s="592"/>
      <c r="AX2" s="592"/>
      <c r="AY2" s="592"/>
      <c r="AZ2" s="592"/>
      <c r="BA2" s="593"/>
      <c r="BB2" s="574" t="s">
        <v>18</v>
      </c>
      <c r="BC2" s="589"/>
      <c r="BD2" s="589"/>
      <c r="BE2" s="590"/>
      <c r="BF2" s="591" t="s">
        <v>368</v>
      </c>
      <c r="BG2" s="592"/>
      <c r="BH2" s="592"/>
      <c r="BI2" s="592"/>
      <c r="BJ2" s="592"/>
      <c r="BK2" s="593"/>
      <c r="BL2" s="574" t="s">
        <v>19</v>
      </c>
      <c r="BM2" s="589"/>
      <c r="BN2" s="589"/>
      <c r="BO2" s="590"/>
      <c r="BP2" s="591" t="s">
        <v>368</v>
      </c>
      <c r="BQ2" s="592"/>
      <c r="BR2" s="592"/>
      <c r="BS2" s="592"/>
      <c r="BT2" s="592"/>
      <c r="BU2" s="593"/>
      <c r="BV2" s="574" t="s">
        <v>20</v>
      </c>
      <c r="BW2" s="589"/>
      <c r="BX2" s="589"/>
      <c r="BY2" s="590"/>
      <c r="BZ2" s="591" t="s">
        <v>368</v>
      </c>
      <c r="CA2" s="592"/>
      <c r="CB2" s="592"/>
      <c r="CC2" s="592"/>
      <c r="CD2" s="592"/>
      <c r="CE2" s="593"/>
    </row>
    <row r="3" spans="1:83" ht="26.25" hidden="1">
      <c r="A3" s="583"/>
      <c r="B3" s="583"/>
      <c r="C3" s="583"/>
      <c r="D3" s="583"/>
      <c r="E3" s="583"/>
      <c r="F3" s="583"/>
      <c r="G3" s="583"/>
      <c r="H3" s="246"/>
      <c r="I3" s="583"/>
      <c r="J3" s="583"/>
      <c r="K3" s="581" t="s">
        <v>21</v>
      </c>
      <c r="L3" s="589"/>
      <c r="M3" s="590"/>
      <c r="N3" s="574"/>
      <c r="O3" s="589"/>
      <c r="P3" s="589"/>
      <c r="Q3" s="590"/>
      <c r="R3" s="601"/>
      <c r="S3" s="602"/>
      <c r="T3" s="602"/>
      <c r="U3" s="602"/>
      <c r="V3" s="602"/>
      <c r="W3" s="603"/>
      <c r="X3" s="574"/>
      <c r="Y3" s="589"/>
      <c r="Z3" s="589"/>
      <c r="AA3" s="590"/>
      <c r="AB3" s="594"/>
      <c r="AC3" s="595"/>
      <c r="AD3" s="595"/>
      <c r="AE3" s="595"/>
      <c r="AF3" s="595"/>
      <c r="AG3" s="596"/>
      <c r="AH3" s="574"/>
      <c r="AI3" s="589"/>
      <c r="AJ3" s="589"/>
      <c r="AK3" s="590"/>
      <c r="AL3" s="594"/>
      <c r="AM3" s="595"/>
      <c r="AN3" s="595"/>
      <c r="AO3" s="595"/>
      <c r="AP3" s="595"/>
      <c r="AQ3" s="596"/>
      <c r="AR3" s="574"/>
      <c r="AS3" s="589"/>
      <c r="AT3" s="589"/>
      <c r="AU3" s="590"/>
      <c r="AV3" s="594"/>
      <c r="AW3" s="595"/>
      <c r="AX3" s="595"/>
      <c r="AY3" s="595"/>
      <c r="AZ3" s="595"/>
      <c r="BA3" s="596"/>
      <c r="BB3" s="574"/>
      <c r="BC3" s="589"/>
      <c r="BD3" s="589"/>
      <c r="BE3" s="590"/>
      <c r="BF3" s="594"/>
      <c r="BG3" s="595"/>
      <c r="BH3" s="595"/>
      <c r="BI3" s="595"/>
      <c r="BJ3" s="595"/>
      <c r="BK3" s="596"/>
      <c r="BL3" s="574"/>
      <c r="BM3" s="589"/>
      <c r="BN3" s="589"/>
      <c r="BO3" s="590"/>
      <c r="BP3" s="594"/>
      <c r="BQ3" s="595"/>
      <c r="BR3" s="595"/>
      <c r="BS3" s="595"/>
      <c r="BT3" s="595"/>
      <c r="BU3" s="596"/>
      <c r="BV3" s="574"/>
      <c r="BW3" s="589"/>
      <c r="BX3" s="589"/>
      <c r="BY3" s="590"/>
      <c r="BZ3" s="594"/>
      <c r="CA3" s="595"/>
      <c r="CB3" s="595"/>
      <c r="CC3" s="595"/>
      <c r="CD3" s="595"/>
      <c r="CE3" s="596"/>
    </row>
    <row r="4" spans="1:83" ht="56.25" hidden="1" customHeight="1">
      <c r="A4" s="584"/>
      <c r="B4" s="584"/>
      <c r="C4" s="584"/>
      <c r="D4" s="584"/>
      <c r="E4" s="584"/>
      <c r="F4" s="584"/>
      <c r="G4" s="584"/>
      <c r="H4" s="247"/>
      <c r="I4" s="584"/>
      <c r="J4" s="58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7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3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7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2340</v>
      </c>
      <c r="M9" s="172">
        <v>0</v>
      </c>
      <c r="N9" s="173"/>
      <c r="O9" s="202">
        <v>1790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625</v>
      </c>
      <c r="M17" s="172">
        <v>0</v>
      </c>
      <c r="N17" s="173"/>
      <c r="O17" s="372">
        <v>75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88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7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375</v>
      </c>
      <c r="M62" s="172">
        <v>0</v>
      </c>
      <c r="N62" s="173"/>
      <c r="O62" s="372">
        <v>95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150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88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7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20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359</v>
      </c>
      <c r="M101" s="172">
        <v>0</v>
      </c>
      <c r="N101" s="173"/>
      <c r="O101" s="372">
        <v>109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88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60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5605</v>
      </c>
      <c r="M104" s="172">
        <v>0</v>
      </c>
      <c r="N104" s="173"/>
      <c r="O104" s="343">
        <v>966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729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680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88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30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15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680</v>
      </c>
      <c r="M114" s="172">
        <v>0</v>
      </c>
      <c r="N114" s="173"/>
      <c r="O114" s="372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580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88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6876</v>
      </c>
      <c r="M141" s="172">
        <v>0</v>
      </c>
      <c r="N141" s="173"/>
      <c r="O141" s="343">
        <v>1238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898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1150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910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88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5343</v>
      </c>
      <c r="M144" s="172">
        <v>0</v>
      </c>
      <c r="N144" s="173"/>
      <c r="O144" s="343">
        <v>1022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711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88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11600</v>
      </c>
      <c r="M145" s="172">
        <v>0</v>
      </c>
      <c r="N145" s="173"/>
      <c r="O145" s="218">
        <v>2100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1900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43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5598</v>
      </c>
      <c r="M169" s="172">
        <v>0</v>
      </c>
      <c r="N169" s="173"/>
      <c r="O169" s="343">
        <v>1104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724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920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88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19400</v>
      </c>
      <c r="M171" s="172">
        <v>0</v>
      </c>
      <c r="N171" s="173"/>
      <c r="O171" s="218">
        <v>3500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3400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3400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3100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3000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3000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560</v>
      </c>
      <c r="M174" s="172">
        <v>0</v>
      </c>
      <c r="N174" s="173"/>
      <c r="O174" s="37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180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88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6193</v>
      </c>
      <c r="M180" s="172">
        <v>0</v>
      </c>
      <c r="N180" s="173"/>
      <c r="O180" s="343">
        <v>1141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792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950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730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88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15700</v>
      </c>
      <c r="M185" s="172">
        <v>0</v>
      </c>
      <c r="N185" s="173"/>
      <c r="O185" s="218">
        <v>2900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2600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2600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2600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2500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2500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9500</v>
      </c>
      <c r="M204" s="172">
        <v>0</v>
      </c>
      <c r="N204" s="173"/>
      <c r="O204" s="218">
        <v>1600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1700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1700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1500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1500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1500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14800</v>
      </c>
      <c r="M222" s="172">
        <v>0</v>
      </c>
      <c r="N222" s="173"/>
      <c r="O222" s="218">
        <v>2800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2800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2800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15100</v>
      </c>
      <c r="M223" s="172">
        <v>0</v>
      </c>
      <c r="N223" s="173"/>
      <c r="O223" s="218">
        <v>2700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2700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2700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2300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2300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13800</v>
      </c>
      <c r="M224" s="172">
        <v>0</v>
      </c>
      <c r="N224" s="173"/>
      <c r="O224" s="218">
        <v>2400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2500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2200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18300</v>
      </c>
      <c r="M300" s="172">
        <v>0</v>
      </c>
      <c r="N300" s="173"/>
      <c r="O300" s="218">
        <v>3200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3200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3200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88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88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4786</v>
      </c>
      <c r="M322" s="172">
        <v>0</v>
      </c>
      <c r="N322" s="173"/>
      <c r="O322" s="342">
        <v>885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680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88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4574</v>
      </c>
      <c r="M323" s="172">
        <v>0</v>
      </c>
      <c r="N323" s="173"/>
      <c r="O323" s="343">
        <v>792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662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88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7556</v>
      </c>
      <c r="M324" s="172">
        <v>0</v>
      </c>
      <c r="N324" s="173"/>
      <c r="O324" s="343">
        <v>1329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4">
        <v>1387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860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980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88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12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88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88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88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432</v>
      </c>
      <c r="H341" s="168" t="s">
        <v>69</v>
      </c>
      <c r="I341" s="168"/>
      <c r="J341" s="158"/>
      <c r="K341" s="172">
        <v>0</v>
      </c>
      <c r="L341" s="177">
        <f t="shared" si="11"/>
        <v>6800</v>
      </c>
      <c r="M341" s="172">
        <v>0</v>
      </c>
      <c r="N341" s="173"/>
      <c r="O341" s="218">
        <v>1200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1100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1100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1200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1100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1100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20058608</v>
      </c>
      <c r="G342" s="302" t="s">
        <v>433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12000</v>
      </c>
      <c r="M344" s="172">
        <v>0</v>
      </c>
      <c r="N344" s="173"/>
      <c r="O344" s="218">
        <v>2000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v>2000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v>2000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2000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2000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2000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4385</v>
      </c>
      <c r="M353" s="313"/>
      <c r="N353" s="314"/>
      <c r="O353" s="362">
        <v>653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45">
        <v>492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46">
        <v>1650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5">
        <v>360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630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8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7">
        <v>600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1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2"/>
      <c r="P354" s="314"/>
      <c r="Q354" s="315"/>
      <c r="R354" s="314"/>
      <c r="S354" s="314"/>
      <c r="T354" s="314"/>
      <c r="U354" s="314"/>
      <c r="V354" s="312"/>
      <c r="W354" s="314"/>
      <c r="X354" s="314"/>
      <c r="Y354" s="364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3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5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8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2717</v>
      </c>
      <c r="M355" s="313"/>
      <c r="N355" s="314"/>
      <c r="O355" s="362">
        <v>416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4">
        <v>381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>
        <v>730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>
        <v>320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47">
        <v>470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8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>
        <v>400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434</v>
      </c>
      <c r="H356" s="369" t="s">
        <v>69</v>
      </c>
      <c r="I356" s="298"/>
      <c r="J356" s="312"/>
      <c r="K356" s="313"/>
      <c r="L356" s="177">
        <f t="shared" ref="L356:L376" si="17">SUM(O356,Y356,AI356,AS356,BC356,BM356,BW356)</f>
        <v>6600</v>
      </c>
      <c r="M356" s="313"/>
      <c r="N356" s="314"/>
      <c r="O356" s="362">
        <v>1100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4">
        <v>1100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3">
        <v>1100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5">
        <v>1100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68">
        <v>1100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42">
        <v>1100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435</v>
      </c>
      <c r="H357" s="371" t="s">
        <v>69</v>
      </c>
      <c r="I357" s="298"/>
      <c r="J357" s="312"/>
      <c r="K357" s="313"/>
      <c r="L357" s="177">
        <f t="shared" si="17"/>
        <v>9000</v>
      </c>
      <c r="M357" s="313"/>
      <c r="N357" s="314"/>
      <c r="O357" s="362">
        <v>1500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v>1500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>
        <v>1500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>
        <v>1500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6">
        <v>1500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79">
        <v>1500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480">
        <v>20059086</v>
      </c>
      <c r="G358" s="481" t="s">
        <v>436</v>
      </c>
      <c r="H358" s="371" t="s">
        <v>69</v>
      </c>
      <c r="I358" s="298"/>
      <c r="J358" s="312"/>
      <c r="K358" s="313"/>
      <c r="L358" s="177">
        <f t="shared" si="17"/>
        <v>0</v>
      </c>
      <c r="M358" s="313"/>
      <c r="N358" s="314"/>
      <c r="O358" s="362"/>
      <c r="P358" s="314"/>
      <c r="Q358" s="315"/>
      <c r="R358" s="314"/>
      <c r="S358" s="314"/>
      <c r="T358" s="314"/>
      <c r="U358" s="314"/>
      <c r="V358" s="312"/>
      <c r="W358" s="314"/>
      <c r="X358" s="314"/>
      <c r="Y358" s="364"/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/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/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/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/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437</v>
      </c>
      <c r="H359" s="371" t="s">
        <v>69</v>
      </c>
      <c r="I359" s="298"/>
      <c r="J359" s="312"/>
      <c r="K359" s="313"/>
      <c r="L359" s="177">
        <f t="shared" si="17"/>
        <v>15600</v>
      </c>
      <c r="M359" s="313"/>
      <c r="N359" s="314"/>
      <c r="O359" s="362">
        <v>2600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4">
        <v>2600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>
        <v>2600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>
        <v>2600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>
        <v>2600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479">
        <v>2600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438</v>
      </c>
      <c r="H360" s="371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2">
        <v>1500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v>1500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v>1500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v>1600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v>1600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1600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0" t="s">
        <v>42</v>
      </c>
      <c r="I361" s="298"/>
      <c r="J361" s="312"/>
      <c r="K361" s="313"/>
      <c r="L361" s="159">
        <f t="shared" si="17"/>
        <v>3434</v>
      </c>
      <c r="M361" s="470"/>
      <c r="N361" s="314"/>
      <c r="O361" s="362">
        <v>525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v>409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v>830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v>430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v>540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8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>
        <v>700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0" t="s">
        <v>42</v>
      </c>
      <c r="I362" s="298"/>
      <c r="J362" s="312"/>
      <c r="K362" s="313"/>
      <c r="L362" s="159">
        <f t="shared" si="17"/>
        <v>4082</v>
      </c>
      <c r="M362" s="313"/>
      <c r="N362" s="314"/>
      <c r="O362" s="362">
        <v>607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4">
        <v>605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46">
        <v>1060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5">
        <v>580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6">
        <v>730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8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>
        <v>500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294">
        <v>357</v>
      </c>
      <c r="B363" s="466"/>
      <c r="C363" s="466"/>
      <c r="D363" s="466"/>
      <c r="E363" s="467"/>
      <c r="F363" s="375">
        <v>1113223</v>
      </c>
      <c r="G363" s="376" t="s">
        <v>428</v>
      </c>
      <c r="H363" s="468" t="s">
        <v>42</v>
      </c>
      <c r="I363" s="466"/>
      <c r="J363" s="469"/>
      <c r="K363" s="470"/>
      <c r="L363" s="159">
        <f t="shared" si="17"/>
        <v>2746</v>
      </c>
      <c r="M363" s="313"/>
      <c r="N363" s="471"/>
      <c r="O363" s="472">
        <v>385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473">
        <v>371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75">
        <v>840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462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474">
        <v>400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90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41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7">
        <v>358</v>
      </c>
      <c r="B364" s="298"/>
      <c r="C364" s="298"/>
      <c r="D364" s="298"/>
      <c r="E364" s="299"/>
      <c r="F364" s="377">
        <v>1113224</v>
      </c>
      <c r="G364" s="378" t="s">
        <v>429</v>
      </c>
      <c r="H364" s="423" t="s">
        <v>42</v>
      </c>
      <c r="I364" s="298"/>
      <c r="J364" s="312"/>
      <c r="K364" s="313"/>
      <c r="L364" s="159">
        <f t="shared" si="17"/>
        <v>3214</v>
      </c>
      <c r="M364" s="313"/>
      <c r="N364" s="314"/>
      <c r="O364" s="362">
        <v>519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4">
        <v>495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3">
        <v>500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5">
        <v>410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6">
        <v>790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8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7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359</v>
      </c>
      <c r="B365" s="298"/>
      <c r="C365" s="298"/>
      <c r="D365" s="298"/>
      <c r="E365" s="299"/>
      <c r="F365" s="377">
        <v>1113225</v>
      </c>
      <c r="G365" s="378" t="s">
        <v>431</v>
      </c>
      <c r="H365" s="423" t="s">
        <v>42</v>
      </c>
      <c r="I365" s="298"/>
      <c r="J365" s="312"/>
      <c r="K365" s="313"/>
      <c r="L365" s="159">
        <f t="shared" si="17"/>
        <v>4623</v>
      </c>
      <c r="M365" s="313"/>
      <c r="N365" s="314"/>
      <c r="O365" s="362">
        <v>1053</v>
      </c>
      <c r="P365" s="314"/>
      <c r="Q365" s="315"/>
      <c r="R365" s="314"/>
      <c r="S365" s="314"/>
      <c r="T365" s="314"/>
      <c r="U365" s="314"/>
      <c r="V365" s="312"/>
      <c r="W365" s="314"/>
      <c r="X365" s="317"/>
      <c r="Y365" s="364">
        <v>770</v>
      </c>
      <c r="Z365" s="314"/>
      <c r="AA365" s="315"/>
      <c r="AB365" s="314"/>
      <c r="AC365" s="314"/>
      <c r="AD365" s="314"/>
      <c r="AE365" s="314"/>
      <c r="AF365" s="312"/>
      <c r="AG365" s="314"/>
      <c r="AH365" s="317"/>
      <c r="AI365" s="363">
        <v>700</v>
      </c>
      <c r="AJ365" s="314"/>
      <c r="AK365" s="315"/>
      <c r="AL365" s="314"/>
      <c r="AM365" s="314"/>
      <c r="AN365" s="314"/>
      <c r="AO365" s="314"/>
      <c r="AP365" s="312"/>
      <c r="AQ365" s="314"/>
      <c r="AR365" s="317"/>
      <c r="AS365" s="365">
        <v>700</v>
      </c>
      <c r="AT365" s="314"/>
      <c r="AU365" s="315"/>
      <c r="AV365" s="314"/>
      <c r="AW365" s="314"/>
      <c r="AX365" s="314"/>
      <c r="AY365" s="314"/>
      <c r="AZ365" s="312"/>
      <c r="BA365" s="314"/>
      <c r="BB365" s="317"/>
      <c r="BC365" s="366">
        <v>700</v>
      </c>
      <c r="BD365" s="314"/>
      <c r="BE365" s="315"/>
      <c r="BF365" s="314"/>
      <c r="BG365" s="314"/>
      <c r="BH365" s="314"/>
      <c r="BI365" s="314"/>
      <c r="BJ365" s="312"/>
      <c r="BK365" s="314"/>
      <c r="BL365" s="317"/>
      <c r="BM365" s="489"/>
      <c r="BN365" s="314"/>
      <c r="BO365" s="315"/>
      <c r="BP365" s="314"/>
      <c r="BQ365" s="314"/>
      <c r="BR365" s="314"/>
      <c r="BS365" s="314"/>
      <c r="BT365" s="312"/>
      <c r="BU365" s="314"/>
      <c r="BV365" s="317"/>
      <c r="BW365" s="367">
        <v>700</v>
      </c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360</v>
      </c>
      <c r="B366" s="298"/>
      <c r="C366" s="298"/>
      <c r="D366" s="298"/>
      <c r="E366" s="299"/>
      <c r="F366" s="377">
        <v>1113226</v>
      </c>
      <c r="G366" s="378" t="s">
        <v>447</v>
      </c>
      <c r="H366" s="423" t="s">
        <v>42</v>
      </c>
      <c r="I366" s="298"/>
      <c r="J366" s="312"/>
      <c r="K366" s="313"/>
      <c r="L366" s="159">
        <f t="shared" si="17"/>
        <v>0</v>
      </c>
      <c r="M366" s="313"/>
      <c r="N366" s="314"/>
      <c r="O366" s="362"/>
      <c r="P366" s="314"/>
      <c r="Q366" s="315"/>
      <c r="R366" s="314"/>
      <c r="S366" s="314"/>
      <c r="T366" s="314"/>
      <c r="U366" s="314"/>
      <c r="V366" s="312"/>
      <c r="W366" s="314"/>
      <c r="X366" s="317"/>
      <c r="Y366" s="364"/>
      <c r="Z366" s="314"/>
      <c r="AA366" s="315"/>
      <c r="AB366" s="314"/>
      <c r="AC366" s="314"/>
      <c r="AD366" s="314"/>
      <c r="AE366" s="314"/>
      <c r="AF366" s="312"/>
      <c r="AG366" s="314"/>
      <c r="AH366" s="317"/>
      <c r="AI366" s="363"/>
      <c r="AJ366" s="314"/>
      <c r="AK366" s="315"/>
      <c r="AL366" s="314"/>
      <c r="AM366" s="314"/>
      <c r="AN366" s="314"/>
      <c r="AO366" s="314"/>
      <c r="AP366" s="312"/>
      <c r="AQ366" s="314"/>
      <c r="AR366" s="317"/>
      <c r="AS366" s="365"/>
      <c r="AT366" s="314"/>
      <c r="AU366" s="315"/>
      <c r="AV366" s="314"/>
      <c r="AW366" s="314"/>
      <c r="AX366" s="314"/>
      <c r="AY366" s="314"/>
      <c r="AZ366" s="312"/>
      <c r="BA366" s="314"/>
      <c r="BB366" s="317"/>
      <c r="BC366" s="366"/>
      <c r="BD366" s="314"/>
      <c r="BE366" s="315"/>
      <c r="BF366" s="314"/>
      <c r="BG366" s="314"/>
      <c r="BH366" s="314"/>
      <c r="BI366" s="314"/>
      <c r="BJ366" s="312"/>
      <c r="BK366" s="314"/>
      <c r="BL366" s="317"/>
      <c r="BM366" s="489"/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361</v>
      </c>
      <c r="B367" s="298"/>
      <c r="C367" s="298"/>
      <c r="D367" s="298"/>
      <c r="E367" s="299"/>
      <c r="F367" s="377">
        <v>1113227</v>
      </c>
      <c r="G367" s="378" t="s">
        <v>448</v>
      </c>
      <c r="H367" s="423" t="s">
        <v>42</v>
      </c>
      <c r="I367" s="298"/>
      <c r="J367" s="312"/>
      <c r="K367" s="313"/>
      <c r="L367" s="159">
        <f t="shared" si="17"/>
        <v>0</v>
      </c>
      <c r="M367" s="313"/>
      <c r="N367" s="314"/>
      <c r="O367" s="362"/>
      <c r="P367" s="314"/>
      <c r="Q367" s="315"/>
      <c r="R367" s="314"/>
      <c r="S367" s="314"/>
      <c r="T367" s="314"/>
      <c r="U367" s="314"/>
      <c r="V367" s="312"/>
      <c r="W367" s="314"/>
      <c r="X367" s="317"/>
      <c r="Y367" s="364"/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/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365"/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366"/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489"/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362</v>
      </c>
      <c r="B368" s="298"/>
      <c r="C368" s="298"/>
      <c r="D368" s="298"/>
      <c r="E368" s="299"/>
      <c r="F368" s="418">
        <v>1113228</v>
      </c>
      <c r="G368" s="378" t="s">
        <v>449</v>
      </c>
      <c r="H368" s="423" t="s">
        <v>42</v>
      </c>
      <c r="I368" s="298"/>
      <c r="J368" s="312"/>
      <c r="K368" s="313"/>
      <c r="L368" s="159">
        <f t="shared" si="17"/>
        <v>0</v>
      </c>
      <c r="M368" s="313"/>
      <c r="N368" s="314"/>
      <c r="O368" s="362"/>
      <c r="P368" s="314"/>
      <c r="Q368" s="315"/>
      <c r="R368" s="314"/>
      <c r="S368" s="314"/>
      <c r="T368" s="314"/>
      <c r="U368" s="314"/>
      <c r="V368" s="312"/>
      <c r="W368" s="314"/>
      <c r="X368" s="317"/>
      <c r="Y368" s="364"/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/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365"/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366"/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489"/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 hidden="1">
      <c r="A369" s="297"/>
      <c r="B369" s="298"/>
      <c r="C369" s="298"/>
      <c r="D369" s="298"/>
      <c r="E369" s="299"/>
      <c r="F369" s="377"/>
      <c r="G369" s="378" t="s">
        <v>447</v>
      </c>
      <c r="H369" s="423"/>
      <c r="I369" s="298"/>
      <c r="J369" s="312"/>
      <c r="K369" s="313"/>
      <c r="L369" s="409">
        <f t="shared" si="17"/>
        <v>0</v>
      </c>
      <c r="M369" s="313"/>
      <c r="N369" s="314"/>
      <c r="O369" s="362"/>
      <c r="P369" s="314"/>
      <c r="Q369" s="315"/>
      <c r="R369" s="314"/>
      <c r="S369" s="314"/>
      <c r="T369" s="314"/>
      <c r="U369" s="314"/>
      <c r="V369" s="312"/>
      <c r="W369" s="314"/>
      <c r="X369" s="317"/>
      <c r="Y369" s="364"/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/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365"/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366"/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422"/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9.25" hidden="1">
      <c r="A370" s="297"/>
      <c r="B370" s="298"/>
      <c r="C370" s="298"/>
      <c r="D370" s="298"/>
      <c r="E370" s="299"/>
      <c r="F370" s="483"/>
      <c r="G370" s="438" t="s">
        <v>448</v>
      </c>
      <c r="H370" s="423"/>
      <c r="I370" s="298"/>
      <c r="J370" s="312"/>
      <c r="K370" s="313"/>
      <c r="L370" s="409">
        <f t="shared" si="17"/>
        <v>0</v>
      </c>
      <c r="M370" s="313"/>
      <c r="N370" s="314"/>
      <c r="O370" s="362"/>
      <c r="P370" s="314"/>
      <c r="Q370" s="315"/>
      <c r="R370" s="314"/>
      <c r="S370" s="314"/>
      <c r="T370" s="314"/>
      <c r="U370" s="314"/>
      <c r="V370" s="312"/>
      <c r="W370" s="314"/>
      <c r="X370" s="317"/>
      <c r="Y370" s="364"/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/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/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/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2"/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2"/>
      <c r="F371" s="485">
        <v>20059413</v>
      </c>
      <c r="G371" s="486" t="s">
        <v>452</v>
      </c>
      <c r="H371" s="478" t="s">
        <v>69</v>
      </c>
      <c r="I371" s="298"/>
      <c r="J371" s="312"/>
      <c r="K371" s="313"/>
      <c r="L371" s="177">
        <f t="shared" si="17"/>
        <v>3300</v>
      </c>
      <c r="M371" s="313"/>
      <c r="N371" s="314"/>
      <c r="O371" s="362">
        <v>600</v>
      </c>
      <c r="P371" s="314"/>
      <c r="Q371" s="315"/>
      <c r="R371" s="314"/>
      <c r="S371" s="314"/>
      <c r="T371" s="314"/>
      <c r="U371" s="314"/>
      <c r="V371" s="312"/>
      <c r="W371" s="314"/>
      <c r="X371" s="317"/>
      <c r="Y371" s="364">
        <v>500</v>
      </c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>
        <v>600</v>
      </c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>
        <v>500</v>
      </c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>
        <v>500</v>
      </c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2">
        <v>600</v>
      </c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6.25" hidden="1">
      <c r="A372" s="297"/>
      <c r="B372" s="298"/>
      <c r="C372" s="298"/>
      <c r="D372" s="298"/>
      <c r="E372" s="482"/>
      <c r="F372" s="485">
        <v>20059414</v>
      </c>
      <c r="G372" s="486" t="s">
        <v>453</v>
      </c>
      <c r="H372" s="478" t="s">
        <v>69</v>
      </c>
      <c r="I372" s="298"/>
      <c r="J372" s="312"/>
      <c r="K372" s="313"/>
      <c r="L372" s="177">
        <f t="shared" si="17"/>
        <v>3000</v>
      </c>
      <c r="M372" s="313"/>
      <c r="N372" s="314"/>
      <c r="O372" s="362">
        <v>500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v>500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v>500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v>500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v>500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2">
        <v>500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477"/>
      <c r="G373" s="484" t="s">
        <v>454</v>
      </c>
      <c r="H373" s="371" t="s">
        <v>69</v>
      </c>
      <c r="I373" s="298"/>
      <c r="J373" s="312"/>
      <c r="K373" s="313"/>
      <c r="L373" s="177">
        <f t="shared" si="17"/>
        <v>6000</v>
      </c>
      <c r="M373" s="313"/>
      <c r="N373" s="314"/>
      <c r="O373" s="362"/>
      <c r="P373" s="314"/>
      <c r="Q373" s="315"/>
      <c r="R373" s="314"/>
      <c r="S373" s="314"/>
      <c r="T373" s="314"/>
      <c r="U373" s="314"/>
      <c r="V373" s="312"/>
      <c r="W373" s="314"/>
      <c r="X373" s="317"/>
      <c r="Y373" s="364"/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v>1500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v>1500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v>1500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2">
        <v>1500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77"/>
      <c r="G374" s="378" t="s">
        <v>455</v>
      </c>
      <c r="H374" s="371" t="s">
        <v>69</v>
      </c>
      <c r="I374" s="298"/>
      <c r="J374" s="312"/>
      <c r="K374" s="313"/>
      <c r="L374" s="177">
        <f t="shared" si="17"/>
        <v>6000</v>
      </c>
      <c r="M374" s="313"/>
      <c r="N374" s="314"/>
      <c r="O374" s="362"/>
      <c r="P374" s="314"/>
      <c r="Q374" s="315"/>
      <c r="R374" s="314"/>
      <c r="S374" s="314"/>
      <c r="T374" s="314"/>
      <c r="U374" s="314"/>
      <c r="V374" s="312"/>
      <c r="W374" s="314"/>
      <c r="X374" s="317"/>
      <c r="Y374" s="364"/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v>1500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v>1500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v>1500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2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s="318" customFormat="1" ht="29.25" hidden="1">
      <c r="A375" s="297"/>
      <c r="B375" s="298"/>
      <c r="C375" s="298"/>
      <c r="D375" s="298"/>
      <c r="E375" s="299"/>
      <c r="F375" s="377"/>
      <c r="G375" s="378" t="s">
        <v>456</v>
      </c>
      <c r="H375" s="478" t="s">
        <v>69</v>
      </c>
      <c r="I375" s="298"/>
      <c r="J375" s="312"/>
      <c r="K375" s="313"/>
      <c r="L375" s="177">
        <f t="shared" si="17"/>
        <v>6000</v>
      </c>
      <c r="M375" s="313"/>
      <c r="N375" s="314"/>
      <c r="O375" s="362"/>
      <c r="P375" s="314"/>
      <c r="Q375" s="315"/>
      <c r="R375" s="314"/>
      <c r="S375" s="314"/>
      <c r="T375" s="314"/>
      <c r="U375" s="314"/>
      <c r="V375" s="312"/>
      <c r="W375" s="314"/>
      <c r="X375" s="317"/>
      <c r="Y375" s="364"/>
      <c r="Z375" s="314"/>
      <c r="AA375" s="315"/>
      <c r="AB375" s="314"/>
      <c r="AC375" s="314"/>
      <c r="AD375" s="314"/>
      <c r="AE375" s="314"/>
      <c r="AF375" s="312"/>
      <c r="AG375" s="314"/>
      <c r="AH375" s="317"/>
      <c r="AI375" s="363">
        <v>1500</v>
      </c>
      <c r="AJ375" s="314"/>
      <c r="AK375" s="315"/>
      <c r="AL375" s="314"/>
      <c r="AM375" s="314"/>
      <c r="AN375" s="314"/>
      <c r="AO375" s="314"/>
      <c r="AP375" s="312"/>
      <c r="AQ375" s="314"/>
      <c r="AR375" s="317"/>
      <c r="AS375" s="365">
        <v>1500</v>
      </c>
      <c r="AT375" s="314"/>
      <c r="AU375" s="315"/>
      <c r="AV375" s="314"/>
      <c r="AW375" s="314"/>
      <c r="AX375" s="314"/>
      <c r="AY375" s="314"/>
      <c r="AZ375" s="312"/>
      <c r="BA375" s="314"/>
      <c r="BB375" s="317"/>
      <c r="BC375" s="366">
        <v>1500</v>
      </c>
      <c r="BD375" s="314"/>
      <c r="BE375" s="315"/>
      <c r="BF375" s="314"/>
      <c r="BG375" s="314"/>
      <c r="BH375" s="314"/>
      <c r="BI375" s="314"/>
      <c r="BJ375" s="312"/>
      <c r="BK375" s="314"/>
      <c r="BL375" s="317"/>
      <c r="BM375" s="422">
        <v>1500</v>
      </c>
      <c r="BN375" s="314"/>
      <c r="BO375" s="315"/>
      <c r="BP375" s="314"/>
      <c r="BQ375" s="314"/>
      <c r="BR375" s="314"/>
      <c r="BS375" s="314"/>
      <c r="BT375" s="312"/>
      <c r="BU375" s="314"/>
      <c r="BV375" s="317"/>
      <c r="BW375" s="367"/>
      <c r="BX375" s="314"/>
      <c r="BY375" s="315"/>
      <c r="BZ375" s="314"/>
      <c r="CA375" s="314"/>
      <c r="CB375" s="314"/>
      <c r="CC375" s="314"/>
      <c r="CD375" s="312"/>
      <c r="CE375" s="317"/>
      <c r="CF375" s="156"/>
      <c r="CG375" s="156"/>
      <c r="CH375" s="156"/>
      <c r="CI375" s="156"/>
      <c r="CJ375" s="156"/>
      <c r="CK375" s="156"/>
      <c r="CL375" s="156"/>
      <c r="CM375" s="156"/>
      <c r="CN375" s="156"/>
      <c r="CO375" s="156"/>
      <c r="CP375" s="156"/>
      <c r="CQ375" s="156"/>
      <c r="CR375" s="156"/>
      <c r="CS375" s="156"/>
      <c r="CT375" s="156"/>
      <c r="CU375" s="156"/>
      <c r="CV375" s="156"/>
      <c r="CW375" s="156"/>
      <c r="CX375" s="156"/>
      <c r="CY375" s="156"/>
      <c r="CZ375" s="156"/>
      <c r="DA375" s="156"/>
      <c r="DB375" s="156"/>
      <c r="DC375" s="156"/>
      <c r="DD375" s="156"/>
      <c r="DE375" s="156"/>
      <c r="DF375" s="156"/>
      <c r="DG375" s="156"/>
      <c r="DH375" s="156"/>
      <c r="DI375" s="156"/>
      <c r="DJ375" s="156"/>
      <c r="DK375" s="156"/>
      <c r="DL375" s="156"/>
      <c r="DM375" s="156"/>
      <c r="DN375" s="156"/>
      <c r="DO375" s="156"/>
      <c r="DP375" s="156"/>
      <c r="DQ375" s="156"/>
      <c r="DR375" s="156"/>
      <c r="DS375" s="156"/>
      <c r="DT375" s="156"/>
      <c r="DU375" s="156"/>
      <c r="DV375" s="156"/>
      <c r="DW375" s="156"/>
      <c r="DX375" s="156"/>
      <c r="DY375" s="156"/>
      <c r="DZ375" s="156"/>
      <c r="EA375" s="156"/>
      <c r="EB375" s="156"/>
      <c r="EC375" s="156"/>
      <c r="ED375" s="156"/>
      <c r="EE375" s="156"/>
      <c r="EF375" s="156"/>
      <c r="EG375" s="156"/>
      <c r="EH375" s="156"/>
      <c r="EI375" s="156"/>
      <c r="EJ375" s="156"/>
      <c r="EK375" s="156"/>
      <c r="EL375" s="156"/>
      <c r="EM375" s="156"/>
      <c r="EN375" s="156"/>
      <c r="EO375" s="156"/>
      <c r="EP375" s="156"/>
      <c r="EQ375" s="156"/>
      <c r="ER375" s="156"/>
      <c r="ES375" s="156"/>
      <c r="ET375" s="156"/>
      <c r="EU375" s="156"/>
      <c r="EV375" s="156"/>
      <c r="EW375" s="156"/>
      <c r="EX375" s="156"/>
      <c r="EY375" s="156"/>
      <c r="EZ375" s="156"/>
      <c r="FA375" s="156"/>
      <c r="FB375" s="156"/>
      <c r="FC375" s="156"/>
      <c r="FD375" s="156"/>
      <c r="FE375" s="156"/>
      <c r="FF375" s="156"/>
      <c r="FG375" s="156"/>
      <c r="FH375" s="156"/>
      <c r="FI375" s="156"/>
      <c r="FJ375" s="156"/>
      <c r="FK375" s="156"/>
      <c r="FL375" s="156"/>
      <c r="FM375" s="156"/>
      <c r="FN375" s="156"/>
      <c r="FO375" s="156"/>
      <c r="FP375" s="156"/>
      <c r="FQ375" s="156"/>
      <c r="FR375" s="156"/>
      <c r="FS375" s="156"/>
      <c r="FT375" s="156"/>
      <c r="FU375" s="156"/>
      <c r="FV375" s="156"/>
      <c r="FW375" s="156"/>
      <c r="FX375" s="156"/>
      <c r="FY375" s="156"/>
      <c r="FZ375" s="156"/>
      <c r="GA375" s="156"/>
      <c r="GB375" s="156"/>
      <c r="GC375" s="156"/>
      <c r="GD375" s="156"/>
      <c r="GE375" s="156"/>
      <c r="GF375" s="156"/>
      <c r="GG375" s="156"/>
      <c r="GH375" s="156"/>
      <c r="GI375" s="156"/>
      <c r="GJ375" s="156"/>
      <c r="GK375" s="156"/>
      <c r="GL375" s="156"/>
      <c r="GM375" s="156"/>
      <c r="GN375" s="156"/>
      <c r="GO375" s="156"/>
      <c r="GP375" s="156"/>
      <c r="GQ375" s="156"/>
      <c r="GR375" s="156"/>
      <c r="GS375" s="156"/>
      <c r="GT375" s="156"/>
      <c r="GU375" s="156"/>
      <c r="GV375" s="156"/>
      <c r="GW375" s="156"/>
      <c r="GX375" s="156"/>
      <c r="GY375" s="156"/>
      <c r="GZ375" s="156"/>
      <c r="HA375" s="156"/>
      <c r="HB375" s="156"/>
      <c r="HC375" s="156"/>
      <c r="HD375" s="156"/>
      <c r="HE375" s="156"/>
      <c r="HF375" s="156"/>
      <c r="HG375" s="156"/>
      <c r="HH375" s="156"/>
      <c r="HI375" s="156"/>
      <c r="HJ375" s="156"/>
      <c r="HK375" s="156"/>
      <c r="HL375" s="156"/>
      <c r="HM375" s="156"/>
      <c r="HN375" s="156"/>
      <c r="HO375" s="156"/>
      <c r="HP375" s="156"/>
      <c r="HQ375" s="156"/>
      <c r="HR375" s="156"/>
      <c r="HS375" s="156"/>
      <c r="HT375" s="156"/>
      <c r="HU375" s="156"/>
      <c r="HV375" s="156"/>
      <c r="HW375" s="156"/>
      <c r="HX375" s="156"/>
      <c r="HY375" s="156"/>
      <c r="HZ375" s="156"/>
      <c r="IA375" s="156"/>
      <c r="IB375" s="156"/>
      <c r="IC375" s="156"/>
      <c r="ID375" s="156"/>
      <c r="IE375" s="156"/>
      <c r="IF375" s="156"/>
      <c r="IG375" s="156"/>
      <c r="IH375" s="156"/>
      <c r="II375" s="156"/>
      <c r="IJ375" s="156"/>
      <c r="IK375" s="156"/>
      <c r="IL375" s="156"/>
      <c r="IM375" s="156"/>
      <c r="IN375" s="156"/>
      <c r="IO375" s="156"/>
      <c r="IP375" s="156"/>
      <c r="IQ375" s="156"/>
      <c r="IR375" s="156"/>
      <c r="IS375" s="156"/>
      <c r="IT375" s="156"/>
      <c r="IU375" s="156"/>
      <c r="IV375" s="156"/>
      <c r="IW375" s="156"/>
      <c r="IX375" s="156"/>
      <c r="IY375" s="156"/>
      <c r="IZ375" s="156"/>
      <c r="JA375" s="156"/>
      <c r="JB375" s="156"/>
      <c r="JC375" s="156"/>
      <c r="JD375" s="156"/>
      <c r="JE375" s="156"/>
      <c r="JF375" s="156"/>
      <c r="JG375" s="156"/>
      <c r="JH375" s="156"/>
      <c r="JI375" s="156"/>
      <c r="JJ375" s="156"/>
      <c r="JK375" s="156"/>
      <c r="JL375" s="156"/>
      <c r="JM375" s="156"/>
      <c r="JN375" s="156"/>
      <c r="JO375" s="156"/>
      <c r="JP375" s="156"/>
      <c r="JQ375" s="156"/>
      <c r="JR375" s="156"/>
      <c r="JS375" s="156"/>
      <c r="JT375" s="156"/>
      <c r="JU375" s="156"/>
      <c r="JV375" s="156"/>
      <c r="JW375" s="156"/>
      <c r="JX375" s="156"/>
      <c r="JY375" s="156"/>
      <c r="JZ375" s="156"/>
      <c r="KA375" s="156"/>
      <c r="KB375" s="156"/>
      <c r="KC375" s="156"/>
      <c r="KD375" s="156"/>
      <c r="KE375" s="156"/>
      <c r="KF375" s="156"/>
      <c r="KG375" s="156"/>
      <c r="KH375" s="156"/>
      <c r="KI375" s="156"/>
      <c r="KJ375" s="156"/>
      <c r="KK375" s="156"/>
      <c r="KL375" s="156"/>
      <c r="KM375" s="156"/>
      <c r="KN375" s="156"/>
      <c r="KO375" s="156"/>
      <c r="KP375" s="156"/>
      <c r="KQ375" s="156"/>
      <c r="KR375" s="156"/>
      <c r="KS375" s="156"/>
      <c r="KT375" s="156"/>
      <c r="KU375" s="156"/>
      <c r="KV375" s="156"/>
      <c r="KW375" s="156"/>
      <c r="KX375" s="156"/>
      <c r="KY375" s="156"/>
      <c r="KZ375" s="156"/>
      <c r="LA375" s="156"/>
      <c r="LB375" s="156"/>
      <c r="LC375" s="156"/>
      <c r="LD375" s="156"/>
      <c r="LE375" s="156"/>
      <c r="LF375" s="156"/>
      <c r="LG375" s="156"/>
      <c r="LH375" s="156"/>
      <c r="LI375" s="156"/>
      <c r="LJ375" s="156"/>
      <c r="LK375" s="156"/>
      <c r="LL375" s="156"/>
      <c r="LM375" s="156"/>
      <c r="LN375" s="156"/>
      <c r="LO375" s="156"/>
      <c r="LP375" s="156"/>
      <c r="LQ375" s="156"/>
      <c r="LR375" s="156"/>
      <c r="LS375" s="156"/>
      <c r="LT375" s="156"/>
      <c r="LU375" s="156"/>
      <c r="LV375" s="156"/>
      <c r="LW375" s="156"/>
      <c r="LX375" s="156"/>
      <c r="LY375" s="156"/>
      <c r="LZ375" s="156"/>
      <c r="MA375" s="156"/>
      <c r="MB375" s="156"/>
      <c r="MC375" s="156"/>
      <c r="MD375" s="156"/>
      <c r="ME375" s="156"/>
      <c r="MF375" s="156"/>
      <c r="MG375" s="156"/>
      <c r="MH375" s="156"/>
      <c r="MI375" s="156"/>
      <c r="MJ375" s="156"/>
      <c r="MK375" s="156"/>
      <c r="ML375" s="156"/>
      <c r="MM375" s="156"/>
      <c r="MN375" s="156"/>
      <c r="MO375" s="156"/>
      <c r="MP375" s="156"/>
      <c r="MQ375" s="156"/>
      <c r="MR375" s="156"/>
      <c r="MS375" s="156"/>
      <c r="MT375" s="156"/>
      <c r="MU375" s="156"/>
      <c r="MV375" s="156"/>
      <c r="MW375" s="156"/>
      <c r="MX375" s="156"/>
      <c r="MY375" s="156"/>
      <c r="MZ375" s="156"/>
      <c r="NA375" s="156"/>
      <c r="NB375" s="156"/>
      <c r="NC375" s="156"/>
      <c r="ND375" s="156"/>
      <c r="NE375" s="156"/>
      <c r="NF375" s="156"/>
      <c r="NG375" s="156"/>
      <c r="NH375" s="156"/>
      <c r="NI375" s="156"/>
      <c r="NJ375" s="156"/>
      <c r="NK375" s="156"/>
      <c r="NL375" s="156"/>
      <c r="NM375" s="156"/>
      <c r="NN375" s="156"/>
      <c r="NO375" s="156"/>
      <c r="NP375" s="156"/>
      <c r="NQ375" s="156"/>
      <c r="NR375" s="156"/>
      <c r="NS375" s="156"/>
      <c r="NT375" s="156"/>
      <c r="NU375" s="156"/>
      <c r="NV375" s="156"/>
      <c r="NW375" s="156"/>
      <c r="NX375" s="156"/>
      <c r="NY375" s="156"/>
      <c r="NZ375" s="156"/>
      <c r="OA375" s="156"/>
      <c r="OB375" s="156"/>
      <c r="OC375" s="156"/>
      <c r="OD375" s="156"/>
      <c r="OE375" s="156"/>
      <c r="OF375" s="156"/>
      <c r="OG375" s="156"/>
      <c r="OH375" s="156"/>
      <c r="OI375" s="156"/>
      <c r="OJ375" s="156"/>
      <c r="OK375" s="156"/>
      <c r="OL375" s="156"/>
      <c r="OM375" s="156"/>
      <c r="ON375" s="156"/>
      <c r="OO375" s="156"/>
      <c r="OP375" s="156"/>
      <c r="OQ375" s="156"/>
      <c r="OR375" s="156"/>
      <c r="OS375" s="156"/>
      <c r="OT375" s="156"/>
      <c r="OU375" s="156"/>
      <c r="OV375" s="156"/>
      <c r="OW375" s="156"/>
      <c r="OX375" s="156"/>
      <c r="OY375" s="156"/>
      <c r="OZ375" s="156"/>
      <c r="PA375" s="156"/>
      <c r="PB375" s="156"/>
      <c r="PC375" s="156"/>
      <c r="PD375" s="156"/>
      <c r="PE375" s="156"/>
      <c r="PF375" s="156"/>
      <c r="PG375" s="156"/>
      <c r="PH375" s="156"/>
      <c r="PI375" s="156"/>
      <c r="PJ375" s="156"/>
      <c r="PK375" s="156"/>
      <c r="PL375" s="156"/>
      <c r="PM375" s="156"/>
      <c r="PN375" s="156"/>
      <c r="PO375" s="156"/>
      <c r="PP375" s="156"/>
      <c r="PQ375" s="156"/>
      <c r="PR375" s="156"/>
      <c r="PS375" s="156"/>
      <c r="PT375" s="156"/>
      <c r="PU375" s="156"/>
      <c r="PV375" s="156"/>
      <c r="PW375" s="156"/>
      <c r="PX375" s="156"/>
      <c r="PY375" s="156"/>
      <c r="PZ375" s="156"/>
      <c r="QA375" s="156"/>
      <c r="QB375" s="156"/>
      <c r="QC375" s="156"/>
      <c r="QD375" s="156"/>
      <c r="QE375" s="156"/>
      <c r="QF375" s="156"/>
      <c r="QG375" s="156"/>
      <c r="QH375" s="156"/>
      <c r="QI375" s="156"/>
      <c r="QJ375" s="156"/>
      <c r="QK375" s="156"/>
      <c r="QL375" s="156"/>
      <c r="QM375" s="156"/>
      <c r="QN375" s="156"/>
      <c r="QO375" s="156"/>
      <c r="QP375" s="156"/>
      <c r="QQ375" s="156"/>
      <c r="QR375" s="156"/>
      <c r="QS375" s="156"/>
      <c r="QT375" s="156"/>
      <c r="QU375" s="156"/>
      <c r="QV375" s="156"/>
      <c r="QW375" s="156"/>
      <c r="QX375" s="156"/>
      <c r="QY375" s="156"/>
      <c r="QZ375" s="156"/>
      <c r="RA375" s="156"/>
      <c r="RB375" s="156"/>
      <c r="RC375" s="156"/>
      <c r="RD375" s="156"/>
      <c r="RE375" s="156"/>
      <c r="RF375" s="156"/>
      <c r="RG375" s="156"/>
      <c r="RH375" s="156"/>
      <c r="RI375" s="156"/>
      <c r="RJ375" s="156"/>
      <c r="RK375" s="156"/>
      <c r="RL375" s="156"/>
      <c r="RM375" s="156"/>
    </row>
    <row r="376" spans="1:481" s="318" customFormat="1" ht="29.25" hidden="1">
      <c r="A376" s="297"/>
      <c r="B376" s="298"/>
      <c r="C376" s="298"/>
      <c r="D376" s="298"/>
      <c r="E376" s="299"/>
      <c r="F376" s="418"/>
      <c r="G376" s="378" t="s">
        <v>449</v>
      </c>
      <c r="H376" s="423"/>
      <c r="I376" s="298"/>
      <c r="J376" s="312"/>
      <c r="K376" s="313"/>
      <c r="L376" s="409">
        <f t="shared" si="17"/>
        <v>0</v>
      </c>
      <c r="M376" s="313"/>
      <c r="N376" s="314"/>
      <c r="O376" s="362"/>
      <c r="P376" s="314"/>
      <c r="Q376" s="315"/>
      <c r="R376" s="314"/>
      <c r="S376" s="314"/>
      <c r="T376" s="314"/>
      <c r="U376" s="314"/>
      <c r="V376" s="312"/>
      <c r="W376" s="314"/>
      <c r="X376" s="314"/>
      <c r="Y376" s="364"/>
      <c r="Z376" s="314"/>
      <c r="AA376" s="315"/>
      <c r="AB376" s="314"/>
      <c r="AC376" s="314"/>
      <c r="AD376" s="314"/>
      <c r="AE376" s="314"/>
      <c r="AF376" s="312"/>
      <c r="AG376" s="314"/>
      <c r="AH376" s="314"/>
      <c r="AI376" s="363"/>
      <c r="AJ376" s="314"/>
      <c r="AK376" s="315"/>
      <c r="AL376" s="314"/>
      <c r="AM376" s="314"/>
      <c r="AN376" s="314"/>
      <c r="AO376" s="314"/>
      <c r="AP376" s="312"/>
      <c r="AQ376" s="314"/>
      <c r="AR376" s="314"/>
      <c r="AS376" s="365"/>
      <c r="AT376" s="314"/>
      <c r="AU376" s="315"/>
      <c r="AV376" s="314"/>
      <c r="AW376" s="314"/>
      <c r="AX376" s="314"/>
      <c r="AY376" s="314"/>
      <c r="AZ376" s="312"/>
      <c r="BA376" s="314"/>
      <c r="BB376" s="314"/>
      <c r="BC376" s="366"/>
      <c r="BD376" s="314"/>
      <c r="BE376" s="315"/>
      <c r="BF376" s="314"/>
      <c r="BG376" s="314"/>
      <c r="BH376" s="314"/>
      <c r="BI376" s="314"/>
      <c r="BJ376" s="312"/>
      <c r="BK376" s="314"/>
      <c r="BL376" s="314"/>
      <c r="BM376" s="422"/>
      <c r="BN376" s="314"/>
      <c r="BO376" s="315"/>
      <c r="BP376" s="314"/>
      <c r="BQ376" s="314"/>
      <c r="BR376" s="314"/>
      <c r="BS376" s="314"/>
      <c r="BT376" s="312"/>
      <c r="BU376" s="314"/>
      <c r="BV376" s="314"/>
      <c r="BW376" s="367"/>
      <c r="BX376" s="314"/>
      <c r="BY376" s="315"/>
      <c r="BZ376" s="314"/>
      <c r="CA376" s="314"/>
      <c r="CB376" s="314"/>
      <c r="CC376" s="314"/>
      <c r="CD376" s="312"/>
      <c r="CE376" s="317"/>
      <c r="CF376" s="156"/>
      <c r="CG376" s="156"/>
      <c r="CH376" s="156"/>
      <c r="CI376" s="156"/>
      <c r="CJ376" s="156"/>
      <c r="CK376" s="156"/>
      <c r="CL376" s="156"/>
      <c r="CM376" s="156"/>
      <c r="CN376" s="156"/>
      <c r="CO376" s="156"/>
      <c r="CP376" s="156"/>
      <c r="CQ376" s="156"/>
      <c r="CR376" s="156"/>
      <c r="CS376" s="156"/>
      <c r="CT376" s="156"/>
      <c r="CU376" s="156"/>
      <c r="CV376" s="156"/>
      <c r="CW376" s="156"/>
      <c r="CX376" s="156"/>
      <c r="CY376" s="156"/>
      <c r="CZ376" s="156"/>
      <c r="DA376" s="156"/>
      <c r="DB376" s="156"/>
      <c r="DC376" s="156"/>
      <c r="DD376" s="156"/>
      <c r="DE376" s="156"/>
      <c r="DF376" s="156"/>
      <c r="DG376" s="156"/>
      <c r="DH376" s="156"/>
      <c r="DI376" s="156"/>
      <c r="DJ376" s="156"/>
      <c r="DK376" s="156"/>
      <c r="DL376" s="156"/>
      <c r="DM376" s="156"/>
      <c r="DN376" s="156"/>
      <c r="DO376" s="156"/>
      <c r="DP376" s="156"/>
      <c r="DQ376" s="156"/>
      <c r="DR376" s="156"/>
      <c r="DS376" s="156"/>
      <c r="DT376" s="156"/>
      <c r="DU376" s="156"/>
      <c r="DV376" s="156"/>
      <c r="DW376" s="156"/>
      <c r="DX376" s="156"/>
      <c r="DY376" s="156"/>
      <c r="DZ376" s="156"/>
      <c r="EA376" s="156"/>
      <c r="EB376" s="156"/>
      <c r="EC376" s="156"/>
      <c r="ED376" s="156"/>
      <c r="EE376" s="156"/>
      <c r="EF376" s="156"/>
      <c r="EG376" s="156"/>
      <c r="EH376" s="156"/>
      <c r="EI376" s="156"/>
      <c r="EJ376" s="156"/>
      <c r="EK376" s="156"/>
      <c r="EL376" s="156"/>
      <c r="EM376" s="156"/>
      <c r="EN376" s="156"/>
      <c r="EO376" s="156"/>
      <c r="EP376" s="156"/>
      <c r="EQ376" s="156"/>
      <c r="ER376" s="156"/>
      <c r="ES376" s="156"/>
      <c r="ET376" s="156"/>
      <c r="EU376" s="156"/>
      <c r="EV376" s="156"/>
      <c r="EW376" s="156"/>
      <c r="EX376" s="156"/>
      <c r="EY376" s="156"/>
      <c r="EZ376" s="156"/>
      <c r="FA376" s="156"/>
      <c r="FB376" s="156"/>
      <c r="FC376" s="156"/>
      <c r="FD376" s="156"/>
      <c r="FE376" s="156"/>
      <c r="FF376" s="156"/>
      <c r="FG376" s="156"/>
      <c r="FH376" s="156"/>
      <c r="FI376" s="156"/>
      <c r="FJ376" s="156"/>
      <c r="FK376" s="156"/>
      <c r="FL376" s="156"/>
      <c r="FM376" s="156"/>
      <c r="FN376" s="156"/>
      <c r="FO376" s="156"/>
      <c r="FP376" s="156"/>
      <c r="FQ376" s="156"/>
      <c r="FR376" s="156"/>
      <c r="FS376" s="156"/>
      <c r="FT376" s="156"/>
      <c r="FU376" s="156"/>
      <c r="FV376" s="156"/>
      <c r="FW376" s="156"/>
      <c r="FX376" s="156"/>
      <c r="FY376" s="156"/>
      <c r="FZ376" s="156"/>
      <c r="GA376" s="156"/>
      <c r="GB376" s="156"/>
      <c r="GC376" s="156"/>
      <c r="GD376" s="156"/>
      <c r="GE376" s="156"/>
      <c r="GF376" s="156"/>
      <c r="GG376" s="156"/>
      <c r="GH376" s="156"/>
      <c r="GI376" s="156"/>
      <c r="GJ376" s="156"/>
      <c r="GK376" s="156"/>
      <c r="GL376" s="156"/>
      <c r="GM376" s="156"/>
      <c r="GN376" s="156"/>
      <c r="GO376" s="156"/>
      <c r="GP376" s="156"/>
      <c r="GQ376" s="156"/>
      <c r="GR376" s="156"/>
      <c r="GS376" s="156"/>
      <c r="GT376" s="156"/>
      <c r="GU376" s="156"/>
      <c r="GV376" s="156"/>
      <c r="GW376" s="156"/>
      <c r="GX376" s="156"/>
      <c r="GY376" s="156"/>
      <c r="GZ376" s="156"/>
      <c r="HA376" s="156"/>
      <c r="HB376" s="156"/>
      <c r="HC376" s="156"/>
      <c r="HD376" s="156"/>
      <c r="HE376" s="156"/>
      <c r="HF376" s="156"/>
      <c r="HG376" s="156"/>
      <c r="HH376" s="156"/>
      <c r="HI376" s="156"/>
      <c r="HJ376" s="156"/>
      <c r="HK376" s="156"/>
      <c r="HL376" s="156"/>
      <c r="HM376" s="156"/>
      <c r="HN376" s="156"/>
      <c r="HO376" s="156"/>
      <c r="HP376" s="156"/>
      <c r="HQ376" s="156"/>
      <c r="HR376" s="156"/>
      <c r="HS376" s="156"/>
      <c r="HT376" s="156"/>
      <c r="HU376" s="156"/>
      <c r="HV376" s="156"/>
      <c r="HW376" s="156"/>
      <c r="HX376" s="156"/>
      <c r="HY376" s="156"/>
      <c r="HZ376" s="156"/>
      <c r="IA376" s="156"/>
      <c r="IB376" s="156"/>
      <c r="IC376" s="156"/>
      <c r="ID376" s="156"/>
      <c r="IE376" s="156"/>
      <c r="IF376" s="156"/>
      <c r="IG376" s="156"/>
      <c r="IH376" s="156"/>
      <c r="II376" s="156"/>
      <c r="IJ376" s="156"/>
      <c r="IK376" s="156"/>
      <c r="IL376" s="156"/>
      <c r="IM376" s="156"/>
      <c r="IN376" s="156"/>
      <c r="IO376" s="156"/>
      <c r="IP376" s="156"/>
      <c r="IQ376" s="156"/>
      <c r="IR376" s="156"/>
      <c r="IS376" s="156"/>
      <c r="IT376" s="156"/>
      <c r="IU376" s="156"/>
      <c r="IV376" s="156"/>
      <c r="IW376" s="156"/>
      <c r="IX376" s="156"/>
      <c r="IY376" s="156"/>
      <c r="IZ376" s="156"/>
      <c r="JA376" s="156"/>
      <c r="JB376" s="156"/>
      <c r="JC376" s="156"/>
      <c r="JD376" s="156"/>
      <c r="JE376" s="156"/>
      <c r="JF376" s="156"/>
      <c r="JG376" s="156"/>
      <c r="JH376" s="156"/>
      <c r="JI376" s="156"/>
      <c r="JJ376" s="156"/>
      <c r="JK376" s="156"/>
      <c r="JL376" s="156"/>
      <c r="JM376" s="156"/>
      <c r="JN376" s="156"/>
      <c r="JO376" s="156"/>
      <c r="JP376" s="156"/>
      <c r="JQ376" s="156"/>
      <c r="JR376" s="156"/>
      <c r="JS376" s="156"/>
      <c r="JT376" s="156"/>
      <c r="JU376" s="156"/>
      <c r="JV376" s="156"/>
      <c r="JW376" s="156"/>
      <c r="JX376" s="156"/>
      <c r="JY376" s="156"/>
      <c r="JZ376" s="156"/>
      <c r="KA376" s="156"/>
      <c r="KB376" s="156"/>
      <c r="KC376" s="156"/>
      <c r="KD376" s="156"/>
      <c r="KE376" s="156"/>
      <c r="KF376" s="156"/>
      <c r="KG376" s="156"/>
      <c r="KH376" s="156"/>
      <c r="KI376" s="156"/>
      <c r="KJ376" s="156"/>
      <c r="KK376" s="156"/>
      <c r="KL376" s="156"/>
      <c r="KM376" s="156"/>
      <c r="KN376" s="156"/>
      <c r="KO376" s="156"/>
      <c r="KP376" s="156"/>
      <c r="KQ376" s="156"/>
      <c r="KR376" s="156"/>
      <c r="KS376" s="156"/>
      <c r="KT376" s="156"/>
      <c r="KU376" s="156"/>
      <c r="KV376" s="156"/>
      <c r="KW376" s="156"/>
      <c r="KX376" s="156"/>
      <c r="KY376" s="156"/>
      <c r="KZ376" s="156"/>
      <c r="LA376" s="156"/>
      <c r="LB376" s="156"/>
      <c r="LC376" s="156"/>
      <c r="LD376" s="156"/>
      <c r="LE376" s="156"/>
      <c r="LF376" s="156"/>
      <c r="LG376" s="156"/>
      <c r="LH376" s="156"/>
      <c r="LI376" s="156"/>
      <c r="LJ376" s="156"/>
      <c r="LK376" s="156"/>
      <c r="LL376" s="156"/>
      <c r="LM376" s="156"/>
      <c r="LN376" s="156"/>
      <c r="LO376" s="156"/>
      <c r="LP376" s="156"/>
      <c r="LQ376" s="156"/>
      <c r="LR376" s="156"/>
      <c r="LS376" s="156"/>
      <c r="LT376" s="156"/>
      <c r="LU376" s="156"/>
      <c r="LV376" s="156"/>
      <c r="LW376" s="156"/>
      <c r="LX376" s="156"/>
      <c r="LY376" s="156"/>
      <c r="LZ376" s="156"/>
      <c r="MA376" s="156"/>
      <c r="MB376" s="156"/>
      <c r="MC376" s="156"/>
      <c r="MD376" s="156"/>
      <c r="ME376" s="156"/>
      <c r="MF376" s="156"/>
      <c r="MG376" s="156"/>
      <c r="MH376" s="156"/>
      <c r="MI376" s="156"/>
      <c r="MJ376" s="156"/>
      <c r="MK376" s="156"/>
      <c r="ML376" s="156"/>
      <c r="MM376" s="156"/>
      <c r="MN376" s="156"/>
      <c r="MO376" s="156"/>
      <c r="MP376" s="156"/>
      <c r="MQ376" s="156"/>
      <c r="MR376" s="156"/>
      <c r="MS376" s="156"/>
      <c r="MT376" s="156"/>
      <c r="MU376" s="156"/>
      <c r="MV376" s="156"/>
      <c r="MW376" s="156"/>
      <c r="MX376" s="156"/>
      <c r="MY376" s="156"/>
      <c r="MZ376" s="156"/>
      <c r="NA376" s="156"/>
      <c r="NB376" s="156"/>
      <c r="NC376" s="156"/>
      <c r="ND376" s="156"/>
      <c r="NE376" s="156"/>
      <c r="NF376" s="156"/>
      <c r="NG376" s="156"/>
      <c r="NH376" s="156"/>
      <c r="NI376" s="156"/>
      <c r="NJ376" s="156"/>
      <c r="NK376" s="156"/>
      <c r="NL376" s="156"/>
      <c r="NM376" s="156"/>
      <c r="NN376" s="156"/>
      <c r="NO376" s="156"/>
      <c r="NP376" s="156"/>
      <c r="NQ376" s="156"/>
      <c r="NR376" s="156"/>
      <c r="NS376" s="156"/>
      <c r="NT376" s="156"/>
      <c r="NU376" s="156"/>
      <c r="NV376" s="156"/>
      <c r="NW376" s="156"/>
      <c r="NX376" s="156"/>
      <c r="NY376" s="156"/>
      <c r="NZ376" s="156"/>
      <c r="OA376" s="156"/>
      <c r="OB376" s="156"/>
      <c r="OC376" s="156"/>
      <c r="OD376" s="156"/>
      <c r="OE376" s="156"/>
      <c r="OF376" s="156"/>
      <c r="OG376" s="156"/>
      <c r="OH376" s="156"/>
      <c r="OI376" s="156"/>
      <c r="OJ376" s="156"/>
      <c r="OK376" s="156"/>
      <c r="OL376" s="156"/>
      <c r="OM376" s="156"/>
      <c r="ON376" s="156"/>
      <c r="OO376" s="156"/>
      <c r="OP376" s="156"/>
      <c r="OQ376" s="156"/>
      <c r="OR376" s="156"/>
      <c r="OS376" s="156"/>
      <c r="OT376" s="156"/>
      <c r="OU376" s="156"/>
      <c r="OV376" s="156"/>
      <c r="OW376" s="156"/>
      <c r="OX376" s="156"/>
      <c r="OY376" s="156"/>
      <c r="OZ376" s="156"/>
      <c r="PA376" s="156"/>
      <c r="PB376" s="156"/>
      <c r="PC376" s="156"/>
      <c r="PD376" s="156"/>
      <c r="PE376" s="156"/>
      <c r="PF376" s="156"/>
      <c r="PG376" s="156"/>
      <c r="PH376" s="156"/>
      <c r="PI376" s="156"/>
      <c r="PJ376" s="156"/>
      <c r="PK376" s="156"/>
      <c r="PL376" s="156"/>
      <c r="PM376" s="156"/>
      <c r="PN376" s="156"/>
      <c r="PO376" s="156"/>
      <c r="PP376" s="156"/>
      <c r="PQ376" s="156"/>
      <c r="PR376" s="156"/>
      <c r="PS376" s="156"/>
      <c r="PT376" s="156"/>
      <c r="PU376" s="156"/>
      <c r="PV376" s="156"/>
      <c r="PW376" s="156"/>
      <c r="PX376" s="156"/>
      <c r="PY376" s="156"/>
      <c r="PZ376" s="156"/>
      <c r="QA376" s="156"/>
      <c r="QB376" s="156"/>
      <c r="QC376" s="156"/>
      <c r="QD376" s="156"/>
      <c r="QE376" s="156"/>
      <c r="QF376" s="156"/>
      <c r="QG376" s="156"/>
      <c r="QH376" s="156"/>
      <c r="QI376" s="156"/>
      <c r="QJ376" s="156"/>
      <c r="QK376" s="156"/>
      <c r="QL376" s="156"/>
      <c r="QM376" s="156"/>
      <c r="QN376" s="156"/>
      <c r="QO376" s="156"/>
      <c r="QP376" s="156"/>
      <c r="QQ376" s="156"/>
      <c r="QR376" s="156"/>
      <c r="QS376" s="156"/>
      <c r="QT376" s="156"/>
      <c r="QU376" s="156"/>
      <c r="QV376" s="156"/>
      <c r="QW376" s="156"/>
      <c r="QX376" s="156"/>
      <c r="QY376" s="156"/>
      <c r="QZ376" s="156"/>
      <c r="RA376" s="156"/>
      <c r="RB376" s="156"/>
      <c r="RC376" s="156"/>
      <c r="RD376" s="156"/>
      <c r="RE376" s="156"/>
      <c r="RF376" s="156"/>
      <c r="RG376" s="156"/>
      <c r="RH376" s="156"/>
      <c r="RI376" s="156"/>
      <c r="RJ376" s="156"/>
      <c r="RK376" s="156"/>
      <c r="RL376" s="156"/>
      <c r="RM376" s="156"/>
    </row>
    <row r="377" spans="1:481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386</v>
      </c>
      <c r="Q377" s="243">
        <v>316</v>
      </c>
      <c r="R377" s="242" t="s">
        <v>387</v>
      </c>
      <c r="S377" s="243"/>
      <c r="T377" s="244"/>
      <c r="U377" s="244"/>
      <c r="V377" s="244"/>
      <c r="W377" s="236"/>
      <c r="X377" s="236"/>
      <c r="Y377" s="291"/>
      <c r="Z377" s="245"/>
      <c r="AA377" s="243">
        <v>316</v>
      </c>
      <c r="AB377" s="242" t="s">
        <v>387</v>
      </c>
      <c r="AC377" s="243"/>
      <c r="AD377" s="244"/>
      <c r="AE377" s="244"/>
      <c r="AF377" s="244"/>
      <c r="AG377" s="236"/>
      <c r="AH377" s="236"/>
      <c r="AI377" s="291"/>
      <c r="AJ377" s="245"/>
      <c r="AK377" s="243">
        <v>316</v>
      </c>
      <c r="AL377" s="242" t="s">
        <v>387</v>
      </c>
      <c r="AM377" s="243"/>
      <c r="AN377" s="244"/>
      <c r="AO377" s="244"/>
      <c r="AP377" s="244"/>
      <c r="AQ377" s="236"/>
      <c r="AR377" s="236"/>
      <c r="AS377" s="291"/>
      <c r="AT377" s="245"/>
      <c r="AU377" s="243">
        <v>316</v>
      </c>
      <c r="AV377" s="242" t="s">
        <v>387</v>
      </c>
      <c r="AW377" s="243"/>
      <c r="AX377" s="244"/>
      <c r="AY377" s="244"/>
      <c r="AZ377" s="244"/>
      <c r="BA377" s="236"/>
      <c r="BB377" s="236"/>
      <c r="BC377" s="325"/>
      <c r="BD377" s="245"/>
      <c r="BE377" s="243">
        <v>316</v>
      </c>
      <c r="BF377" s="242" t="s">
        <v>387</v>
      </c>
      <c r="BG377" s="243"/>
      <c r="BH377" s="244"/>
      <c r="BI377" s="244"/>
      <c r="BJ377" s="244"/>
      <c r="BK377" s="236"/>
      <c r="BL377" s="236"/>
      <c r="BM377" s="291"/>
      <c r="BN377" s="245"/>
      <c r="BO377" s="243">
        <v>316</v>
      </c>
      <c r="BP377" s="242" t="s">
        <v>387</v>
      </c>
      <c r="BQ377" s="243"/>
      <c r="BR377" s="244"/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388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354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6"/>
      <c r="O379" s="242" t="s">
        <v>390</v>
      </c>
      <c r="P379" s="245"/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355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391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325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392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325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 t="s">
        <v>393</v>
      </c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325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15.75" customHeight="1">
      <c r="AS383" s="324"/>
      <c r="BC383" s="325"/>
    </row>
    <row r="384" spans="1:481" ht="15.75" customHeight="1">
      <c r="AS384" s="324"/>
      <c r="BC384" s="325"/>
    </row>
    <row r="385" spans="45:55" ht="15.75" customHeight="1">
      <c r="AS385" s="324"/>
      <c r="BC385" s="325"/>
    </row>
    <row r="386" spans="45:55" ht="15.75" customHeight="1">
      <c r="AS386" s="324"/>
      <c r="BC386" s="326"/>
    </row>
    <row r="387" spans="45:55" ht="15.75" customHeight="1">
      <c r="AS387" s="324"/>
      <c r="BC387" s="327"/>
    </row>
    <row r="388" spans="45:55" ht="15.75" customHeight="1">
      <c r="AS388" s="324"/>
      <c r="BC388" s="325"/>
    </row>
    <row r="389" spans="45:55" ht="15.75" customHeight="1">
      <c r="AS389" s="324"/>
      <c r="BC389" s="325"/>
    </row>
    <row r="390" spans="45:55" ht="15.75" customHeight="1">
      <c r="AS390" s="324"/>
      <c r="BC390" s="328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  <row r="394" spans="45:55" ht="15.75" customHeight="1">
      <c r="AS394" s="324"/>
      <c r="BC394" s="327"/>
    </row>
    <row r="395" spans="45:55" ht="15.75" customHeight="1">
      <c r="AS395" s="324"/>
      <c r="BC395" s="325"/>
    </row>
    <row r="396" spans="45:55" ht="15.75" customHeight="1">
      <c r="AS396" s="324"/>
      <c r="BC396" s="328"/>
    </row>
    <row r="397" spans="45:55" ht="15.75" customHeight="1">
      <c r="AS397" s="324"/>
      <c r="BC397" s="326"/>
    </row>
    <row r="398" spans="45:55" ht="15.75" customHeight="1">
      <c r="AS398" s="324"/>
      <c r="BC398" s="328"/>
    </row>
    <row r="399" spans="45:55" ht="15.75" customHeight="1">
      <c r="AS399" s="324"/>
      <c r="BC399" s="328"/>
    </row>
    <row r="400" spans="45:55" ht="15.75" customHeight="1">
      <c r="AS400" s="324"/>
      <c r="BC400" s="325"/>
    </row>
    <row r="401" spans="45:55" ht="15.75" customHeight="1">
      <c r="AS401" s="324"/>
      <c r="BC401" s="325"/>
    </row>
    <row r="402" spans="45:55" ht="15.75" customHeight="1">
      <c r="AS402" s="324"/>
      <c r="BC402" s="328"/>
    </row>
    <row r="403" spans="45:55" ht="15.75" customHeight="1">
      <c r="AS403" s="324"/>
      <c r="BC403" s="328"/>
    </row>
    <row r="404" spans="45:55" ht="15.75" customHeight="1">
      <c r="AS404" s="324"/>
      <c r="BC404" s="328"/>
    </row>
  </sheetData>
  <autoFilter ref="H1:H382" xr:uid="{00000000-0001-0000-0100-000000000000}">
    <filterColumn colId="0">
      <filters>
        <filter val="BC"/>
        <filter val="BC,Aeon"/>
      </filters>
    </filterColumn>
  </autoFilter>
  <mergeCells count="35"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  <mergeCell ref="A1:A4"/>
    <mergeCell ref="B1:B4"/>
    <mergeCell ref="C1:C4"/>
    <mergeCell ref="D1:D4"/>
    <mergeCell ref="E1:E4"/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7" t="s">
        <v>14</v>
      </c>
      <c r="B1" s="605"/>
      <c r="C1" s="605"/>
      <c r="D1" s="605"/>
      <c r="E1" s="605"/>
      <c r="F1" s="618"/>
      <c r="G1" s="116"/>
      <c r="H1" s="609" t="s">
        <v>15</v>
      </c>
      <c r="I1" s="610"/>
      <c r="J1" s="610"/>
      <c r="K1" s="610"/>
      <c r="L1" s="610"/>
      <c r="M1" s="616"/>
      <c r="N1" s="116"/>
      <c r="O1" s="609" t="s">
        <v>16</v>
      </c>
      <c r="P1" s="610"/>
      <c r="Q1" s="610"/>
      <c r="R1" s="610"/>
      <c r="S1" s="610"/>
      <c r="T1" s="610"/>
      <c r="U1" s="116"/>
      <c r="V1" s="609" t="s">
        <v>17</v>
      </c>
      <c r="W1" s="610"/>
      <c r="X1" s="610"/>
      <c r="Y1" s="610"/>
      <c r="Z1" s="610"/>
      <c r="AA1" s="610"/>
      <c r="AB1" s="116"/>
      <c r="AC1" s="609" t="s">
        <v>394</v>
      </c>
      <c r="AD1" s="610"/>
      <c r="AE1" s="610"/>
      <c r="AF1" s="610"/>
      <c r="AG1" s="610"/>
      <c r="AH1" s="610"/>
      <c r="AI1" s="116"/>
      <c r="AJ1" s="609" t="s">
        <v>19</v>
      </c>
      <c r="AK1" s="610"/>
      <c r="AL1" s="610"/>
      <c r="AM1" s="610"/>
      <c r="AN1" s="610"/>
      <c r="AO1" s="610"/>
      <c r="AP1" s="116"/>
      <c r="AQ1" s="609" t="s">
        <v>395</v>
      </c>
      <c r="AR1" s="610"/>
      <c r="AS1" s="610"/>
      <c r="AT1" s="610"/>
      <c r="AU1" s="610"/>
      <c r="AV1" s="61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6" t="s">
        <v>18</v>
      </c>
      <c r="BC2" s="607"/>
      <c r="BD2" s="607"/>
      <c r="BE2" s="608"/>
      <c r="BF2" s="612" t="s">
        <v>368</v>
      </c>
      <c r="BG2" s="613"/>
      <c r="BH2" s="613"/>
      <c r="BI2" s="613"/>
      <c r="BJ2" s="613"/>
      <c r="BK2" s="614"/>
      <c r="BL2" s="606" t="s">
        <v>19</v>
      </c>
      <c r="BM2" s="607"/>
      <c r="BN2" s="607"/>
      <c r="BO2" s="608"/>
      <c r="BP2" s="612" t="s">
        <v>368</v>
      </c>
      <c r="BQ2" s="613"/>
      <c r="BR2" s="613"/>
      <c r="BS2" s="613"/>
      <c r="BT2" s="613"/>
      <c r="BU2" s="614"/>
      <c r="BV2" s="606" t="s">
        <v>20</v>
      </c>
      <c r="BW2" s="60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6" t="s">
        <v>17</v>
      </c>
      <c r="CI2" s="607"/>
      <c r="CJ2" s="608"/>
      <c r="CK2" s="606" t="s">
        <v>18</v>
      </c>
      <c r="CL2" s="607"/>
      <c r="CM2" s="608"/>
      <c r="CN2" s="606" t="s">
        <v>19</v>
      </c>
      <c r="CO2" s="607"/>
      <c r="CP2" s="608"/>
      <c r="CQ2" s="606" t="s">
        <v>20</v>
      </c>
      <c r="CR2" s="607"/>
      <c r="CS2" s="608"/>
      <c r="CT2" s="606" t="s">
        <v>14</v>
      </c>
      <c r="CU2" s="607"/>
      <c r="CV2" s="608"/>
      <c r="CW2" s="606" t="s">
        <v>15</v>
      </c>
      <c r="CX2" s="607"/>
      <c r="CY2" s="608"/>
      <c r="CZ2" s="606" t="s">
        <v>16</v>
      </c>
      <c r="DA2" s="607"/>
      <c r="DB2" s="608"/>
      <c r="DC2" s="606" t="s">
        <v>17</v>
      </c>
      <c r="DD2" s="607"/>
      <c r="DE2" s="608"/>
      <c r="DF2" s="606" t="s">
        <v>18</v>
      </c>
      <c r="DG2" s="607"/>
      <c r="DH2" s="608"/>
      <c r="DI2" s="606" t="s">
        <v>19</v>
      </c>
      <c r="DJ2" s="607"/>
      <c r="DK2" s="608"/>
      <c r="DL2" s="606" t="s">
        <v>20</v>
      </c>
      <c r="DM2" s="607"/>
      <c r="DN2" s="60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6"/>
      <c r="BC3" s="607"/>
      <c r="BD3" s="607"/>
      <c r="BE3" s="608"/>
      <c r="BF3" s="615"/>
      <c r="BG3" s="610"/>
      <c r="BH3" s="610"/>
      <c r="BI3" s="610"/>
      <c r="BJ3" s="610"/>
      <c r="BK3" s="616"/>
      <c r="BL3" s="606"/>
      <c r="BM3" s="607"/>
      <c r="BN3" s="607"/>
      <c r="BO3" s="608"/>
      <c r="BP3" s="615"/>
      <c r="BQ3" s="610"/>
      <c r="BR3" s="610"/>
      <c r="BS3" s="610"/>
      <c r="BT3" s="610"/>
      <c r="BU3" s="616"/>
      <c r="BV3" s="606"/>
      <c r="BW3" s="60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6"/>
      <c r="DG3" s="607"/>
      <c r="DH3" s="608"/>
      <c r="DI3" s="606"/>
      <c r="DJ3" s="607"/>
      <c r="DK3" s="608"/>
      <c r="DL3" s="606"/>
      <c r="DM3" s="607"/>
      <c r="DN3" s="60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84"/>
  <sheetViews>
    <sheetView zoomScale="90" zoomScaleNormal="90" workbookViewId="0">
      <selection activeCell="CG367" sqref="CG367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90"/>
      <c r="K1" s="581"/>
      <c r="L1" s="589"/>
      <c r="M1" s="590"/>
      <c r="N1" s="597" t="s">
        <v>442</v>
      </c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90"/>
    </row>
    <row r="2" spans="1:83" ht="26.25" hidden="1">
      <c r="A2" s="583"/>
      <c r="B2" s="583"/>
      <c r="C2" s="583"/>
      <c r="D2" s="583"/>
      <c r="E2" s="583"/>
      <c r="F2" s="583"/>
      <c r="G2" s="583"/>
      <c r="H2" s="246"/>
      <c r="I2" s="598" t="s">
        <v>11</v>
      </c>
      <c r="J2" s="598" t="s">
        <v>12</v>
      </c>
      <c r="K2" s="581" t="s">
        <v>13</v>
      </c>
      <c r="L2" s="589"/>
      <c r="M2" s="590"/>
      <c r="N2" s="574" t="s">
        <v>14</v>
      </c>
      <c r="O2" s="589"/>
      <c r="P2" s="589"/>
      <c r="Q2" s="590"/>
      <c r="R2" s="591" t="s">
        <v>368</v>
      </c>
      <c r="S2" s="592"/>
      <c r="T2" s="592"/>
      <c r="U2" s="592"/>
      <c r="V2" s="592"/>
      <c r="W2" s="593"/>
      <c r="X2" s="574" t="s">
        <v>15</v>
      </c>
      <c r="Y2" s="589"/>
      <c r="Z2" s="589"/>
      <c r="AA2" s="590"/>
      <c r="AB2" s="591" t="s">
        <v>368</v>
      </c>
      <c r="AC2" s="592"/>
      <c r="AD2" s="592"/>
      <c r="AE2" s="592"/>
      <c r="AF2" s="592"/>
      <c r="AG2" s="593"/>
      <c r="AH2" s="574" t="s">
        <v>16</v>
      </c>
      <c r="AI2" s="589"/>
      <c r="AJ2" s="589"/>
      <c r="AK2" s="590"/>
      <c r="AL2" s="591" t="s">
        <v>368</v>
      </c>
      <c r="AM2" s="592"/>
      <c r="AN2" s="592"/>
      <c r="AO2" s="592"/>
      <c r="AP2" s="592"/>
      <c r="AQ2" s="593"/>
      <c r="AR2" s="574" t="s">
        <v>17</v>
      </c>
      <c r="AS2" s="589"/>
      <c r="AT2" s="589"/>
      <c r="AU2" s="590"/>
      <c r="AV2" s="591" t="s">
        <v>368</v>
      </c>
      <c r="AW2" s="592"/>
      <c r="AX2" s="592"/>
      <c r="AY2" s="592"/>
      <c r="AZ2" s="592"/>
      <c r="BA2" s="593"/>
      <c r="BB2" s="574" t="s">
        <v>18</v>
      </c>
      <c r="BC2" s="589"/>
      <c r="BD2" s="589"/>
      <c r="BE2" s="590"/>
      <c r="BF2" s="591" t="s">
        <v>368</v>
      </c>
      <c r="BG2" s="592"/>
      <c r="BH2" s="592"/>
      <c r="BI2" s="592"/>
      <c r="BJ2" s="592"/>
      <c r="BK2" s="593"/>
      <c r="BL2" s="574" t="s">
        <v>19</v>
      </c>
      <c r="BM2" s="589"/>
      <c r="BN2" s="589"/>
      <c r="BO2" s="590"/>
      <c r="BP2" s="591" t="s">
        <v>368</v>
      </c>
      <c r="BQ2" s="592"/>
      <c r="BR2" s="592"/>
      <c r="BS2" s="592"/>
      <c r="BT2" s="592"/>
      <c r="BU2" s="593"/>
      <c r="BV2" s="574" t="s">
        <v>20</v>
      </c>
      <c r="BW2" s="589"/>
      <c r="BX2" s="589"/>
      <c r="BY2" s="590"/>
      <c r="BZ2" s="591" t="s">
        <v>368</v>
      </c>
      <c r="CA2" s="592"/>
      <c r="CB2" s="592"/>
      <c r="CC2" s="592"/>
      <c r="CD2" s="592"/>
      <c r="CE2" s="593"/>
    </row>
    <row r="3" spans="1:83" ht="26.25" hidden="1">
      <c r="A3" s="583"/>
      <c r="B3" s="583"/>
      <c r="C3" s="583"/>
      <c r="D3" s="583"/>
      <c r="E3" s="583"/>
      <c r="F3" s="583"/>
      <c r="G3" s="583"/>
      <c r="H3" s="246"/>
      <c r="I3" s="583"/>
      <c r="J3" s="583"/>
      <c r="K3" s="581" t="s">
        <v>21</v>
      </c>
      <c r="L3" s="589"/>
      <c r="M3" s="590"/>
      <c r="N3" s="574"/>
      <c r="O3" s="589"/>
      <c r="P3" s="589"/>
      <c r="Q3" s="590"/>
      <c r="R3" s="594"/>
      <c r="S3" s="595"/>
      <c r="T3" s="595"/>
      <c r="U3" s="595"/>
      <c r="V3" s="595"/>
      <c r="W3" s="596"/>
      <c r="X3" s="574"/>
      <c r="Y3" s="589"/>
      <c r="Z3" s="589"/>
      <c r="AA3" s="590"/>
      <c r="AB3" s="594"/>
      <c r="AC3" s="595"/>
      <c r="AD3" s="595"/>
      <c r="AE3" s="595"/>
      <c r="AF3" s="595"/>
      <c r="AG3" s="596"/>
      <c r="AH3" s="574"/>
      <c r="AI3" s="589"/>
      <c r="AJ3" s="589"/>
      <c r="AK3" s="590"/>
      <c r="AL3" s="594"/>
      <c r="AM3" s="595"/>
      <c r="AN3" s="595"/>
      <c r="AO3" s="595"/>
      <c r="AP3" s="595"/>
      <c r="AQ3" s="596"/>
      <c r="AR3" s="574"/>
      <c r="AS3" s="589"/>
      <c r="AT3" s="589"/>
      <c r="AU3" s="590"/>
      <c r="AV3" s="594"/>
      <c r="AW3" s="595"/>
      <c r="AX3" s="595"/>
      <c r="AY3" s="595"/>
      <c r="AZ3" s="595"/>
      <c r="BA3" s="596"/>
      <c r="BB3" s="574"/>
      <c r="BC3" s="589"/>
      <c r="BD3" s="589"/>
      <c r="BE3" s="590"/>
      <c r="BF3" s="594"/>
      <c r="BG3" s="595"/>
      <c r="BH3" s="595"/>
      <c r="BI3" s="595"/>
      <c r="BJ3" s="595"/>
      <c r="BK3" s="596"/>
      <c r="BL3" s="574"/>
      <c r="BM3" s="589"/>
      <c r="BN3" s="589"/>
      <c r="BO3" s="590"/>
      <c r="BP3" s="594"/>
      <c r="BQ3" s="595"/>
      <c r="BR3" s="595"/>
      <c r="BS3" s="595"/>
      <c r="BT3" s="595"/>
      <c r="BU3" s="596"/>
      <c r="BV3" s="574"/>
      <c r="BW3" s="589"/>
      <c r="BX3" s="589"/>
      <c r="BY3" s="590"/>
      <c r="BZ3" s="594"/>
      <c r="CA3" s="595"/>
      <c r="CB3" s="595"/>
      <c r="CC3" s="595"/>
      <c r="CD3" s="595"/>
      <c r="CE3" s="596"/>
    </row>
    <row r="4" spans="1:83" ht="56.25" hidden="1" customHeight="1">
      <c r="A4" s="584"/>
      <c r="B4" s="584"/>
      <c r="C4" s="584"/>
      <c r="D4" s="584"/>
      <c r="E4" s="584"/>
      <c r="F4" s="584"/>
      <c r="G4" s="584"/>
      <c r="H4" s="247"/>
      <c r="I4" s="584"/>
      <c r="J4" s="58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19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9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2540</v>
      </c>
      <c r="M9" s="172">
        <v>0</v>
      </c>
      <c r="N9" s="173"/>
      <c r="O9" s="202">
        <v>1760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780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610</v>
      </c>
      <c r="M17" s="172">
        <v>0</v>
      </c>
      <c r="N17" s="173"/>
      <c r="O17" s="372">
        <v>30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540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8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509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36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16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363</v>
      </c>
      <c r="M62" s="172">
        <v>0</v>
      </c>
      <c r="N62" s="173"/>
      <c r="O62" s="37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143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8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509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ref="L92:L94" si="3">SUM(O92,Y92,AI92,AS92,BC92,BM92,BW92)</f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3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19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9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19</v>
      </c>
      <c r="M97" s="172">
        <v>0</v>
      </c>
      <c r="N97" s="173"/>
      <c r="O97" s="202">
        <v>10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55</v>
      </c>
      <c r="M98" s="172">
        <v>0</v>
      </c>
      <c r="N98" s="173"/>
      <c r="O98" s="202">
        <v>30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25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55</v>
      </c>
      <c r="M99" s="172">
        <v>0</v>
      </c>
      <c r="N99" s="173"/>
      <c r="O99" s="202">
        <v>30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25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332</v>
      </c>
      <c r="M101" s="172">
        <v>0</v>
      </c>
      <c r="N101" s="173"/>
      <c r="O101" s="372">
        <v>86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126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8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509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31</v>
      </c>
      <c r="M102" s="172">
        <v>0</v>
      </c>
      <c r="N102" s="173"/>
      <c r="O102" s="202">
        <v>15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16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5571</v>
      </c>
      <c r="M104" s="172">
        <v>0</v>
      </c>
      <c r="N104" s="173"/>
      <c r="O104" s="343">
        <v>796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718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937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10">
        <v>1280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509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31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16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31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16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7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650</v>
      </c>
      <c r="M114" s="453">
        <v>0</v>
      </c>
      <c r="N114" s="173"/>
      <c r="O114" s="372">
        <v>40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550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8">
        <v>60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509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45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7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si="0"/>
        <v>7031</v>
      </c>
      <c r="M141" s="453">
        <v>0</v>
      </c>
      <c r="N141" s="173"/>
      <c r="O141" s="343">
        <v>1132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951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1233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1035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10">
        <v>1680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509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7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si="0"/>
        <v>5223</v>
      </c>
      <c r="M144" s="453">
        <v>0</v>
      </c>
      <c r="N144" s="173"/>
      <c r="O144" s="343">
        <v>887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587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915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804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10">
        <v>1230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509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10800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2000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25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339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7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si="0"/>
        <v>5581</v>
      </c>
      <c r="M169" s="453">
        <v>0</v>
      </c>
      <c r="N169" s="173"/>
      <c r="O169" s="343">
        <v>980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693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1028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10">
        <v>1400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509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55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25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16500</v>
      </c>
      <c r="M171" s="172">
        <v>0</v>
      </c>
      <c r="N171" s="173"/>
      <c r="O171" s="218">
        <v>2600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2900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2600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7">
        <f t="shared" si="0"/>
        <v>30</v>
      </c>
      <c r="M173" s="172">
        <v>0</v>
      </c>
      <c r="N173" s="173"/>
      <c r="O173" s="202">
        <v>20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10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si="0"/>
        <v>572</v>
      </c>
      <c r="M174" s="453">
        <v>0</v>
      </c>
      <c r="N174" s="173"/>
      <c r="O174" s="372">
        <v>142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7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210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13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8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509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7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si="0"/>
        <v>9687</v>
      </c>
      <c r="M180" s="453">
        <v>0</v>
      </c>
      <c r="N180" s="173"/>
      <c r="O180" s="343">
        <v>1933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1598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1865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1711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10">
        <v>1480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509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13200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2300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2200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2300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2200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7200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1200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14300</v>
      </c>
      <c r="M222" s="172">
        <v>0</v>
      </c>
      <c r="N222" s="173"/>
      <c r="O222" s="218">
        <v>2300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2700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13500</v>
      </c>
      <c r="M223" s="172">
        <v>0</v>
      </c>
      <c r="N223" s="173"/>
      <c r="O223" s="218">
        <v>2100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2400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2100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2400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2400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13100</v>
      </c>
      <c r="M224" s="172">
        <v>0</v>
      </c>
      <c r="N224" s="173"/>
      <c r="O224" s="218">
        <v>2000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2500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2200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2200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2200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17700</v>
      </c>
      <c r="M300" s="172">
        <v>0</v>
      </c>
      <c r="N300" s="173"/>
      <c r="O300" s="218">
        <v>2700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3000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3000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v>3000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3000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3000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59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4"/>
        <v>0</v>
      </c>
      <c r="M320" s="453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509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4"/>
        <v>0</v>
      </c>
      <c r="M321" s="453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509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2"/>
      <c r="K322" s="313">
        <v>0</v>
      </c>
      <c r="L322" s="159">
        <f t="shared" si="4"/>
        <v>4788</v>
      </c>
      <c r="M322" s="453">
        <v>0</v>
      </c>
      <c r="N322" s="173"/>
      <c r="O322" s="342">
        <v>732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884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802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2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509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4"/>
        <v>4452</v>
      </c>
      <c r="M323" s="453">
        <v>0</v>
      </c>
      <c r="N323" s="173"/>
      <c r="O323" s="343">
        <v>669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578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803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702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10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509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4"/>
        <v>7888</v>
      </c>
      <c r="M324" s="453">
        <v>0</v>
      </c>
      <c r="N324" s="173"/>
      <c r="O324" s="343">
        <v>1025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1158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1384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1321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10">
        <v>1700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509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4"/>
        <v>0</v>
      </c>
      <c r="M325" s="453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509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0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2"/>
      <c r="K335" s="313">
        <v>0</v>
      </c>
      <c r="L335" s="159">
        <f t="shared" si="4"/>
        <v>0</v>
      </c>
      <c r="M335" s="453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509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4"/>
        <v>0</v>
      </c>
      <c r="M336" s="453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509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4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4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4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4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4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4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4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4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4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4"/>
        <v>11400</v>
      </c>
      <c r="M352" s="172">
        <v>0</v>
      </c>
      <c r="N352" s="173"/>
      <c r="O352" s="339">
        <v>1700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2100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2100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2100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4"/>
        <v>5800</v>
      </c>
      <c r="M353" s="172">
        <v>0</v>
      </c>
      <c r="N353" s="173"/>
      <c r="O353" s="339">
        <v>900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900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1000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1000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1000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1000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491">
        <v>20058608</v>
      </c>
      <c r="G354" s="492" t="s">
        <v>433</v>
      </c>
      <c r="H354" s="168" t="s">
        <v>69</v>
      </c>
      <c r="I354" s="168"/>
      <c r="J354" s="158"/>
      <c r="K354" s="172"/>
      <c r="L354" s="159">
        <f t="shared" si="4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4"/>
        <v>6300</v>
      </c>
      <c r="M355" s="172"/>
      <c r="N355" s="173"/>
      <c r="O355" s="339">
        <v>1000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1100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1000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1000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4"/>
        <v>13400</v>
      </c>
      <c r="M356" s="172"/>
      <c r="N356" s="173"/>
      <c r="O356" s="339">
        <v>1700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2300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2400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2300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2300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2400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491">
        <v>20059086</v>
      </c>
      <c r="G357" s="492" t="s">
        <v>436</v>
      </c>
      <c r="H357" s="168" t="s">
        <v>69</v>
      </c>
      <c r="I357" s="168"/>
      <c r="J357" s="158"/>
      <c r="K357" s="172"/>
      <c r="L357" s="159">
        <f t="shared" si="4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4"/>
        <v>12000</v>
      </c>
      <c r="M358" s="172"/>
      <c r="N358" s="173"/>
      <c r="O358" s="339">
        <v>2000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2000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2000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2000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2000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2000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4"/>
        <v>6000</v>
      </c>
      <c r="M359" s="172"/>
      <c r="N359" s="173"/>
      <c r="O359" s="339">
        <v>1000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1000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1000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1000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485">
        <v>20059413</v>
      </c>
      <c r="G360" s="494" t="s">
        <v>452</v>
      </c>
      <c r="H360" s="187" t="s">
        <v>69</v>
      </c>
      <c r="I360" s="168"/>
      <c r="J360" s="158"/>
      <c r="K360" s="172">
        <v>0</v>
      </c>
      <c r="L360" s="159">
        <f t="shared" si="4"/>
        <v>3200</v>
      </c>
      <c r="M360" s="172">
        <v>0</v>
      </c>
      <c r="N360" s="173"/>
      <c r="O360" s="339">
        <v>500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500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500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>
        <v>600</v>
      </c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5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6"/>
        <v>0</v>
      </c>
      <c r="CE360" s="173"/>
    </row>
    <row r="361" spans="1:83" ht="26.25" hidden="1">
      <c r="A361" s="167">
        <v>360</v>
      </c>
      <c r="B361" s="187"/>
      <c r="C361" s="187"/>
      <c r="D361" s="286"/>
      <c r="E361" s="253"/>
      <c r="F361" s="493">
        <v>20059414</v>
      </c>
      <c r="G361" s="486" t="s">
        <v>453</v>
      </c>
      <c r="H361" s="298" t="s">
        <v>69</v>
      </c>
      <c r="I361" s="187"/>
      <c r="J361" s="230"/>
      <c r="K361" s="250">
        <v>0</v>
      </c>
      <c r="L361" s="427">
        <f t="shared" si="4"/>
        <v>1500</v>
      </c>
      <c r="M361" s="250">
        <v>0</v>
      </c>
      <c r="N361" s="231"/>
      <c r="O361" s="500">
        <v>500</v>
      </c>
      <c r="P361" s="231"/>
      <c r="Q361" s="404"/>
      <c r="R361" s="231"/>
      <c r="S361" s="231"/>
      <c r="T361" s="231"/>
      <c r="U361" s="231"/>
      <c r="V361" s="230"/>
      <c r="W361" s="231"/>
      <c r="X361" s="231"/>
      <c r="Y361" s="501">
        <v>500</v>
      </c>
      <c r="Z361" s="231"/>
      <c r="AA361" s="404"/>
      <c r="AB361" s="231"/>
      <c r="AC361" s="231"/>
      <c r="AD361" s="231"/>
      <c r="AE361" s="231"/>
      <c r="AF361" s="230"/>
      <c r="AG361" s="231"/>
      <c r="AH361" s="231"/>
      <c r="AI361" s="502">
        <v>500</v>
      </c>
      <c r="AJ361" s="231"/>
      <c r="AK361" s="404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4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4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4"/>
      <c r="BP361" s="231"/>
      <c r="BQ361" s="231"/>
      <c r="BR361" s="231"/>
      <c r="BS361" s="231"/>
      <c r="BT361" s="230"/>
      <c r="BU361" s="231"/>
      <c r="BV361" s="231"/>
      <c r="BW361" s="405"/>
      <c r="BX361" s="173">
        <v>0</v>
      </c>
      <c r="BY361" s="210">
        <f t="shared" ref="BY361:BY367" si="7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7" si="8">BW361-CA361</f>
        <v>0</v>
      </c>
      <c r="CE361" s="173"/>
    </row>
    <row r="362" spans="1:83" ht="29.25" hidden="1">
      <c r="A362" s="167">
        <v>361</v>
      </c>
      <c r="B362" s="298"/>
      <c r="C362" s="298"/>
      <c r="D362" s="356"/>
      <c r="E362" s="299"/>
      <c r="F362" s="485"/>
      <c r="G362" s="378" t="s">
        <v>454</v>
      </c>
      <c r="H362" s="298" t="s">
        <v>69</v>
      </c>
      <c r="I362" s="499"/>
      <c r="J362" s="312"/>
      <c r="K362" s="313"/>
      <c r="L362" s="427">
        <f t="shared" si="4"/>
        <v>4500</v>
      </c>
      <c r="M362" s="313"/>
      <c r="N362" s="314"/>
      <c r="O362" s="503">
        <v>750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504">
        <v>750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5">
        <v>750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6">
        <v>750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7">
        <v>750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2">
        <v>750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5"/>
      <c r="BX362" s="426"/>
      <c r="BY362" s="210"/>
      <c r="BZ362" s="173"/>
      <c r="CA362" s="173"/>
      <c r="CB362" s="173"/>
      <c r="CC362" s="173"/>
      <c r="CD362" s="158"/>
      <c r="CE362" s="173"/>
    </row>
    <row r="363" spans="1:83" ht="29.25" hidden="1">
      <c r="A363" s="167">
        <v>362</v>
      </c>
      <c r="B363" s="298"/>
      <c r="C363" s="298"/>
      <c r="D363" s="356"/>
      <c r="E363" s="299"/>
      <c r="F363" s="485"/>
      <c r="G363" s="378" t="s">
        <v>455</v>
      </c>
      <c r="H363" s="298" t="s">
        <v>69</v>
      </c>
      <c r="I363" s="499"/>
      <c r="J363" s="312"/>
      <c r="K363" s="313"/>
      <c r="L363" s="427">
        <f t="shared" si="4"/>
        <v>4500</v>
      </c>
      <c r="M363" s="313"/>
      <c r="N363" s="314"/>
      <c r="O363" s="503">
        <v>750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04">
        <v>750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5">
        <v>750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6">
        <v>750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7">
        <v>750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2">
        <v>750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5"/>
      <c r="BX363" s="426"/>
      <c r="BY363" s="210"/>
      <c r="BZ363" s="173"/>
      <c r="CA363" s="173"/>
      <c r="CB363" s="173"/>
      <c r="CC363" s="173"/>
      <c r="CD363" s="158"/>
      <c r="CE363" s="173"/>
    </row>
    <row r="364" spans="1:83" ht="29.25" hidden="1">
      <c r="A364" s="167">
        <v>363</v>
      </c>
      <c r="B364" s="298"/>
      <c r="C364" s="298"/>
      <c r="D364" s="356"/>
      <c r="E364" s="299"/>
      <c r="F364" s="485"/>
      <c r="G364" s="378" t="s">
        <v>456</v>
      </c>
      <c r="H364" s="298" t="s">
        <v>69</v>
      </c>
      <c r="I364" s="499"/>
      <c r="J364" s="312"/>
      <c r="K364" s="313"/>
      <c r="L364" s="427">
        <f t="shared" si="4"/>
        <v>4500</v>
      </c>
      <c r="M364" s="313"/>
      <c r="N364" s="314"/>
      <c r="O364" s="503">
        <v>750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504">
        <v>750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5">
        <v>750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6">
        <v>750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7">
        <v>750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2">
        <v>750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5"/>
      <c r="BX364" s="426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168"/>
      <c r="C365" s="168"/>
      <c r="D365" s="168"/>
      <c r="E365" s="170"/>
      <c r="F365" s="194">
        <v>1113219</v>
      </c>
      <c r="G365" s="238" t="s">
        <v>413</v>
      </c>
      <c r="H365" s="178" t="s">
        <v>42</v>
      </c>
      <c r="I365" s="168"/>
      <c r="J365" s="157"/>
      <c r="K365" s="495">
        <v>0</v>
      </c>
      <c r="L365" s="159">
        <f t="shared" si="4"/>
        <v>3960</v>
      </c>
      <c r="M365" s="496">
        <v>0</v>
      </c>
      <c r="N365" s="268"/>
      <c r="O365" s="384">
        <v>569</v>
      </c>
      <c r="P365" s="268"/>
      <c r="Q365" s="406"/>
      <c r="R365" s="268"/>
      <c r="S365" s="268"/>
      <c r="T365" s="268"/>
      <c r="U365" s="268"/>
      <c r="V365" s="158"/>
      <c r="W365" s="268"/>
      <c r="X365" s="268"/>
      <c r="Y365" s="385">
        <v>524</v>
      </c>
      <c r="Z365" s="268"/>
      <c r="AA365" s="406"/>
      <c r="AB365" s="268"/>
      <c r="AC365" s="268"/>
      <c r="AD365" s="268"/>
      <c r="AE365" s="268"/>
      <c r="AF365" s="158"/>
      <c r="AG365" s="268"/>
      <c r="AH365" s="268"/>
      <c r="AI365" s="386">
        <v>991</v>
      </c>
      <c r="AJ365" s="268"/>
      <c r="AK365" s="406"/>
      <c r="AL365" s="268"/>
      <c r="AM365" s="268"/>
      <c r="AN365" s="268"/>
      <c r="AO365" s="268"/>
      <c r="AP365" s="158"/>
      <c r="AQ365" s="268"/>
      <c r="AR365" s="268"/>
      <c r="AS365" s="497">
        <v>646</v>
      </c>
      <c r="AT365" s="268"/>
      <c r="AU365" s="406"/>
      <c r="AV365" s="268"/>
      <c r="AW365" s="268"/>
      <c r="AX365" s="268"/>
      <c r="AY365" s="268"/>
      <c r="AZ365" s="158"/>
      <c r="BA365" s="268"/>
      <c r="BB365" s="268"/>
      <c r="BC365" s="513">
        <v>630</v>
      </c>
      <c r="BD365" s="268"/>
      <c r="BE365" s="406"/>
      <c r="BF365" s="268"/>
      <c r="BG365" s="268"/>
      <c r="BH365" s="268"/>
      <c r="BI365" s="268"/>
      <c r="BJ365" s="158"/>
      <c r="BK365" s="268"/>
      <c r="BL365" s="268"/>
      <c r="BM365" s="517"/>
      <c r="BN365" s="268"/>
      <c r="BO365" s="406"/>
      <c r="BP365" s="268"/>
      <c r="BQ365" s="268"/>
      <c r="BR365" s="268"/>
      <c r="BS365" s="268"/>
      <c r="BT365" s="158"/>
      <c r="BU365" s="268"/>
      <c r="BV365" s="268"/>
      <c r="BW365" s="498">
        <v>600</v>
      </c>
      <c r="BX365" s="173">
        <v>0</v>
      </c>
      <c r="BY365" s="210">
        <f t="shared" si="7"/>
        <v>600</v>
      </c>
      <c r="BZ365" s="173">
        <v>0</v>
      </c>
      <c r="CA365" s="173">
        <v>0</v>
      </c>
      <c r="CB365" s="173">
        <v>0</v>
      </c>
      <c r="CC365" s="173">
        <v>0</v>
      </c>
      <c r="CD365" s="158">
        <f t="shared" si="8"/>
        <v>600</v>
      </c>
      <c r="CE365" s="173"/>
    </row>
    <row r="366" spans="1:83" ht="26.25">
      <c r="A366" s="167">
        <v>365</v>
      </c>
      <c r="B366" s="168"/>
      <c r="C366" s="168"/>
      <c r="D366" s="168"/>
      <c r="E366" s="170"/>
      <c r="F366" s="303">
        <v>1113220</v>
      </c>
      <c r="G366" s="431" t="s">
        <v>414</v>
      </c>
      <c r="H366" s="178" t="s">
        <v>42</v>
      </c>
      <c r="I366" s="168"/>
      <c r="J366" s="157"/>
      <c r="K366" s="313">
        <v>0</v>
      </c>
      <c r="L366" s="159">
        <f t="shared" ref="L366:L375" si="9">SUM(O366,Y366,AI366,AS366,BC366,BM366,BW366)</f>
        <v>0</v>
      </c>
      <c r="M366" s="453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511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509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>
        <v>0</v>
      </c>
      <c r="BY366" s="210">
        <f t="shared" si="7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8"/>
        <v>0</v>
      </c>
      <c r="CE366" s="173"/>
    </row>
    <row r="367" spans="1:83" ht="26.25">
      <c r="A367" s="167">
        <v>366</v>
      </c>
      <c r="B367" s="168"/>
      <c r="C367" s="168"/>
      <c r="D367" s="168"/>
      <c r="E367" s="170"/>
      <c r="F367" s="194">
        <v>1113218</v>
      </c>
      <c r="G367" s="238" t="s">
        <v>415</v>
      </c>
      <c r="H367" s="178" t="s">
        <v>42</v>
      </c>
      <c r="I367" s="168"/>
      <c r="J367" s="157"/>
      <c r="K367" s="313">
        <v>0</v>
      </c>
      <c r="L367" s="159">
        <f t="shared" si="9"/>
        <v>2682</v>
      </c>
      <c r="M367" s="453">
        <v>0</v>
      </c>
      <c r="N367" s="173"/>
      <c r="O367" s="339">
        <v>372</v>
      </c>
      <c r="P367" s="173"/>
      <c r="Q367" s="210"/>
      <c r="R367" s="173"/>
      <c r="S367" s="173"/>
      <c r="T367" s="173"/>
      <c r="U367" s="173"/>
      <c r="V367" s="158"/>
      <c r="W367" s="173"/>
      <c r="X367" s="173"/>
      <c r="Y367" s="338">
        <v>349</v>
      </c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>
        <v>684</v>
      </c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>
        <v>407</v>
      </c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511">
        <v>470</v>
      </c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509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>
        <v>400</v>
      </c>
      <c r="BX367" s="173">
        <v>0</v>
      </c>
      <c r="BY367" s="210">
        <f t="shared" si="7"/>
        <v>400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8"/>
        <v>400</v>
      </c>
      <c r="CE367" s="173"/>
    </row>
    <row r="368" spans="1:83" ht="26.25">
      <c r="A368" s="167">
        <v>367</v>
      </c>
      <c r="B368" s="168"/>
      <c r="C368" s="168"/>
      <c r="D368" s="168"/>
      <c r="E368" s="170"/>
      <c r="F368" s="198">
        <v>1113221</v>
      </c>
      <c r="G368" s="287" t="s">
        <v>416</v>
      </c>
      <c r="H368" s="256" t="s">
        <v>42</v>
      </c>
      <c r="I368" s="187"/>
      <c r="J368" s="457"/>
      <c r="K368" s="313">
        <v>0</v>
      </c>
      <c r="L368" s="159">
        <f t="shared" si="9"/>
        <v>3176</v>
      </c>
      <c r="M368" s="454"/>
      <c r="N368" s="231"/>
      <c r="O368" s="387">
        <v>504</v>
      </c>
      <c r="P368" s="173"/>
      <c r="Q368" s="210"/>
      <c r="R368" s="173"/>
      <c r="S368" s="173"/>
      <c r="T368" s="173"/>
      <c r="U368" s="173"/>
      <c r="V368" s="158"/>
      <c r="W368" s="173"/>
      <c r="X368" s="173"/>
      <c r="Y368" s="389">
        <v>368</v>
      </c>
      <c r="Z368" s="173"/>
      <c r="AA368" s="210"/>
      <c r="AB368" s="173"/>
      <c r="AC368" s="173"/>
      <c r="AD368" s="173"/>
      <c r="AE368" s="173"/>
      <c r="AF368" s="158"/>
      <c r="AG368" s="173"/>
      <c r="AH368" s="173"/>
      <c r="AI368" s="391">
        <v>811</v>
      </c>
      <c r="AJ368" s="173"/>
      <c r="AK368" s="210"/>
      <c r="AL368" s="173"/>
      <c r="AM368" s="173"/>
      <c r="AN368" s="173"/>
      <c r="AO368" s="173"/>
      <c r="AP368" s="158"/>
      <c r="AQ368" s="173"/>
      <c r="AR368" s="173"/>
      <c r="AS368" s="393">
        <v>453</v>
      </c>
      <c r="AT368" s="173"/>
      <c r="AU368" s="210"/>
      <c r="AV368" s="173"/>
      <c r="AW368" s="173"/>
      <c r="AX368" s="173"/>
      <c r="AY368" s="173"/>
      <c r="AZ368" s="158"/>
      <c r="BA368" s="173"/>
      <c r="BB368" s="173"/>
      <c r="BC368" s="514">
        <v>540</v>
      </c>
      <c r="BD368" s="173"/>
      <c r="BE368" s="210"/>
      <c r="BF368" s="173"/>
      <c r="BG368" s="173"/>
      <c r="BH368" s="173"/>
      <c r="BI368" s="173"/>
      <c r="BJ368" s="158"/>
      <c r="BK368" s="173"/>
      <c r="BL368" s="173"/>
      <c r="BM368" s="518"/>
      <c r="BN368" s="173"/>
      <c r="BO368" s="210"/>
      <c r="BP368" s="173"/>
      <c r="BQ368" s="173"/>
      <c r="BR368" s="173"/>
      <c r="BS368" s="173"/>
      <c r="BT368" s="158"/>
      <c r="BU368" s="173"/>
      <c r="BV368" s="173"/>
      <c r="BW368" s="428">
        <v>500</v>
      </c>
      <c r="BX368" s="173"/>
      <c r="BY368" s="210"/>
      <c r="BZ368" s="173"/>
      <c r="CA368" s="173"/>
      <c r="CB368" s="173"/>
      <c r="CC368" s="173"/>
      <c r="CD368" s="158"/>
      <c r="CE368" s="173"/>
    </row>
    <row r="369" spans="1:83" ht="26.25">
      <c r="A369" s="167">
        <v>368</v>
      </c>
      <c r="B369" s="187"/>
      <c r="C369" s="187"/>
      <c r="D369" s="187"/>
      <c r="E369" s="253"/>
      <c r="F369" s="356">
        <v>1113222</v>
      </c>
      <c r="G369" s="334" t="s">
        <v>426</v>
      </c>
      <c r="H369" s="423" t="s">
        <v>42</v>
      </c>
      <c r="I369" s="298"/>
      <c r="J369" s="458"/>
      <c r="K369" s="313"/>
      <c r="L369" s="159">
        <f t="shared" si="9"/>
        <v>4050</v>
      </c>
      <c r="M369" s="455"/>
      <c r="N369" s="317"/>
      <c r="O369" s="362">
        <v>513</v>
      </c>
      <c r="P369" s="426"/>
      <c r="Q369" s="210"/>
      <c r="R369" s="173"/>
      <c r="S369" s="173"/>
      <c r="T369" s="173"/>
      <c r="U369" s="173"/>
      <c r="V369" s="158"/>
      <c r="W369" s="173"/>
      <c r="X369" s="425"/>
      <c r="Y369" s="364">
        <v>559</v>
      </c>
      <c r="Z369" s="426"/>
      <c r="AA369" s="210"/>
      <c r="AB369" s="173"/>
      <c r="AC369" s="173"/>
      <c r="AD369" s="173"/>
      <c r="AE369" s="173"/>
      <c r="AF369" s="158"/>
      <c r="AG369" s="173"/>
      <c r="AH369" s="425"/>
      <c r="AI369" s="363">
        <v>1064</v>
      </c>
      <c r="AJ369" s="426"/>
      <c r="AK369" s="210"/>
      <c r="AL369" s="173"/>
      <c r="AM369" s="173"/>
      <c r="AN369" s="173"/>
      <c r="AO369" s="173"/>
      <c r="AP369" s="158"/>
      <c r="AQ369" s="173"/>
      <c r="AR369" s="425"/>
      <c r="AS369" s="365">
        <v>684</v>
      </c>
      <c r="AT369" s="426"/>
      <c r="AU369" s="210"/>
      <c r="AV369" s="173"/>
      <c r="AW369" s="173"/>
      <c r="AX369" s="173"/>
      <c r="AY369" s="173"/>
      <c r="AZ369" s="158"/>
      <c r="BA369" s="173"/>
      <c r="BB369" s="425"/>
      <c r="BC369" s="515">
        <v>730</v>
      </c>
      <c r="BD369" s="426"/>
      <c r="BE369" s="210"/>
      <c r="BF369" s="173"/>
      <c r="BG369" s="173"/>
      <c r="BH369" s="173"/>
      <c r="BI369" s="173"/>
      <c r="BJ369" s="158"/>
      <c r="BK369" s="173"/>
      <c r="BL369" s="425"/>
      <c r="BM369" s="519"/>
      <c r="BN369" s="426"/>
      <c r="BO369" s="210"/>
      <c r="BP369" s="173"/>
      <c r="BQ369" s="173"/>
      <c r="BR369" s="173"/>
      <c r="BS369" s="173"/>
      <c r="BT369" s="158"/>
      <c r="BU369" s="173"/>
      <c r="BV369" s="425"/>
      <c r="BW369" s="367">
        <v>500</v>
      </c>
      <c r="BX369" s="426"/>
      <c r="BY369" s="210"/>
      <c r="BZ369" s="173"/>
      <c r="CA369" s="173"/>
      <c r="CB369" s="173"/>
      <c r="CC369" s="173"/>
      <c r="CD369" s="158"/>
      <c r="CE369" s="173"/>
    </row>
    <row r="370" spans="1:83" ht="29.25">
      <c r="A370" s="167">
        <v>369</v>
      </c>
      <c r="B370" s="318"/>
      <c r="C370" s="435"/>
      <c r="D370" s="436"/>
      <c r="E370" s="253"/>
      <c r="F370" s="437">
        <v>1113223</v>
      </c>
      <c r="G370" s="438" t="s">
        <v>428</v>
      </c>
      <c r="H370" s="256" t="s">
        <v>42</v>
      </c>
      <c r="I370" s="435"/>
      <c r="J370" s="439"/>
      <c r="K370" s="313"/>
      <c r="L370" s="159">
        <f t="shared" si="9"/>
        <v>2737</v>
      </c>
      <c r="M370" s="456"/>
      <c r="N370" s="439"/>
      <c r="O370" s="448">
        <v>376</v>
      </c>
      <c r="P370" s="426"/>
      <c r="Q370" s="210"/>
      <c r="R370" s="173"/>
      <c r="S370" s="173"/>
      <c r="T370" s="173"/>
      <c r="U370" s="173"/>
      <c r="V370" s="158"/>
      <c r="W370" s="173"/>
      <c r="X370" s="425"/>
      <c r="Y370" s="450">
        <v>336</v>
      </c>
      <c r="Z370" s="426"/>
      <c r="AA370" s="210"/>
      <c r="AB370" s="173"/>
      <c r="AC370" s="173"/>
      <c r="AD370" s="173"/>
      <c r="AE370" s="173"/>
      <c r="AF370" s="158"/>
      <c r="AG370" s="173"/>
      <c r="AH370" s="425"/>
      <c r="AI370" s="440">
        <v>786</v>
      </c>
      <c r="AJ370" s="426"/>
      <c r="AK370" s="210"/>
      <c r="AL370" s="173"/>
      <c r="AM370" s="173"/>
      <c r="AN370" s="173"/>
      <c r="AO370" s="173"/>
      <c r="AP370" s="158"/>
      <c r="AQ370" s="173"/>
      <c r="AR370" s="425"/>
      <c r="AS370" s="462">
        <v>439</v>
      </c>
      <c r="AT370" s="426"/>
      <c r="AU370" s="210"/>
      <c r="AV370" s="173"/>
      <c r="AW370" s="173"/>
      <c r="AX370" s="173"/>
      <c r="AY370" s="173"/>
      <c r="AZ370" s="158"/>
      <c r="BA370" s="173"/>
      <c r="BB370" s="425"/>
      <c r="BC370" s="516">
        <v>400</v>
      </c>
      <c r="BD370" s="426"/>
      <c r="BE370" s="210"/>
      <c r="BF370" s="173"/>
      <c r="BG370" s="173"/>
      <c r="BH370" s="173"/>
      <c r="BI370" s="173"/>
      <c r="BJ370" s="158"/>
      <c r="BK370" s="173"/>
      <c r="BL370" s="425"/>
      <c r="BM370" s="520"/>
      <c r="BN370" s="426"/>
      <c r="BO370" s="210"/>
      <c r="BP370" s="173"/>
      <c r="BQ370" s="173"/>
      <c r="BR370" s="173"/>
      <c r="BS370" s="173"/>
      <c r="BT370" s="158"/>
      <c r="BU370" s="173"/>
      <c r="BV370" s="425"/>
      <c r="BW370" s="441">
        <v>400</v>
      </c>
      <c r="BX370" s="426"/>
      <c r="BY370" s="210"/>
      <c r="BZ370" s="173"/>
      <c r="CA370" s="173"/>
      <c r="CB370" s="173"/>
      <c r="CC370" s="173"/>
      <c r="CD370" s="158"/>
      <c r="CE370" s="173"/>
    </row>
    <row r="371" spans="1:83" ht="29.25">
      <c r="A371" s="167">
        <v>370</v>
      </c>
      <c r="B371" s="430"/>
      <c r="C371" s="318"/>
      <c r="D371" s="318"/>
      <c r="E371" s="299"/>
      <c r="F371" s="356">
        <v>1113224</v>
      </c>
      <c r="G371" s="378" t="s">
        <v>430</v>
      </c>
      <c r="H371" s="423" t="s">
        <v>42</v>
      </c>
      <c r="I371" s="318"/>
      <c r="J371" s="430"/>
      <c r="K371" s="313"/>
      <c r="L371" s="159">
        <f t="shared" si="9"/>
        <v>3687</v>
      </c>
      <c r="M371" s="455"/>
      <c r="N371" s="318"/>
      <c r="O371" s="449">
        <v>472</v>
      </c>
      <c r="P371" s="426"/>
      <c r="Q371" s="210"/>
      <c r="R371" s="173"/>
      <c r="S371" s="173"/>
      <c r="T371" s="173"/>
      <c r="U371" s="173"/>
      <c r="V371" s="158"/>
      <c r="W371" s="173"/>
      <c r="X371" s="425"/>
      <c r="Y371" s="451">
        <v>460</v>
      </c>
      <c r="Z371" s="426"/>
      <c r="AA371" s="210"/>
      <c r="AB371" s="173"/>
      <c r="AC371" s="173"/>
      <c r="AD371" s="173"/>
      <c r="AE371" s="173"/>
      <c r="AF371" s="158"/>
      <c r="AG371" s="173"/>
      <c r="AH371" s="425"/>
      <c r="AI371" s="363">
        <v>899</v>
      </c>
      <c r="AJ371" s="426"/>
      <c r="AK371" s="210"/>
      <c r="AL371" s="173"/>
      <c r="AM371" s="173"/>
      <c r="AN371" s="173"/>
      <c r="AO371" s="173"/>
      <c r="AP371" s="158"/>
      <c r="AQ371" s="173"/>
      <c r="AR371" s="425"/>
      <c r="AS371" s="365">
        <v>566</v>
      </c>
      <c r="AT371" s="426"/>
      <c r="AU371" s="210"/>
      <c r="AV371" s="173"/>
      <c r="AW371" s="173"/>
      <c r="AX371" s="173"/>
      <c r="AY371" s="173"/>
      <c r="AZ371" s="158"/>
      <c r="BA371" s="173"/>
      <c r="BB371" s="425"/>
      <c r="BC371" s="515">
        <v>790</v>
      </c>
      <c r="BD371" s="426"/>
      <c r="BE371" s="210"/>
      <c r="BF371" s="173"/>
      <c r="BG371" s="173"/>
      <c r="BH371" s="173"/>
      <c r="BI371" s="173"/>
      <c r="BJ371" s="158"/>
      <c r="BK371" s="173"/>
      <c r="BL371" s="425"/>
      <c r="BM371" s="519"/>
      <c r="BN371" s="426"/>
      <c r="BO371" s="210"/>
      <c r="BP371" s="173"/>
      <c r="BQ371" s="173"/>
      <c r="BR371" s="173"/>
      <c r="BS371" s="173"/>
      <c r="BT371" s="158"/>
      <c r="BU371" s="173"/>
      <c r="BV371" s="425"/>
      <c r="BW371" s="367">
        <v>500</v>
      </c>
      <c r="BX371" s="426"/>
      <c r="BY371" s="210"/>
      <c r="BZ371" s="173"/>
      <c r="CA371" s="173"/>
      <c r="CB371" s="173"/>
      <c r="CC371" s="173"/>
      <c r="CD371" s="158"/>
      <c r="CE371" s="173"/>
    </row>
    <row r="372" spans="1:83" ht="29.25">
      <c r="A372" s="167">
        <v>371</v>
      </c>
      <c r="B372" s="430"/>
      <c r="C372" s="318"/>
      <c r="D372" s="318"/>
      <c r="E372" s="299"/>
      <c r="F372" s="356">
        <v>1113225</v>
      </c>
      <c r="G372" s="378" t="s">
        <v>431</v>
      </c>
      <c r="H372" s="423" t="s">
        <v>42</v>
      </c>
      <c r="I372" s="318"/>
      <c r="J372" s="430"/>
      <c r="K372" s="313"/>
      <c r="L372" s="159">
        <f t="shared" si="9"/>
        <v>6606</v>
      </c>
      <c r="M372" s="455"/>
      <c r="N372" s="318"/>
      <c r="O372" s="449">
        <v>1134</v>
      </c>
      <c r="P372" s="426"/>
      <c r="Q372" s="210"/>
      <c r="R372" s="173"/>
      <c r="S372" s="173"/>
      <c r="T372" s="173"/>
      <c r="U372" s="173"/>
      <c r="V372" s="158"/>
      <c r="W372" s="173"/>
      <c r="X372" s="425"/>
      <c r="Y372" s="451">
        <v>840</v>
      </c>
      <c r="Z372" s="426"/>
      <c r="AA372" s="210"/>
      <c r="AB372" s="173"/>
      <c r="AC372" s="173"/>
      <c r="AD372" s="173"/>
      <c r="AE372" s="173"/>
      <c r="AF372" s="158"/>
      <c r="AG372" s="173"/>
      <c r="AH372" s="425"/>
      <c r="AI372" s="363">
        <v>2025</v>
      </c>
      <c r="AJ372" s="426"/>
      <c r="AK372" s="210"/>
      <c r="AL372" s="173"/>
      <c r="AM372" s="173"/>
      <c r="AN372" s="173"/>
      <c r="AO372" s="173"/>
      <c r="AP372" s="158"/>
      <c r="AQ372" s="173"/>
      <c r="AR372" s="425"/>
      <c r="AS372" s="365">
        <v>1207</v>
      </c>
      <c r="AT372" s="426"/>
      <c r="AU372" s="210"/>
      <c r="AV372" s="173"/>
      <c r="AW372" s="173"/>
      <c r="AX372" s="173"/>
      <c r="AY372" s="173"/>
      <c r="AZ372" s="158"/>
      <c r="BA372" s="173"/>
      <c r="BB372" s="425"/>
      <c r="BC372" s="515">
        <v>700</v>
      </c>
      <c r="BD372" s="426"/>
      <c r="BE372" s="210"/>
      <c r="BF372" s="173"/>
      <c r="BG372" s="173"/>
      <c r="BH372" s="173"/>
      <c r="BI372" s="173"/>
      <c r="BJ372" s="158"/>
      <c r="BK372" s="173"/>
      <c r="BL372" s="425"/>
      <c r="BM372" s="519"/>
      <c r="BN372" s="426"/>
      <c r="BO372" s="210"/>
      <c r="BP372" s="173"/>
      <c r="BQ372" s="173"/>
      <c r="BR372" s="173"/>
      <c r="BS372" s="173"/>
      <c r="BT372" s="158"/>
      <c r="BU372" s="173"/>
      <c r="BV372" s="425"/>
      <c r="BW372" s="367">
        <v>700</v>
      </c>
      <c r="BX372" s="426"/>
      <c r="BY372" s="210"/>
      <c r="BZ372" s="173"/>
      <c r="CA372" s="173"/>
      <c r="CB372" s="173"/>
      <c r="CC372" s="173"/>
      <c r="CD372" s="158"/>
      <c r="CE372" s="173"/>
    </row>
    <row r="373" spans="1:83" ht="29.25">
      <c r="A373" s="167">
        <v>372</v>
      </c>
      <c r="B373" s="430"/>
      <c r="C373" s="318"/>
      <c r="D373" s="318"/>
      <c r="E373" s="299"/>
      <c r="F373" s="356">
        <v>1113226</v>
      </c>
      <c r="G373" s="378" t="s">
        <v>447</v>
      </c>
      <c r="H373" s="256" t="s">
        <v>42</v>
      </c>
      <c r="I373" s="318"/>
      <c r="J373" s="430"/>
      <c r="K373" s="313"/>
      <c r="L373" s="159">
        <f t="shared" si="9"/>
        <v>0</v>
      </c>
      <c r="M373" s="455"/>
      <c r="N373" s="318"/>
      <c r="O373" s="449"/>
      <c r="P373" s="426"/>
      <c r="Q373" s="210"/>
      <c r="R373" s="173"/>
      <c r="S373" s="173"/>
      <c r="T373" s="173"/>
      <c r="U373" s="173"/>
      <c r="V373" s="158"/>
      <c r="W373" s="173"/>
      <c r="X373" s="425"/>
      <c r="Y373" s="451"/>
      <c r="Z373" s="426"/>
      <c r="AA373" s="210"/>
      <c r="AB373" s="173"/>
      <c r="AC373" s="173"/>
      <c r="AD373" s="173"/>
      <c r="AE373" s="173"/>
      <c r="AF373" s="158"/>
      <c r="AG373" s="173"/>
      <c r="AH373" s="425"/>
      <c r="AI373" s="363"/>
      <c r="AJ373" s="426"/>
      <c r="AK373" s="210"/>
      <c r="AL373" s="173"/>
      <c r="AM373" s="173"/>
      <c r="AN373" s="173"/>
      <c r="AO373" s="173"/>
      <c r="AP373" s="158"/>
      <c r="AQ373" s="173"/>
      <c r="AR373" s="425"/>
      <c r="AS373" s="365"/>
      <c r="AT373" s="426"/>
      <c r="AU373" s="210"/>
      <c r="AV373" s="173"/>
      <c r="AW373" s="173"/>
      <c r="AX373" s="173"/>
      <c r="AY373" s="173"/>
      <c r="AZ373" s="158"/>
      <c r="BA373" s="173"/>
      <c r="BB373" s="425"/>
      <c r="BC373" s="424"/>
      <c r="BD373" s="426"/>
      <c r="BE373" s="210"/>
      <c r="BF373" s="173"/>
      <c r="BG373" s="173"/>
      <c r="BH373" s="173"/>
      <c r="BI373" s="173"/>
      <c r="BJ373" s="158"/>
      <c r="BK373" s="173"/>
      <c r="BL373" s="425"/>
      <c r="BM373" s="461"/>
      <c r="BN373" s="426"/>
      <c r="BO373" s="210"/>
      <c r="BP373" s="173"/>
      <c r="BQ373" s="173"/>
      <c r="BR373" s="173"/>
      <c r="BS373" s="173"/>
      <c r="BT373" s="158"/>
      <c r="BU373" s="173"/>
      <c r="BV373" s="425"/>
      <c r="BW373" s="367"/>
      <c r="BX373" s="426"/>
      <c r="BY373" s="210"/>
      <c r="BZ373" s="173"/>
      <c r="CA373" s="173"/>
      <c r="CB373" s="173"/>
      <c r="CC373" s="173"/>
      <c r="CD373" s="158"/>
      <c r="CE373" s="173"/>
    </row>
    <row r="374" spans="1:83" ht="29.25">
      <c r="A374" s="167">
        <v>373</v>
      </c>
      <c r="B374" s="430"/>
      <c r="C374" s="318"/>
      <c r="D374" s="318"/>
      <c r="E374" s="299"/>
      <c r="F374" s="356">
        <v>1113227</v>
      </c>
      <c r="G374" s="378" t="s">
        <v>448</v>
      </c>
      <c r="H374" s="423" t="s">
        <v>42</v>
      </c>
      <c r="I374" s="318"/>
      <c r="J374" s="430"/>
      <c r="K374" s="313"/>
      <c r="L374" s="159">
        <f t="shared" si="9"/>
        <v>0</v>
      </c>
      <c r="M374" s="455"/>
      <c r="N374" s="318"/>
      <c r="O374" s="449"/>
      <c r="P374" s="426"/>
      <c r="Q374" s="210"/>
      <c r="R374" s="173"/>
      <c r="S374" s="173"/>
      <c r="T374" s="173"/>
      <c r="U374" s="173"/>
      <c r="V374" s="158"/>
      <c r="W374" s="173"/>
      <c r="X374" s="425"/>
      <c r="Y374" s="451"/>
      <c r="Z374" s="426"/>
      <c r="AA374" s="210"/>
      <c r="AB374" s="173"/>
      <c r="AC374" s="173"/>
      <c r="AD374" s="173"/>
      <c r="AE374" s="173"/>
      <c r="AF374" s="158"/>
      <c r="AG374" s="173"/>
      <c r="AH374" s="425"/>
      <c r="AI374" s="363"/>
      <c r="AJ374" s="426"/>
      <c r="AK374" s="210"/>
      <c r="AL374" s="173"/>
      <c r="AM374" s="173"/>
      <c r="AN374" s="173"/>
      <c r="AO374" s="173"/>
      <c r="AP374" s="158"/>
      <c r="AQ374" s="173"/>
      <c r="AR374" s="425"/>
      <c r="AS374" s="365"/>
      <c r="AT374" s="426"/>
      <c r="AU374" s="210"/>
      <c r="AV374" s="173"/>
      <c r="AW374" s="173"/>
      <c r="AX374" s="173"/>
      <c r="AY374" s="173"/>
      <c r="AZ374" s="158"/>
      <c r="BA374" s="173"/>
      <c r="BB374" s="425"/>
      <c r="BC374" s="424"/>
      <c r="BD374" s="426"/>
      <c r="BE374" s="210"/>
      <c r="BF374" s="173"/>
      <c r="BG374" s="173"/>
      <c r="BH374" s="173"/>
      <c r="BI374" s="173"/>
      <c r="BJ374" s="158"/>
      <c r="BK374" s="173"/>
      <c r="BL374" s="425"/>
      <c r="BM374" s="461"/>
      <c r="BN374" s="426"/>
      <c r="BO374" s="210"/>
      <c r="BP374" s="173"/>
      <c r="BQ374" s="173"/>
      <c r="BR374" s="173"/>
      <c r="BS374" s="173"/>
      <c r="BT374" s="158"/>
      <c r="BU374" s="173"/>
      <c r="BV374" s="425"/>
      <c r="BW374" s="367"/>
      <c r="BX374" s="426"/>
      <c r="BY374" s="210"/>
      <c r="BZ374" s="173"/>
      <c r="CA374" s="173"/>
      <c r="CB374" s="173"/>
      <c r="CC374" s="173"/>
      <c r="CD374" s="158"/>
      <c r="CE374" s="173"/>
    </row>
    <row r="375" spans="1:83" ht="29.25">
      <c r="A375" s="167">
        <v>374</v>
      </c>
      <c r="B375" s="434"/>
      <c r="C375" s="298"/>
      <c r="D375" s="298"/>
      <c r="E375" s="299"/>
      <c r="F375" s="356">
        <v>1113228</v>
      </c>
      <c r="G375" s="378" t="s">
        <v>449</v>
      </c>
      <c r="H375" s="423" t="s">
        <v>42</v>
      </c>
      <c r="I375" s="298"/>
      <c r="J375" s="458"/>
      <c r="K375" s="313"/>
      <c r="L375" s="159">
        <f t="shared" si="9"/>
        <v>0</v>
      </c>
      <c r="M375" s="455"/>
      <c r="N375" s="314"/>
      <c r="O375" s="362"/>
      <c r="P375" s="426"/>
      <c r="Q375" s="210"/>
      <c r="R375" s="173"/>
      <c r="S375" s="173"/>
      <c r="T375" s="173"/>
      <c r="U375" s="173"/>
      <c r="V375" s="158"/>
      <c r="W375" s="173"/>
      <c r="X375" s="425"/>
      <c r="Y375" s="364"/>
      <c r="Z375" s="426"/>
      <c r="AA375" s="210"/>
      <c r="AB375" s="173"/>
      <c r="AC375" s="173"/>
      <c r="AD375" s="173"/>
      <c r="AE375" s="173"/>
      <c r="AF375" s="158"/>
      <c r="AG375" s="173"/>
      <c r="AH375" s="425"/>
      <c r="AI375" s="363"/>
      <c r="AJ375" s="426"/>
      <c r="AK375" s="210"/>
      <c r="AL375" s="173"/>
      <c r="AM375" s="173"/>
      <c r="AN375" s="173"/>
      <c r="AO375" s="173"/>
      <c r="AP375" s="158"/>
      <c r="AQ375" s="173"/>
      <c r="AR375" s="425"/>
      <c r="AS375" s="365"/>
      <c r="AT375" s="426"/>
      <c r="AU375" s="210"/>
      <c r="AV375" s="173"/>
      <c r="AW375" s="173"/>
      <c r="AX375" s="173"/>
      <c r="AY375" s="173"/>
      <c r="AZ375" s="158"/>
      <c r="BA375" s="173"/>
      <c r="BB375" s="425"/>
      <c r="BC375" s="424"/>
      <c r="BD375" s="426"/>
      <c r="BE375" s="210"/>
      <c r="BF375" s="173"/>
      <c r="BG375" s="173"/>
      <c r="BH375" s="173"/>
      <c r="BI375" s="173"/>
      <c r="BJ375" s="158"/>
      <c r="BK375" s="173"/>
      <c r="BL375" s="425"/>
      <c r="BM375" s="461"/>
      <c r="BN375" s="426"/>
      <c r="BO375" s="210"/>
      <c r="BP375" s="173"/>
      <c r="BQ375" s="173"/>
      <c r="BR375" s="173"/>
      <c r="BS375" s="173"/>
      <c r="BT375" s="158"/>
      <c r="BU375" s="173"/>
      <c r="BV375" s="425"/>
      <c r="BW375" s="367"/>
      <c r="BX375" s="426"/>
      <c r="BY375" s="210"/>
      <c r="BZ375" s="173"/>
      <c r="CA375" s="173"/>
      <c r="CB375" s="173"/>
      <c r="CC375" s="173"/>
      <c r="CD375" s="158"/>
      <c r="CE375" s="173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6"/>
      <c r="O376" s="242" t="s">
        <v>386</v>
      </c>
      <c r="Q376" s="243">
        <v>316</v>
      </c>
      <c r="R376" s="242" t="s">
        <v>387</v>
      </c>
      <c r="S376" s="243"/>
      <c r="T376" s="244"/>
      <c r="U376" s="244"/>
      <c r="V376" s="244"/>
      <c r="W376" s="236"/>
      <c r="X376" s="236"/>
      <c r="Y376" s="291"/>
      <c r="Z376" s="245"/>
      <c r="AA376" s="243">
        <v>316</v>
      </c>
      <c r="AB376" s="242" t="s">
        <v>387</v>
      </c>
      <c r="AC376" s="243"/>
      <c r="AD376" s="244"/>
      <c r="AE376" s="244"/>
      <c r="AF376" s="244"/>
      <c r="AG376" s="236"/>
      <c r="AH376" s="236"/>
      <c r="AI376" s="291"/>
      <c r="AJ376" s="245"/>
      <c r="AK376" s="243">
        <v>316</v>
      </c>
      <c r="AL376" s="242" t="s">
        <v>387</v>
      </c>
      <c r="AM376" s="243"/>
      <c r="AN376" s="244"/>
      <c r="AO376" s="244"/>
      <c r="AP376" s="244"/>
      <c r="AQ376" s="236"/>
      <c r="AR376" s="236"/>
      <c r="AS376" s="291"/>
      <c r="AT376" s="245"/>
      <c r="AU376" s="243">
        <v>316</v>
      </c>
      <c r="AV376" s="242" t="s">
        <v>387</v>
      </c>
      <c r="AW376" s="243"/>
      <c r="AX376" s="244"/>
      <c r="AY376" s="244"/>
      <c r="AZ376" s="244"/>
      <c r="BA376" s="236"/>
      <c r="BB376" s="236"/>
      <c r="BC376" s="291"/>
      <c r="BD376" s="245"/>
      <c r="BE376" s="243">
        <v>316</v>
      </c>
      <c r="BF376" s="242" t="s">
        <v>387</v>
      </c>
      <c r="BG376" s="243"/>
      <c r="BH376" s="244"/>
      <c r="BI376" s="244"/>
      <c r="BJ376" s="244"/>
      <c r="BK376" s="236"/>
      <c r="BL376" s="236"/>
      <c r="BM376" s="291"/>
      <c r="BN376" s="245"/>
      <c r="BO376" s="243">
        <v>316</v>
      </c>
      <c r="BP376" s="242" t="s">
        <v>387</v>
      </c>
      <c r="BQ376" s="243"/>
      <c r="BR376" s="244"/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6"/>
      <c r="O377" s="242" t="s">
        <v>388</v>
      </c>
      <c r="P377" s="245"/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  <row r="378" spans="1:83" ht="29.25" hidden="1">
      <c r="A378" s="239"/>
      <c r="B378" s="239"/>
      <c r="C378" s="239"/>
      <c r="D378" s="239"/>
      <c r="E378" s="239"/>
      <c r="F378" s="239"/>
      <c r="G378" s="240"/>
      <c r="H378" s="239"/>
      <c r="I378" s="241"/>
      <c r="J378" s="241"/>
      <c r="K378" s="237"/>
      <c r="L378" s="237"/>
      <c r="M378" s="237"/>
      <c r="N378" s="236"/>
      <c r="O378" s="242" t="s">
        <v>390</v>
      </c>
      <c r="P378" s="245"/>
      <c r="Q378" s="243"/>
      <c r="R378" s="242" t="s">
        <v>387</v>
      </c>
      <c r="S378" s="243">
        <v>0</v>
      </c>
      <c r="T378" s="242" t="s">
        <v>389</v>
      </c>
      <c r="U378" s="244"/>
      <c r="V378" s="244"/>
      <c r="W378" s="236"/>
      <c r="X378" s="236"/>
      <c r="Y378" s="292"/>
      <c r="Z378" s="245"/>
      <c r="AA378" s="243"/>
      <c r="AB378" s="242" t="s">
        <v>387</v>
      </c>
      <c r="AC378" s="243">
        <v>0</v>
      </c>
      <c r="AD378" s="242" t="s">
        <v>389</v>
      </c>
      <c r="AE378" s="244"/>
      <c r="AF378" s="244"/>
      <c r="AG378" s="236"/>
      <c r="AH378" s="236"/>
      <c r="AI378" s="292"/>
      <c r="AJ378" s="245"/>
      <c r="AK378" s="243"/>
      <c r="AL378" s="242" t="s">
        <v>387</v>
      </c>
      <c r="AM378" s="243">
        <v>0</v>
      </c>
      <c r="AN378" s="242" t="s">
        <v>389</v>
      </c>
      <c r="AO378" s="244"/>
      <c r="AP378" s="244"/>
      <c r="AQ378" s="236"/>
      <c r="AR378" s="236"/>
      <c r="AS378" s="292"/>
      <c r="AT378" s="245"/>
      <c r="AU378" s="243"/>
      <c r="AV378" s="242" t="s">
        <v>387</v>
      </c>
      <c r="AW378" s="243">
        <v>0</v>
      </c>
      <c r="AX378" s="242" t="s">
        <v>389</v>
      </c>
      <c r="AY378" s="244"/>
      <c r="AZ378" s="244"/>
      <c r="BA378" s="236"/>
      <c r="BB378" s="236"/>
      <c r="BC378" s="292"/>
      <c r="BD378" s="245"/>
      <c r="BE378" s="243"/>
      <c r="BF378" s="242" t="s">
        <v>387</v>
      </c>
      <c r="BG378" s="243">
        <v>0</v>
      </c>
      <c r="BH378" s="242" t="s">
        <v>389</v>
      </c>
      <c r="BI378" s="244"/>
      <c r="BJ378" s="244"/>
      <c r="BK378" s="236"/>
      <c r="BL378" s="236"/>
      <c r="BM378" s="292"/>
      <c r="BN378" s="245"/>
      <c r="BO378" s="243"/>
      <c r="BP378" s="242" t="s">
        <v>387</v>
      </c>
      <c r="BQ378" s="243">
        <v>0</v>
      </c>
      <c r="BR378" s="242" t="s">
        <v>389</v>
      </c>
      <c r="BS378" s="244"/>
      <c r="BT378" s="244"/>
      <c r="BU378" s="236"/>
      <c r="BV378" s="237"/>
      <c r="BW378" s="237"/>
      <c r="BX378" s="237"/>
      <c r="BY378" s="237"/>
      <c r="BZ378" s="237"/>
      <c r="CA378" s="237"/>
      <c r="CB378" s="237"/>
      <c r="CC378" s="237"/>
      <c r="CD378" s="237"/>
      <c r="CE378" s="237"/>
    </row>
    <row r="379" spans="1:83" ht="29.25" hidden="1" customHeight="1">
      <c r="A379" s="239"/>
      <c r="B379" s="239"/>
      <c r="C379" s="239"/>
      <c r="D379" s="239"/>
      <c r="E379" s="239"/>
      <c r="F379" s="239"/>
      <c r="G379" s="240"/>
      <c r="H379" s="239"/>
      <c r="I379" s="241"/>
      <c r="J379" s="241"/>
      <c r="K379" s="237"/>
      <c r="L379" s="237"/>
      <c r="M379" s="237"/>
      <c r="N379" s="237"/>
      <c r="O379" s="242" t="s">
        <v>391</v>
      </c>
      <c r="Q379" s="243"/>
      <c r="R379" s="242" t="s">
        <v>387</v>
      </c>
      <c r="S379" s="243">
        <v>0</v>
      </c>
      <c r="T379" s="242" t="s">
        <v>389</v>
      </c>
      <c r="U379" s="244"/>
      <c r="V379" s="244"/>
      <c r="W379" s="236"/>
      <c r="X379" s="236"/>
      <c r="Y379" s="292"/>
      <c r="Z379" s="245"/>
      <c r="AA379" s="243"/>
      <c r="AB379" s="242" t="s">
        <v>387</v>
      </c>
      <c r="AC379" s="243">
        <v>0</v>
      </c>
      <c r="AD379" s="242" t="s">
        <v>389</v>
      </c>
      <c r="AE379" s="244"/>
      <c r="AF379" s="244"/>
      <c r="AG379" s="236"/>
      <c r="AH379" s="236"/>
      <c r="AI379" s="292"/>
      <c r="AJ379" s="245"/>
      <c r="AK379" s="243"/>
      <c r="AL379" s="242" t="s">
        <v>387</v>
      </c>
      <c r="AM379" s="243">
        <v>0</v>
      </c>
      <c r="AN379" s="242" t="s">
        <v>389</v>
      </c>
      <c r="AO379" s="244"/>
      <c r="AP379" s="244"/>
      <c r="AQ379" s="236"/>
      <c r="AR379" s="236"/>
      <c r="AS379" s="292"/>
      <c r="AT379" s="245"/>
      <c r="AU379" s="243"/>
      <c r="AV379" s="242" t="s">
        <v>387</v>
      </c>
      <c r="AW379" s="243">
        <v>0</v>
      </c>
      <c r="AX379" s="242" t="s">
        <v>389</v>
      </c>
      <c r="AY379" s="244"/>
      <c r="AZ379" s="244"/>
      <c r="BA379" s="236"/>
      <c r="BB379" s="236"/>
      <c r="BC379" s="292"/>
      <c r="BD379" s="245"/>
      <c r="BE379" s="243"/>
      <c r="BF379" s="242" t="s">
        <v>387</v>
      </c>
      <c r="BG379" s="243">
        <v>0</v>
      </c>
      <c r="BH379" s="242" t="s">
        <v>389</v>
      </c>
      <c r="BI379" s="244"/>
      <c r="BJ379" s="244"/>
      <c r="BK379" s="236"/>
      <c r="BL379" s="236"/>
      <c r="BM379" s="292"/>
      <c r="BN379" s="245"/>
      <c r="BO379" s="243"/>
      <c r="BP379" s="242" t="s">
        <v>387</v>
      </c>
      <c r="BQ379" s="243">
        <v>0</v>
      </c>
      <c r="BR379" s="242" t="s">
        <v>389</v>
      </c>
      <c r="BS379" s="244"/>
      <c r="BT379" s="244"/>
      <c r="BU379" s="236"/>
      <c r="BV379" s="237"/>
      <c r="BW379" s="237"/>
      <c r="BX379" s="237"/>
      <c r="BY379" s="237"/>
      <c r="BZ379" s="237"/>
      <c r="CA379" s="237"/>
      <c r="CB379" s="237"/>
      <c r="CC379" s="237"/>
      <c r="CD379" s="237"/>
      <c r="CE379" s="237"/>
    </row>
    <row r="380" spans="1:83" ht="29.25" hidden="1" customHeight="1">
      <c r="A380" s="239"/>
      <c r="B380" s="239"/>
      <c r="C380" s="239"/>
      <c r="D380" s="239"/>
      <c r="E380" s="239"/>
      <c r="F380" s="239"/>
      <c r="G380" s="240"/>
      <c r="H380" s="239"/>
      <c r="I380" s="241"/>
      <c r="J380" s="241"/>
      <c r="K380" s="237"/>
      <c r="L380" s="237"/>
      <c r="M380" s="237"/>
      <c r="N380" s="237"/>
      <c r="O380" s="242" t="s">
        <v>392</v>
      </c>
      <c r="Q380" s="243"/>
      <c r="R380" s="242" t="s">
        <v>387</v>
      </c>
      <c r="S380" s="243">
        <v>0</v>
      </c>
      <c r="T380" s="242" t="s">
        <v>389</v>
      </c>
      <c r="U380" s="244"/>
      <c r="V380" s="244"/>
      <c r="W380" s="236"/>
      <c r="X380" s="236"/>
      <c r="Y380" s="292"/>
      <c r="Z380" s="245"/>
      <c r="AA380" s="243"/>
      <c r="AB380" s="242" t="s">
        <v>387</v>
      </c>
      <c r="AC380" s="243">
        <v>0</v>
      </c>
      <c r="AD380" s="242" t="s">
        <v>389</v>
      </c>
      <c r="AE380" s="244"/>
      <c r="AF380" s="244"/>
      <c r="AG380" s="236"/>
      <c r="AH380" s="236"/>
      <c r="AI380" s="292"/>
      <c r="AJ380" s="245"/>
      <c r="AK380" s="243"/>
      <c r="AL380" s="242" t="s">
        <v>387</v>
      </c>
      <c r="AM380" s="243">
        <v>0</v>
      </c>
      <c r="AN380" s="242" t="s">
        <v>389</v>
      </c>
      <c r="AO380" s="244"/>
      <c r="AP380" s="244"/>
      <c r="AQ380" s="236"/>
      <c r="AR380" s="236"/>
      <c r="AS380" s="292"/>
      <c r="AT380" s="245"/>
      <c r="AU380" s="243"/>
      <c r="AV380" s="242" t="s">
        <v>387</v>
      </c>
      <c r="AW380" s="243">
        <v>0</v>
      </c>
      <c r="AX380" s="242" t="s">
        <v>389</v>
      </c>
      <c r="AY380" s="244"/>
      <c r="AZ380" s="244"/>
      <c r="BA380" s="236"/>
      <c r="BB380" s="236"/>
      <c r="BC380" s="292"/>
      <c r="BD380" s="245"/>
      <c r="BE380" s="243"/>
      <c r="BF380" s="242" t="s">
        <v>387</v>
      </c>
      <c r="BG380" s="243">
        <v>0</v>
      </c>
      <c r="BH380" s="242" t="s">
        <v>389</v>
      </c>
      <c r="BI380" s="244"/>
      <c r="BJ380" s="244"/>
      <c r="BK380" s="236"/>
      <c r="BL380" s="236"/>
      <c r="BM380" s="292"/>
      <c r="BN380" s="245"/>
      <c r="BO380" s="243"/>
      <c r="BP380" s="242" t="s">
        <v>387</v>
      </c>
      <c r="BQ380" s="243">
        <v>0</v>
      </c>
      <c r="BR380" s="242" t="s">
        <v>389</v>
      </c>
      <c r="BS380" s="244"/>
      <c r="BT380" s="244"/>
      <c r="BU380" s="236"/>
      <c r="BV380" s="237"/>
      <c r="BW380" s="237"/>
      <c r="BX380" s="237"/>
      <c r="BY380" s="237"/>
      <c r="BZ380" s="237"/>
      <c r="CA380" s="237"/>
      <c r="CB380" s="237"/>
      <c r="CC380" s="237"/>
      <c r="CD380" s="237"/>
      <c r="CE380" s="237"/>
    </row>
    <row r="381" spans="1:83" ht="29.25" hidden="1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7"/>
      <c r="O381" s="242" t="s">
        <v>393</v>
      </c>
      <c r="Q381" s="243"/>
      <c r="R381" s="242" t="s">
        <v>387</v>
      </c>
      <c r="S381" s="243">
        <v>0</v>
      </c>
      <c r="T381" s="242" t="s">
        <v>389</v>
      </c>
      <c r="U381" s="244"/>
      <c r="V381" s="244"/>
      <c r="W381" s="236"/>
      <c r="X381" s="236"/>
      <c r="Y381" s="292"/>
      <c r="Z381" s="245"/>
      <c r="AA381" s="243"/>
      <c r="AB381" s="242" t="s">
        <v>387</v>
      </c>
      <c r="AC381" s="243">
        <v>0</v>
      </c>
      <c r="AD381" s="242" t="s">
        <v>389</v>
      </c>
      <c r="AE381" s="244"/>
      <c r="AF381" s="244"/>
      <c r="AG381" s="236"/>
      <c r="AH381" s="236"/>
      <c r="AI381" s="292"/>
      <c r="AJ381" s="245"/>
      <c r="AK381" s="243"/>
      <c r="AL381" s="242" t="s">
        <v>387</v>
      </c>
      <c r="AM381" s="243">
        <v>0</v>
      </c>
      <c r="AN381" s="242" t="s">
        <v>389</v>
      </c>
      <c r="AO381" s="244"/>
      <c r="AP381" s="244"/>
      <c r="AQ381" s="236"/>
      <c r="AR381" s="236"/>
      <c r="AS381" s="292"/>
      <c r="AT381" s="245"/>
      <c r="AU381" s="243"/>
      <c r="AV381" s="242" t="s">
        <v>387</v>
      </c>
      <c r="AW381" s="243">
        <v>0</v>
      </c>
      <c r="AX381" s="242" t="s">
        <v>389</v>
      </c>
      <c r="AY381" s="244"/>
      <c r="AZ381" s="244"/>
      <c r="BA381" s="236"/>
      <c r="BB381" s="236"/>
      <c r="BC381" s="292"/>
      <c r="BD381" s="245"/>
      <c r="BE381" s="243"/>
      <c r="BF381" s="242" t="s">
        <v>387</v>
      </c>
      <c r="BG381" s="243">
        <v>0</v>
      </c>
      <c r="BH381" s="242" t="s">
        <v>389</v>
      </c>
      <c r="BI381" s="244"/>
      <c r="BJ381" s="244"/>
      <c r="BK381" s="236"/>
      <c r="BL381" s="236"/>
      <c r="BM381" s="292"/>
      <c r="BN381" s="245"/>
      <c r="BO381" s="243"/>
      <c r="BP381" s="242" t="s">
        <v>387</v>
      </c>
      <c r="BQ381" s="243">
        <v>0</v>
      </c>
      <c r="BR381" s="242" t="s">
        <v>389</v>
      </c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3" ht="29.25" customHeight="1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7"/>
      <c r="O382" s="242"/>
      <c r="Q382" s="243"/>
      <c r="R382" s="242"/>
      <c r="S382" s="243"/>
      <c r="T382" s="242"/>
      <c r="U382" s="244"/>
      <c r="V382" s="244"/>
      <c r="W382" s="236"/>
      <c r="X382" s="236"/>
      <c r="Y382" s="292"/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292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292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292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292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3" ht="29.25" customHeight="1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7"/>
      <c r="O383" s="242"/>
      <c r="Q383" s="243"/>
      <c r="R383" s="242"/>
      <c r="S383" s="243"/>
      <c r="T383" s="242"/>
      <c r="U383" s="244"/>
      <c r="V383" s="244"/>
      <c r="W383" s="236"/>
      <c r="X383" s="236"/>
      <c r="Y383" s="292"/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292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292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292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292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3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/>
      <c r="Q384" s="243"/>
      <c r="R384" s="242"/>
      <c r="S384" s="243"/>
      <c r="T384" s="242"/>
      <c r="U384" s="244"/>
      <c r="V384" s="244"/>
      <c r="W384" s="236"/>
      <c r="X384" s="236"/>
      <c r="Y384" s="292"/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292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292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292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292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</sheetData>
  <autoFilter ref="H1:H381" xr:uid="{00000000-0001-0000-0300-000000000000}">
    <filterColumn colId="0">
      <filters>
        <filter val="BC"/>
        <filter val="BC,Aeon"/>
      </filters>
    </filterColumn>
  </autoFilter>
  <mergeCells count="35"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  <mergeCell ref="A1:A4"/>
    <mergeCell ref="B1:B4"/>
    <mergeCell ref="C1:C4"/>
    <mergeCell ref="D1:D4"/>
    <mergeCell ref="E1:E4"/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7" t="s">
        <v>14</v>
      </c>
      <c r="B1" s="605"/>
      <c r="C1" s="605"/>
      <c r="D1" s="605"/>
      <c r="E1" s="605"/>
      <c r="F1" s="618"/>
      <c r="G1" s="116"/>
      <c r="H1" s="609" t="s">
        <v>15</v>
      </c>
      <c r="I1" s="610"/>
      <c r="J1" s="610"/>
      <c r="K1" s="610"/>
      <c r="L1" s="610"/>
      <c r="M1" s="616"/>
      <c r="N1" s="116"/>
      <c r="O1" s="609" t="s">
        <v>16</v>
      </c>
      <c r="P1" s="610"/>
      <c r="Q1" s="610"/>
      <c r="R1" s="610"/>
      <c r="S1" s="610"/>
      <c r="T1" s="610"/>
      <c r="U1" s="116"/>
      <c r="V1" s="609" t="s">
        <v>17</v>
      </c>
      <c r="W1" s="610"/>
      <c r="X1" s="610"/>
      <c r="Y1" s="610"/>
      <c r="Z1" s="610"/>
      <c r="AA1" s="610"/>
      <c r="AB1" s="116"/>
      <c r="AC1" s="609" t="s">
        <v>394</v>
      </c>
      <c r="AD1" s="610"/>
      <c r="AE1" s="610"/>
      <c r="AF1" s="610"/>
      <c r="AG1" s="610"/>
      <c r="AH1" s="610"/>
      <c r="AI1" s="116"/>
      <c r="AJ1" s="609" t="s">
        <v>19</v>
      </c>
      <c r="AK1" s="610"/>
      <c r="AL1" s="610"/>
      <c r="AM1" s="610"/>
      <c r="AN1" s="610"/>
      <c r="AO1" s="610"/>
      <c r="AP1" s="116"/>
      <c r="AQ1" s="609" t="s">
        <v>395</v>
      </c>
      <c r="AR1" s="610"/>
      <c r="AS1" s="610"/>
      <c r="AT1" s="610"/>
      <c r="AU1" s="610"/>
      <c r="AV1" s="61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6" t="s">
        <v>18</v>
      </c>
      <c r="BC2" s="607"/>
      <c r="BD2" s="607"/>
      <c r="BE2" s="608"/>
      <c r="BF2" s="612" t="s">
        <v>368</v>
      </c>
      <c r="BG2" s="613"/>
      <c r="BH2" s="613"/>
      <c r="BI2" s="613"/>
      <c r="BJ2" s="613"/>
      <c r="BK2" s="614"/>
      <c r="BL2" s="606" t="s">
        <v>19</v>
      </c>
      <c r="BM2" s="607"/>
      <c r="BN2" s="607"/>
      <c r="BO2" s="608"/>
      <c r="BP2" s="612" t="s">
        <v>368</v>
      </c>
      <c r="BQ2" s="613"/>
      <c r="BR2" s="613"/>
      <c r="BS2" s="613"/>
      <c r="BT2" s="613"/>
      <c r="BU2" s="614"/>
      <c r="BV2" s="606" t="s">
        <v>20</v>
      </c>
      <c r="BW2" s="60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6" t="s">
        <v>17</v>
      </c>
      <c r="CI2" s="607"/>
      <c r="CJ2" s="608"/>
      <c r="CK2" s="606" t="s">
        <v>18</v>
      </c>
      <c r="CL2" s="607"/>
      <c r="CM2" s="608"/>
      <c r="CN2" s="606" t="s">
        <v>19</v>
      </c>
      <c r="CO2" s="607"/>
      <c r="CP2" s="608"/>
      <c r="CQ2" s="606" t="s">
        <v>20</v>
      </c>
      <c r="CR2" s="607"/>
      <c r="CS2" s="608"/>
      <c r="CT2" s="606" t="s">
        <v>14</v>
      </c>
      <c r="CU2" s="607"/>
      <c r="CV2" s="608"/>
      <c r="CW2" s="606" t="s">
        <v>15</v>
      </c>
      <c r="CX2" s="607"/>
      <c r="CY2" s="608"/>
      <c r="CZ2" s="606" t="s">
        <v>16</v>
      </c>
      <c r="DA2" s="607"/>
      <c r="DB2" s="608"/>
      <c r="DC2" s="606" t="s">
        <v>17</v>
      </c>
      <c r="DD2" s="607"/>
      <c r="DE2" s="608"/>
      <c r="DF2" s="606" t="s">
        <v>18</v>
      </c>
      <c r="DG2" s="607"/>
      <c r="DH2" s="608"/>
      <c r="DI2" s="606" t="s">
        <v>19</v>
      </c>
      <c r="DJ2" s="607"/>
      <c r="DK2" s="608"/>
      <c r="DL2" s="606" t="s">
        <v>20</v>
      </c>
      <c r="DM2" s="607"/>
      <c r="DN2" s="60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6"/>
      <c r="BC3" s="607"/>
      <c r="BD3" s="607"/>
      <c r="BE3" s="608"/>
      <c r="BF3" s="615"/>
      <c r="BG3" s="610"/>
      <c r="BH3" s="610"/>
      <c r="BI3" s="610"/>
      <c r="BJ3" s="610"/>
      <c r="BK3" s="616"/>
      <c r="BL3" s="606"/>
      <c r="BM3" s="607"/>
      <c r="BN3" s="607"/>
      <c r="BO3" s="608"/>
      <c r="BP3" s="615"/>
      <c r="BQ3" s="610"/>
      <c r="BR3" s="610"/>
      <c r="BS3" s="610"/>
      <c r="BT3" s="610"/>
      <c r="BU3" s="616"/>
      <c r="BV3" s="606"/>
      <c r="BW3" s="60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6"/>
      <c r="DG3" s="607"/>
      <c r="DH3" s="608"/>
      <c r="DI3" s="606"/>
      <c r="DJ3" s="607"/>
      <c r="DK3" s="608"/>
      <c r="DL3" s="606"/>
      <c r="DM3" s="607"/>
      <c r="DN3" s="60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18"/>
  <sheetViews>
    <sheetView zoomScale="90" zoomScaleNormal="90" workbookViewId="0">
      <selection activeCell="CH101" sqref="CH1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76"/>
      <c r="K1" s="581"/>
      <c r="L1" s="589"/>
      <c r="M1" s="590"/>
      <c r="N1" s="597" t="s">
        <v>443</v>
      </c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90"/>
    </row>
    <row r="2" spans="1:83" ht="26.25" hidden="1">
      <c r="A2" s="583"/>
      <c r="B2" s="583"/>
      <c r="C2" s="583"/>
      <c r="D2" s="583"/>
      <c r="E2" s="583"/>
      <c r="F2" s="583"/>
      <c r="G2" s="583"/>
      <c r="H2" s="246"/>
      <c r="I2" s="598" t="s">
        <v>11</v>
      </c>
      <c r="J2" s="598" t="s">
        <v>12</v>
      </c>
      <c r="K2" s="581" t="s">
        <v>13</v>
      </c>
      <c r="L2" s="589"/>
      <c r="M2" s="590"/>
      <c r="N2" s="574" t="s">
        <v>14</v>
      </c>
      <c r="O2" s="589"/>
      <c r="P2" s="589"/>
      <c r="Q2" s="590"/>
      <c r="R2" s="591" t="s">
        <v>368</v>
      </c>
      <c r="S2" s="592"/>
      <c r="T2" s="592"/>
      <c r="U2" s="592"/>
      <c r="V2" s="592"/>
      <c r="W2" s="593"/>
      <c r="X2" s="574" t="s">
        <v>15</v>
      </c>
      <c r="Y2" s="589"/>
      <c r="Z2" s="589"/>
      <c r="AA2" s="590"/>
      <c r="AB2" s="591" t="s">
        <v>368</v>
      </c>
      <c r="AC2" s="592"/>
      <c r="AD2" s="592"/>
      <c r="AE2" s="592"/>
      <c r="AF2" s="592"/>
      <c r="AG2" s="593"/>
      <c r="AH2" s="574" t="s">
        <v>16</v>
      </c>
      <c r="AI2" s="589"/>
      <c r="AJ2" s="589"/>
      <c r="AK2" s="590"/>
      <c r="AL2" s="591" t="s">
        <v>368</v>
      </c>
      <c r="AM2" s="592"/>
      <c r="AN2" s="592"/>
      <c r="AO2" s="592"/>
      <c r="AP2" s="592"/>
      <c r="AQ2" s="593"/>
      <c r="AR2" s="574" t="s">
        <v>17</v>
      </c>
      <c r="AS2" s="589"/>
      <c r="AT2" s="589"/>
      <c r="AU2" s="590"/>
      <c r="AV2" s="591" t="s">
        <v>368</v>
      </c>
      <c r="AW2" s="592"/>
      <c r="AX2" s="592"/>
      <c r="AY2" s="592"/>
      <c r="AZ2" s="592"/>
      <c r="BA2" s="593"/>
      <c r="BB2" s="574" t="s">
        <v>18</v>
      </c>
      <c r="BC2" s="589"/>
      <c r="BD2" s="589"/>
      <c r="BE2" s="590"/>
      <c r="BF2" s="591" t="s">
        <v>368</v>
      </c>
      <c r="BG2" s="592"/>
      <c r="BH2" s="592"/>
      <c r="BI2" s="592"/>
      <c r="BJ2" s="592"/>
      <c r="BK2" s="593"/>
      <c r="BL2" s="574" t="s">
        <v>19</v>
      </c>
      <c r="BM2" s="589"/>
      <c r="BN2" s="589"/>
      <c r="BO2" s="590"/>
      <c r="BP2" s="591" t="s">
        <v>368</v>
      </c>
      <c r="BQ2" s="592"/>
      <c r="BR2" s="592"/>
      <c r="BS2" s="592"/>
      <c r="BT2" s="592"/>
      <c r="BU2" s="593"/>
      <c r="BV2" s="574" t="s">
        <v>20</v>
      </c>
      <c r="BW2" s="589"/>
      <c r="BX2" s="589"/>
      <c r="BY2" s="590"/>
      <c r="BZ2" s="591" t="s">
        <v>368</v>
      </c>
      <c r="CA2" s="592"/>
      <c r="CB2" s="592"/>
      <c r="CC2" s="592"/>
      <c r="CD2" s="592"/>
      <c r="CE2" s="593"/>
    </row>
    <row r="3" spans="1:83" ht="26.25" hidden="1">
      <c r="A3" s="583"/>
      <c r="B3" s="583"/>
      <c r="C3" s="583"/>
      <c r="D3" s="583"/>
      <c r="E3" s="583"/>
      <c r="F3" s="583"/>
      <c r="G3" s="583"/>
      <c r="H3" s="246"/>
      <c r="I3" s="583"/>
      <c r="J3" s="583"/>
      <c r="K3" s="581" t="s">
        <v>21</v>
      </c>
      <c r="L3" s="589"/>
      <c r="M3" s="590"/>
      <c r="N3" s="574"/>
      <c r="O3" s="589"/>
      <c r="P3" s="589"/>
      <c r="Q3" s="590"/>
      <c r="R3" s="594"/>
      <c r="S3" s="595"/>
      <c r="T3" s="595"/>
      <c r="U3" s="595"/>
      <c r="V3" s="595"/>
      <c r="W3" s="596"/>
      <c r="X3" s="574"/>
      <c r="Y3" s="589"/>
      <c r="Z3" s="589"/>
      <c r="AA3" s="590"/>
      <c r="AB3" s="594"/>
      <c r="AC3" s="595"/>
      <c r="AD3" s="595"/>
      <c r="AE3" s="595"/>
      <c r="AF3" s="595"/>
      <c r="AG3" s="596"/>
      <c r="AH3" s="574"/>
      <c r="AI3" s="589"/>
      <c r="AJ3" s="589"/>
      <c r="AK3" s="590"/>
      <c r="AL3" s="594"/>
      <c r="AM3" s="595"/>
      <c r="AN3" s="595"/>
      <c r="AO3" s="595"/>
      <c r="AP3" s="595"/>
      <c r="AQ3" s="596"/>
      <c r="AR3" s="574"/>
      <c r="AS3" s="589"/>
      <c r="AT3" s="589"/>
      <c r="AU3" s="590"/>
      <c r="AV3" s="594"/>
      <c r="AW3" s="595"/>
      <c r="AX3" s="595"/>
      <c r="AY3" s="595"/>
      <c r="AZ3" s="595"/>
      <c r="BA3" s="596"/>
      <c r="BB3" s="574"/>
      <c r="BC3" s="589"/>
      <c r="BD3" s="589"/>
      <c r="BE3" s="590"/>
      <c r="BF3" s="594"/>
      <c r="BG3" s="595"/>
      <c r="BH3" s="595"/>
      <c r="BI3" s="595"/>
      <c r="BJ3" s="595"/>
      <c r="BK3" s="596"/>
      <c r="BL3" s="574"/>
      <c r="BM3" s="589"/>
      <c r="BN3" s="589"/>
      <c r="BO3" s="590"/>
      <c r="BP3" s="594"/>
      <c r="BQ3" s="595"/>
      <c r="BR3" s="595"/>
      <c r="BS3" s="595"/>
      <c r="BT3" s="595"/>
      <c r="BU3" s="596"/>
      <c r="BV3" s="574"/>
      <c r="BW3" s="589"/>
      <c r="BX3" s="589"/>
      <c r="BY3" s="590"/>
      <c r="BZ3" s="594"/>
      <c r="CA3" s="595"/>
      <c r="CB3" s="595"/>
      <c r="CC3" s="595"/>
      <c r="CD3" s="595"/>
      <c r="CE3" s="596"/>
    </row>
    <row r="4" spans="1:83" ht="56.25" hidden="1" customHeight="1">
      <c r="A4" s="584"/>
      <c r="B4" s="584"/>
      <c r="C4" s="584"/>
      <c r="D4" s="584"/>
      <c r="E4" s="584"/>
      <c r="F4" s="584"/>
      <c r="G4" s="584"/>
      <c r="H4" s="247"/>
      <c r="I4" s="584"/>
      <c r="J4" s="58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25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2280</v>
      </c>
      <c r="M9" s="172">
        <v>0</v>
      </c>
      <c r="N9" s="173"/>
      <c r="O9" s="218">
        <v>1730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550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675</v>
      </c>
      <c r="M17" s="172">
        <v>0</v>
      </c>
      <c r="N17" s="173"/>
      <c r="O17" s="372">
        <v>105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553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530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8">
        <v>40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374</v>
      </c>
      <c r="M62" s="172">
        <v>0</v>
      </c>
      <c r="N62" s="173"/>
      <c r="O62" s="372">
        <v>83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8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20</v>
      </c>
      <c r="M96" s="172">
        <v>0</v>
      </c>
      <c r="N96" s="173"/>
      <c r="O96" s="202">
        <v>10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9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75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35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35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340</v>
      </c>
      <c r="M101" s="172">
        <v>0</v>
      </c>
      <c r="N101" s="173"/>
      <c r="O101" s="372">
        <v>79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151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8">
        <v>110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30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5435</v>
      </c>
      <c r="M104" s="172">
        <v>0</v>
      </c>
      <c r="N104" s="173"/>
      <c r="O104" s="343">
        <v>884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659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1052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10">
        <v>1000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50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25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660</v>
      </c>
      <c r="M114" s="172">
        <v>0</v>
      </c>
      <c r="N114" s="173"/>
      <c r="O114" s="372">
        <v>50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530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8">
        <v>80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7104</v>
      </c>
      <c r="M141" s="172">
        <v>0</v>
      </c>
      <c r="N141" s="173"/>
      <c r="O141" s="343">
        <v>1158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879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1318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949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10">
        <v>1800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5479</v>
      </c>
      <c r="M144" s="172">
        <v>0</v>
      </c>
      <c r="N144" s="173"/>
      <c r="O144" s="343">
        <v>894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657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1085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783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10">
        <v>1260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11400</v>
      </c>
      <c r="M145" s="172">
        <v>0</v>
      </c>
      <c r="N145" s="173"/>
      <c r="O145" s="218"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1800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2000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2000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16</v>
      </c>
      <c r="M155" s="172">
        <v>0</v>
      </c>
      <c r="N155" s="173"/>
      <c r="O155" s="202">
        <v>8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8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19</v>
      </c>
      <c r="M163" s="172">
        <v>0</v>
      </c>
      <c r="N163" s="173"/>
      <c r="O163" s="202">
        <v>9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5593</v>
      </c>
      <c r="M169" s="172">
        <v>0</v>
      </c>
      <c r="N169" s="173"/>
      <c r="O169" s="343">
        <v>1024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733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1147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789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10">
        <v>1200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17100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3100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2800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2800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593</v>
      </c>
      <c r="M174" s="172">
        <v>0</v>
      </c>
      <c r="N174" s="173"/>
      <c r="O174" s="37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5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227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11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8">
        <v>180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9852</v>
      </c>
      <c r="M180" s="172">
        <v>0</v>
      </c>
      <c r="N180" s="173"/>
      <c r="O180" s="343">
        <v>1782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444">
        <v>1613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1901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>
        <v>1656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10">
        <v>1800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15100</v>
      </c>
      <c r="M185" s="172">
        <v>0</v>
      </c>
      <c r="N185" s="173"/>
      <c r="O185" s="218">
        <v>2600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2700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2500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2500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15600</v>
      </c>
      <c r="M222" s="172">
        <v>0</v>
      </c>
      <c r="N222" s="173"/>
      <c r="O222" s="218">
        <v>2500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2600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3000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2500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2500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6000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1500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1500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1500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1500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12500</v>
      </c>
      <c r="M224" s="172">
        <v>0</v>
      </c>
      <c r="N224" s="173"/>
      <c r="O224" s="218">
        <v>2100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2300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2000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2100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20500</v>
      </c>
      <c r="M300" s="172">
        <v>0</v>
      </c>
      <c r="N300" s="173"/>
      <c r="O300" s="218">
        <v>3100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3400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3600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3500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3500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3400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11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11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4772</v>
      </c>
      <c r="M322" s="172">
        <v>0</v>
      </c>
      <c r="N322" s="173"/>
      <c r="O322" s="342">
        <v>753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678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909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732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12">
        <v>900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5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4596</v>
      </c>
      <c r="M323" s="172">
        <v>0</v>
      </c>
      <c r="N323" s="173"/>
      <c r="O323" s="343">
        <v>690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643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847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716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10">
        <v>800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5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7506</v>
      </c>
      <c r="M324" s="172">
        <v>0</v>
      </c>
      <c r="N324" s="173"/>
      <c r="O324" s="343">
        <v>1114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44">
        <v>1054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1549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1189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10">
        <v>1300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5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10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12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10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10800</v>
      </c>
      <c r="M343" s="172">
        <v>0</v>
      </c>
      <c r="N343" s="173"/>
      <c r="O343" s="218">
        <v>1800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1800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1800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1800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1800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1800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177">
        <f t="shared" ref="L344:L351" si="7">SUM(O344,Y344,AI344,AS344,BC344,BM344,BW344)</f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177">
        <f t="shared" si="7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177">
        <f t="shared" si="7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177">
        <f t="shared" si="7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177">
        <f t="shared" si="7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177">
        <f t="shared" si="7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4200</v>
      </c>
      <c r="M352" s="172">
        <v>0</v>
      </c>
      <c r="N352" s="173"/>
      <c r="O352" s="339">
        <v>700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700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700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700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700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700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303">
        <v>20058608</v>
      </c>
      <c r="G353" s="431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6000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1000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45" t="s">
        <v>69</v>
      </c>
      <c r="I355" s="381"/>
      <c r="J355" s="382"/>
      <c r="K355" s="250"/>
      <c r="L355" s="159">
        <f t="shared" si="4"/>
        <v>10800</v>
      </c>
      <c r="M355" s="250"/>
      <c r="N355" s="231"/>
      <c r="O355" s="387">
        <v>1800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89">
        <v>1800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>
        <v>1800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>
        <v>1800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>
        <v>1800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>
        <v>1800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522">
        <v>20059086</v>
      </c>
      <c r="G356" s="540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3713</v>
      </c>
      <c r="M357" s="267">
        <v>0</v>
      </c>
      <c r="N357" s="173"/>
      <c r="O357" s="384">
        <v>552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85">
        <v>427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>
        <v>954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7">
        <v>530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13">
        <v>650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>
        <v>600</v>
      </c>
      <c r="BX357" s="173">
        <v>0</v>
      </c>
      <c r="BY357" s="210">
        <f t="shared" si="8"/>
        <v>600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600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2">
        <v>1113220</v>
      </c>
      <c r="G358" s="433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11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2742</v>
      </c>
      <c r="M359" s="172">
        <v>0</v>
      </c>
      <c r="N359" s="173"/>
      <c r="O359" s="339">
        <v>371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380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752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359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11">
        <v>480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>
        <v>400</v>
      </c>
      <c r="BX359" s="173">
        <v>0</v>
      </c>
      <c r="BY359" s="210">
        <f t="shared" si="8"/>
        <v>400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400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3222</v>
      </c>
      <c r="M360" s="172"/>
      <c r="N360" s="173"/>
      <c r="O360" s="339">
        <v>458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407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953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404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11">
        <v>500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>
        <v>500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3518</v>
      </c>
      <c r="M361" s="172"/>
      <c r="N361" s="173"/>
      <c r="O361" s="464">
        <v>476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459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1001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532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11">
        <v>550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>
        <v>500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2476</v>
      </c>
      <c r="M362" s="172"/>
      <c r="N362" s="173"/>
      <c r="O362" s="339">
        <v>331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312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778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355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11">
        <v>300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29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3" t="s">
        <v>42</v>
      </c>
      <c r="I363" s="298"/>
      <c r="J363" s="312"/>
      <c r="K363" s="313"/>
      <c r="L363" s="159">
        <f t="shared" si="10"/>
        <v>3449</v>
      </c>
      <c r="M363" s="172"/>
      <c r="N363" s="173"/>
      <c r="O363" s="464">
        <v>441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409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1019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580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11">
        <v>500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29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3" t="s">
        <v>42</v>
      </c>
      <c r="I364" s="298"/>
      <c r="J364" s="312"/>
      <c r="K364" s="313"/>
      <c r="L364" s="159">
        <f t="shared" si="10"/>
        <v>7910</v>
      </c>
      <c r="M364" s="172"/>
      <c r="N364" s="173"/>
      <c r="O364" s="464">
        <v>1464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444">
        <v>1050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54">
        <v>1986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1260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11">
        <v>1450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>
        <v>700</v>
      </c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29">
        <v>364</v>
      </c>
      <c r="B365" s="298"/>
      <c r="C365" s="298"/>
      <c r="D365" s="298"/>
      <c r="E365" s="299"/>
      <c r="F365" s="377">
        <v>1113226</v>
      </c>
      <c r="G365" s="378" t="s">
        <v>450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4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29">
        <v>365</v>
      </c>
      <c r="B366" s="298"/>
      <c r="C366" s="298"/>
      <c r="D366" s="298"/>
      <c r="E366" s="299"/>
      <c r="F366" s="377">
        <v>1113227</v>
      </c>
      <c r="G366" s="378" t="s">
        <v>448</v>
      </c>
      <c r="H366" s="423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4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29">
        <v>366</v>
      </c>
      <c r="B367" s="298"/>
      <c r="C367" s="298"/>
      <c r="D367" s="298"/>
      <c r="E367" s="299"/>
      <c r="F367" s="377">
        <v>1113228</v>
      </c>
      <c r="G367" s="378" t="s">
        <v>449</v>
      </c>
      <c r="H367" s="423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386</v>
      </c>
      <c r="Q368" s="243">
        <v>316</v>
      </c>
      <c r="R368" s="242" t="s">
        <v>387</v>
      </c>
      <c r="S368" s="243"/>
      <c r="T368" s="244"/>
      <c r="U368" s="244"/>
      <c r="V368" s="244"/>
      <c r="W368" s="236"/>
      <c r="X368" s="236"/>
      <c r="Y368" s="291"/>
      <c r="Z368" s="245"/>
      <c r="AA368" s="243">
        <v>316</v>
      </c>
      <c r="AB368" s="242" t="s">
        <v>387</v>
      </c>
      <c r="AC368" s="243"/>
      <c r="AD368" s="244"/>
      <c r="AE368" s="244"/>
      <c r="AF368" s="244"/>
      <c r="AG368" s="236"/>
      <c r="AH368" s="236"/>
      <c r="AI368" s="291"/>
      <c r="AJ368" s="245"/>
      <c r="AK368" s="243">
        <v>316</v>
      </c>
      <c r="AL368" s="242" t="s">
        <v>387</v>
      </c>
      <c r="AM368" s="243"/>
      <c r="AN368" s="244"/>
      <c r="AO368" s="244"/>
      <c r="AP368" s="244"/>
      <c r="AQ368" s="236"/>
      <c r="AR368" s="236"/>
      <c r="AS368" s="291"/>
      <c r="AT368" s="245"/>
      <c r="AU368" s="243">
        <v>316</v>
      </c>
      <c r="AV368" s="242" t="s">
        <v>387</v>
      </c>
      <c r="AW368" s="243"/>
      <c r="AX368" s="244"/>
      <c r="AY368" s="244"/>
      <c r="AZ368" s="244"/>
      <c r="BA368" s="236"/>
      <c r="BB368" s="236"/>
      <c r="BC368" s="291"/>
      <c r="BD368" s="245"/>
      <c r="BE368" s="243">
        <v>316</v>
      </c>
      <c r="BF368" s="242" t="s">
        <v>387</v>
      </c>
      <c r="BG368" s="243"/>
      <c r="BH368" s="244"/>
      <c r="BI368" s="244"/>
      <c r="BJ368" s="244"/>
      <c r="BK368" s="236"/>
      <c r="BL368" s="236"/>
      <c r="BM368" s="291"/>
      <c r="BN368" s="245"/>
      <c r="BO368" s="243">
        <v>316</v>
      </c>
      <c r="BP368" s="242" t="s">
        <v>387</v>
      </c>
      <c r="BQ368" s="243"/>
      <c r="BR368" s="244"/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388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390</v>
      </c>
      <c r="P370" s="245"/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391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392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393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15.75" hidden="1" customHeight="1"/>
    <row r="1002" spans="1:75" ht="15.75" hidden="1" customHeight="1"/>
    <row r="1003" spans="1:75" ht="15.75" hidden="1" customHeight="1"/>
    <row r="1004" spans="1:75" ht="21.75" hidden="1" customHeight="1">
      <c r="A1004" s="167">
        <v>355</v>
      </c>
      <c r="B1004" s="318"/>
      <c r="C1004" s="318"/>
      <c r="D1004" s="318"/>
      <c r="E1004" s="253"/>
      <c r="F1004" s="311">
        <v>20059084</v>
      </c>
      <c r="G1004" s="541" t="s">
        <v>437</v>
      </c>
      <c r="H1004" s="298" t="s">
        <v>69</v>
      </c>
      <c r="I1004" s="543"/>
      <c r="J1004" s="318"/>
      <c r="K1004" s="313">
        <v>0</v>
      </c>
      <c r="L1004" s="427">
        <f>SUM(O1004,Y1004,AI1004,AS1004,BC1004,BM1004,BW1004)</f>
        <v>15300</v>
      </c>
      <c r="M1004" s="383">
        <v>0</v>
      </c>
      <c r="N1004" s="318"/>
      <c r="O1004" s="388">
        <v>2600</v>
      </c>
      <c r="Y1004" s="390">
        <v>2600</v>
      </c>
      <c r="AI1004" s="392">
        <v>2600</v>
      </c>
      <c r="AS1004" s="394">
        <v>2500</v>
      </c>
      <c r="BC1004" s="396">
        <v>2500</v>
      </c>
      <c r="BM1004" s="398">
        <v>2500</v>
      </c>
      <c r="BW1004" s="380"/>
    </row>
    <row r="1005" spans="1:75" ht="24" hidden="1" customHeight="1">
      <c r="A1005" s="294">
        <v>357</v>
      </c>
      <c r="B1005" s="524"/>
      <c r="C1005" s="524"/>
      <c r="D1005" s="524"/>
      <c r="E1005" s="253"/>
      <c r="F1005" s="525">
        <v>20059085</v>
      </c>
      <c r="G1005" s="542" t="s">
        <v>438</v>
      </c>
      <c r="H1005" s="298" t="s">
        <v>69</v>
      </c>
      <c r="I1005" s="544"/>
      <c r="J1005" s="524"/>
      <c r="K1005" s="548">
        <f>SUBTOTAL(9,K319:K1003)</f>
        <v>0</v>
      </c>
      <c r="L1005" s="533">
        <f>SUM(O1005,Y1005,AI1005,AS1005,BC1005,BM1005,BW1005)</f>
        <v>6600</v>
      </c>
      <c r="M1005" s="459"/>
      <c r="N1005" s="524"/>
      <c r="O1005" s="526">
        <v>1100</v>
      </c>
      <c r="Y1005" s="527">
        <v>1100</v>
      </c>
      <c r="AI1005" s="528">
        <v>1100</v>
      </c>
      <c r="AS1005" s="529">
        <v>1100</v>
      </c>
      <c r="BC1005" s="530">
        <v>1100</v>
      </c>
      <c r="BM1005" s="531">
        <v>1100</v>
      </c>
      <c r="BW1005" s="532"/>
    </row>
    <row r="1006" spans="1:75" ht="24" hidden="1" customHeight="1">
      <c r="A1006" s="297"/>
      <c r="B1006" s="318"/>
      <c r="C1006" s="318"/>
      <c r="D1006" s="318"/>
      <c r="E1006" s="299"/>
      <c r="F1006" s="356">
        <v>20059084</v>
      </c>
      <c r="G1006" s="334" t="s">
        <v>437</v>
      </c>
      <c r="H1006" s="298" t="s">
        <v>69</v>
      </c>
      <c r="I1006" s="318"/>
      <c r="J1006" s="318"/>
      <c r="K1006" s="549"/>
      <c r="L1006" s="533">
        <f t="shared" ref="L1006:L1017" si="11">SUM(O1006,Y1006,AI1006,AS1006,BC1006,BM1006,BW1006)</f>
        <v>13800</v>
      </c>
      <c r="M1006" s="550"/>
      <c r="N1006" s="318"/>
      <c r="O1006" s="534">
        <v>2300</v>
      </c>
      <c r="Y1006" s="535">
        <v>2300</v>
      </c>
      <c r="AI1006" s="536">
        <v>2300</v>
      </c>
      <c r="AS1006" s="537">
        <v>2300</v>
      </c>
      <c r="BC1006" s="538">
        <v>2300</v>
      </c>
      <c r="BM1006" s="539">
        <v>2300</v>
      </c>
      <c r="BW1006" s="415"/>
    </row>
    <row r="1007" spans="1:75" ht="24" hidden="1" customHeight="1">
      <c r="A1007" s="297"/>
      <c r="B1007" s="318"/>
      <c r="C1007" s="318"/>
      <c r="D1007" s="318"/>
      <c r="E1007" s="299"/>
      <c r="F1007" s="356">
        <v>20057187</v>
      </c>
      <c r="G1007" s="334" t="s">
        <v>457</v>
      </c>
      <c r="H1007" s="298" t="s">
        <v>69</v>
      </c>
      <c r="I1007" s="318"/>
      <c r="J1007" s="318"/>
      <c r="K1007" s="549"/>
      <c r="L1007" s="533">
        <f t="shared" si="11"/>
        <v>6600</v>
      </c>
      <c r="M1007" s="550"/>
      <c r="N1007" s="318"/>
      <c r="O1007" s="534">
        <v>1100</v>
      </c>
      <c r="Y1007" s="535">
        <v>1100</v>
      </c>
      <c r="AI1007" s="536">
        <v>1100</v>
      </c>
      <c r="AS1007" s="537">
        <v>1100</v>
      </c>
      <c r="BC1007" s="538">
        <v>1100</v>
      </c>
      <c r="BM1007" s="539">
        <v>1100</v>
      </c>
      <c r="BW1007" s="415"/>
    </row>
    <row r="1008" spans="1:75" ht="24" hidden="1" customHeight="1">
      <c r="A1008" s="297"/>
      <c r="B1008" s="318"/>
      <c r="C1008" s="318"/>
      <c r="D1008" s="318"/>
      <c r="E1008" s="299"/>
      <c r="F1008" s="546">
        <v>20059413</v>
      </c>
      <c r="G1008" s="547" t="s">
        <v>452</v>
      </c>
      <c r="H1008" s="298" t="s">
        <v>69</v>
      </c>
      <c r="I1008" s="318"/>
      <c r="J1008" s="318"/>
      <c r="K1008" s="549"/>
      <c r="L1008" s="533">
        <f t="shared" si="11"/>
        <v>3000</v>
      </c>
      <c r="M1008" s="550"/>
      <c r="N1008" s="318"/>
      <c r="O1008" s="534">
        <v>500</v>
      </c>
      <c r="Y1008" s="535">
        <v>500</v>
      </c>
      <c r="AI1008" s="536">
        <v>500</v>
      </c>
      <c r="AS1008" s="537">
        <v>500</v>
      </c>
      <c r="BC1008" s="538">
        <v>500</v>
      </c>
      <c r="BM1008" s="539">
        <v>500</v>
      </c>
      <c r="BW1008" s="415"/>
    </row>
    <row r="1009" spans="1:75" ht="24" hidden="1" customHeight="1">
      <c r="A1009" s="297"/>
      <c r="B1009" s="318"/>
      <c r="C1009" s="318"/>
      <c r="D1009" s="318"/>
      <c r="E1009" s="299"/>
      <c r="F1009" s="551">
        <v>20059414</v>
      </c>
      <c r="G1009" s="552" t="s">
        <v>453</v>
      </c>
      <c r="H1009" s="298" t="s">
        <v>69</v>
      </c>
      <c r="I1009" s="318"/>
      <c r="J1009" s="318"/>
      <c r="K1009" s="549"/>
      <c r="L1009" s="533">
        <f t="shared" si="11"/>
        <v>0</v>
      </c>
      <c r="M1009" s="550"/>
      <c r="N1009" s="318"/>
      <c r="O1009" s="534"/>
      <c r="Y1009" s="535"/>
      <c r="AI1009" s="536"/>
      <c r="AS1009" s="537"/>
      <c r="BC1009" s="538"/>
      <c r="BM1009" s="539"/>
      <c r="BW1009" s="415"/>
    </row>
    <row r="1010" spans="1:75" ht="24" hidden="1" customHeight="1">
      <c r="A1010" s="297"/>
      <c r="B1010" s="318"/>
      <c r="C1010" s="318"/>
      <c r="D1010" s="318"/>
      <c r="E1010" s="299"/>
      <c r="F1010" s="546"/>
      <c r="G1010" s="334" t="s">
        <v>454</v>
      </c>
      <c r="H1010" s="298" t="s">
        <v>69</v>
      </c>
      <c r="I1010" s="318"/>
      <c r="J1010" s="318"/>
      <c r="K1010" s="549"/>
      <c r="L1010" s="533">
        <f t="shared" si="11"/>
        <v>4800</v>
      </c>
      <c r="M1010" s="550"/>
      <c r="N1010" s="318"/>
      <c r="O1010" s="534">
        <v>800</v>
      </c>
      <c r="Y1010" s="535">
        <v>800</v>
      </c>
      <c r="AI1010" s="536">
        <v>800</v>
      </c>
      <c r="AS1010" s="537">
        <v>800</v>
      </c>
      <c r="BC1010" s="538">
        <v>800</v>
      </c>
      <c r="BM1010" s="539">
        <v>800</v>
      </c>
      <c r="BW1010" s="415"/>
    </row>
    <row r="1011" spans="1:75" ht="24" hidden="1" customHeight="1">
      <c r="A1011" s="297"/>
      <c r="B1011" s="318"/>
      <c r="C1011" s="318"/>
      <c r="D1011" s="318"/>
      <c r="E1011" s="299"/>
      <c r="F1011" s="546"/>
      <c r="G1011" s="334" t="s">
        <v>455</v>
      </c>
      <c r="H1011" s="298" t="s">
        <v>69</v>
      </c>
      <c r="I1011" s="318"/>
      <c r="J1011" s="318"/>
      <c r="K1011" s="549"/>
      <c r="L1011" s="533">
        <f t="shared" si="11"/>
        <v>6000</v>
      </c>
      <c r="M1011" s="550"/>
      <c r="N1011" s="318"/>
      <c r="O1011" s="534">
        <v>1000</v>
      </c>
      <c r="Y1011" s="535">
        <v>1000</v>
      </c>
      <c r="AI1011" s="536">
        <v>1000</v>
      </c>
      <c r="AS1011" s="537">
        <v>1000</v>
      </c>
      <c r="BC1011" s="538">
        <v>1000</v>
      </c>
      <c r="BM1011" s="539">
        <v>1000</v>
      </c>
      <c r="BW1011" s="415"/>
    </row>
    <row r="1012" spans="1:75" ht="24" hidden="1" customHeight="1">
      <c r="A1012" s="297"/>
      <c r="B1012" s="318"/>
      <c r="C1012" s="318"/>
      <c r="D1012" s="318"/>
      <c r="E1012" s="299"/>
      <c r="F1012" s="546"/>
      <c r="G1012" s="334" t="s">
        <v>456</v>
      </c>
      <c r="H1012" s="298" t="s">
        <v>69</v>
      </c>
      <c r="I1012" s="318"/>
      <c r="J1012" s="318"/>
      <c r="K1012" s="549"/>
      <c r="L1012" s="533">
        <f t="shared" si="11"/>
        <v>9300</v>
      </c>
      <c r="M1012" s="550"/>
      <c r="N1012" s="318"/>
      <c r="O1012" s="534">
        <v>1700</v>
      </c>
      <c r="Y1012" s="535">
        <v>1400</v>
      </c>
      <c r="AI1012" s="536">
        <v>1700</v>
      </c>
      <c r="AS1012" s="537">
        <v>1400</v>
      </c>
      <c r="BC1012" s="538">
        <v>1700</v>
      </c>
      <c r="BM1012" s="539">
        <v>1400</v>
      </c>
      <c r="BW1012" s="415"/>
    </row>
    <row r="1013" spans="1:75" ht="24" hidden="1" customHeight="1">
      <c r="A1013" s="297"/>
      <c r="B1013" s="318"/>
      <c r="C1013" s="318"/>
      <c r="D1013" s="318"/>
      <c r="E1013" s="299"/>
      <c r="F1013" s="298"/>
      <c r="G1013" s="334" t="s">
        <v>458</v>
      </c>
      <c r="H1013" s="298" t="s">
        <v>69</v>
      </c>
      <c r="I1013" s="318"/>
      <c r="J1013" s="318"/>
      <c r="K1013" s="549"/>
      <c r="L1013" s="533">
        <f t="shared" si="11"/>
        <v>6000</v>
      </c>
      <c r="M1013" s="550"/>
      <c r="N1013" s="318"/>
      <c r="O1013" s="534"/>
      <c r="Y1013" s="535"/>
      <c r="AI1013" s="536">
        <v>1500</v>
      </c>
      <c r="AS1013" s="537">
        <v>1500</v>
      </c>
      <c r="BC1013" s="538">
        <v>1500</v>
      </c>
      <c r="BM1013" s="539">
        <v>1500</v>
      </c>
      <c r="BW1013" s="415"/>
    </row>
    <row r="1014" spans="1:75" ht="24" hidden="1" customHeight="1">
      <c r="A1014" s="297"/>
      <c r="B1014" s="318"/>
      <c r="C1014" s="318"/>
      <c r="D1014" s="318"/>
      <c r="E1014" s="299"/>
      <c r="F1014" s="298"/>
      <c r="G1014" s="334" t="s">
        <v>459</v>
      </c>
      <c r="H1014" s="298" t="s">
        <v>69</v>
      </c>
      <c r="I1014" s="318"/>
      <c r="J1014" s="318"/>
      <c r="K1014" s="549"/>
      <c r="L1014" s="533">
        <f t="shared" si="11"/>
        <v>6000</v>
      </c>
      <c r="M1014" s="550"/>
      <c r="N1014" s="318"/>
      <c r="O1014" s="534"/>
      <c r="Y1014" s="535"/>
      <c r="AI1014" s="536">
        <v>1500</v>
      </c>
      <c r="AS1014" s="537">
        <v>1500</v>
      </c>
      <c r="BC1014" s="538">
        <v>1500</v>
      </c>
      <c r="BM1014" s="539">
        <v>1500</v>
      </c>
      <c r="BW1014" s="415"/>
    </row>
    <row r="1015" spans="1:75" ht="24" hidden="1" customHeight="1">
      <c r="A1015" s="297"/>
      <c r="B1015" s="318"/>
      <c r="C1015" s="318"/>
      <c r="D1015" s="318"/>
      <c r="E1015" s="299"/>
      <c r="F1015" s="298"/>
      <c r="G1015" s="334" t="s">
        <v>460</v>
      </c>
      <c r="H1015" s="298" t="s">
        <v>69</v>
      </c>
      <c r="I1015" s="318"/>
      <c r="J1015" s="318"/>
      <c r="K1015" s="549"/>
      <c r="L1015" s="533">
        <f t="shared" si="11"/>
        <v>6000</v>
      </c>
      <c r="M1015" s="550"/>
      <c r="N1015" s="318"/>
      <c r="O1015" s="534"/>
      <c r="Y1015" s="535"/>
      <c r="AI1015" s="536">
        <v>1500</v>
      </c>
      <c r="AS1015" s="537">
        <v>1500</v>
      </c>
      <c r="BC1015" s="538">
        <v>1500</v>
      </c>
      <c r="BM1015" s="539">
        <v>1500</v>
      </c>
      <c r="BW1015" s="415"/>
    </row>
    <row r="1016" spans="1:75" ht="24" hidden="1" customHeight="1">
      <c r="A1016" s="297"/>
      <c r="B1016" s="318"/>
      <c r="C1016" s="318"/>
      <c r="D1016" s="318"/>
      <c r="E1016" s="299"/>
      <c r="F1016" s="298"/>
      <c r="G1016" s="334" t="s">
        <v>461</v>
      </c>
      <c r="H1016" s="298" t="s">
        <v>69</v>
      </c>
      <c r="I1016" s="318"/>
      <c r="J1016" s="318"/>
      <c r="K1016" s="549"/>
      <c r="L1016" s="533">
        <f t="shared" si="11"/>
        <v>6000</v>
      </c>
      <c r="M1016" s="550"/>
      <c r="N1016" s="318"/>
      <c r="O1016" s="534"/>
      <c r="Y1016" s="535"/>
      <c r="AI1016" s="536">
        <v>1500</v>
      </c>
      <c r="AS1016" s="537">
        <v>1500</v>
      </c>
      <c r="BC1016" s="538">
        <v>1500</v>
      </c>
      <c r="BM1016" s="539">
        <v>1500</v>
      </c>
      <c r="BW1016" s="415"/>
    </row>
    <row r="1017" spans="1:75" ht="24" hidden="1" customHeight="1">
      <c r="A1017" s="297"/>
      <c r="B1017" s="318"/>
      <c r="C1017" s="318"/>
      <c r="D1017" s="318"/>
      <c r="E1017" s="299"/>
      <c r="F1017" s="298"/>
      <c r="G1017" s="334" t="s">
        <v>403</v>
      </c>
      <c r="H1017" s="298" t="s">
        <v>69</v>
      </c>
      <c r="I1017" s="318"/>
      <c r="J1017" s="318"/>
      <c r="K1017" s="549"/>
      <c r="L1017" s="533">
        <f t="shared" si="11"/>
        <v>2400</v>
      </c>
      <c r="M1017" s="550"/>
      <c r="N1017" s="318"/>
      <c r="O1017" s="534"/>
      <c r="Y1017" s="535"/>
      <c r="AI1017" s="536">
        <v>800</v>
      </c>
      <c r="AS1017" s="537">
        <v>800</v>
      </c>
      <c r="BC1017" s="538">
        <v>400</v>
      </c>
      <c r="BM1017" s="539">
        <v>400</v>
      </c>
      <c r="BW1017" s="415"/>
    </row>
    <row r="1018" spans="1:75" ht="15.75" customHeight="1">
      <c r="BC1018" s="521"/>
    </row>
  </sheetData>
  <autoFilter ref="H1:H1017" xr:uid="{00000000-0009-0000-0000-000005000000}">
    <filterColumn colId="0">
      <filters>
        <filter val="BC"/>
        <filter val="BC,Aeon"/>
      </filters>
    </filterColumn>
  </autoFilter>
  <mergeCells count="35"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R2:W3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7" t="s">
        <v>14</v>
      </c>
      <c r="B1" s="605"/>
      <c r="C1" s="605"/>
      <c r="D1" s="605"/>
      <c r="E1" s="605"/>
      <c r="F1" s="618"/>
      <c r="G1" s="116"/>
      <c r="H1" s="609" t="s">
        <v>15</v>
      </c>
      <c r="I1" s="610"/>
      <c r="J1" s="610"/>
      <c r="K1" s="610"/>
      <c r="L1" s="610"/>
      <c r="M1" s="616"/>
      <c r="N1" s="116"/>
      <c r="O1" s="609" t="s">
        <v>16</v>
      </c>
      <c r="P1" s="610"/>
      <c r="Q1" s="610"/>
      <c r="R1" s="610"/>
      <c r="S1" s="610"/>
      <c r="T1" s="610"/>
      <c r="U1" s="116"/>
      <c r="V1" s="609" t="s">
        <v>17</v>
      </c>
      <c r="W1" s="610"/>
      <c r="X1" s="610"/>
      <c r="Y1" s="610"/>
      <c r="Z1" s="610"/>
      <c r="AA1" s="610"/>
      <c r="AB1" s="116"/>
      <c r="AC1" s="609" t="s">
        <v>394</v>
      </c>
      <c r="AD1" s="610"/>
      <c r="AE1" s="610"/>
      <c r="AF1" s="610"/>
      <c r="AG1" s="610"/>
      <c r="AH1" s="610"/>
      <c r="AI1" s="116"/>
      <c r="AJ1" s="609" t="s">
        <v>19</v>
      </c>
      <c r="AK1" s="610"/>
      <c r="AL1" s="610"/>
      <c r="AM1" s="610"/>
      <c r="AN1" s="610"/>
      <c r="AO1" s="610"/>
      <c r="AP1" s="116"/>
      <c r="AQ1" s="609" t="s">
        <v>395</v>
      </c>
      <c r="AR1" s="610"/>
      <c r="AS1" s="610"/>
      <c r="AT1" s="610"/>
      <c r="AU1" s="610"/>
      <c r="AV1" s="61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6" t="s">
        <v>18</v>
      </c>
      <c r="BC2" s="607"/>
      <c r="BD2" s="607"/>
      <c r="BE2" s="608"/>
      <c r="BF2" s="612" t="s">
        <v>368</v>
      </c>
      <c r="BG2" s="613"/>
      <c r="BH2" s="613"/>
      <c r="BI2" s="613"/>
      <c r="BJ2" s="613"/>
      <c r="BK2" s="614"/>
      <c r="BL2" s="606" t="s">
        <v>19</v>
      </c>
      <c r="BM2" s="607"/>
      <c r="BN2" s="607"/>
      <c r="BO2" s="608"/>
      <c r="BP2" s="612" t="s">
        <v>368</v>
      </c>
      <c r="BQ2" s="613"/>
      <c r="BR2" s="613"/>
      <c r="BS2" s="613"/>
      <c r="BT2" s="613"/>
      <c r="BU2" s="614"/>
      <c r="BV2" s="606" t="s">
        <v>20</v>
      </c>
      <c r="BW2" s="60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6" t="s">
        <v>17</v>
      </c>
      <c r="CI2" s="607"/>
      <c r="CJ2" s="608"/>
      <c r="CK2" s="606" t="s">
        <v>18</v>
      </c>
      <c r="CL2" s="607"/>
      <c r="CM2" s="608"/>
      <c r="CN2" s="606" t="s">
        <v>19</v>
      </c>
      <c r="CO2" s="607"/>
      <c r="CP2" s="608"/>
      <c r="CQ2" s="606" t="s">
        <v>20</v>
      </c>
      <c r="CR2" s="607"/>
      <c r="CS2" s="608"/>
      <c r="CT2" s="606" t="s">
        <v>14</v>
      </c>
      <c r="CU2" s="607"/>
      <c r="CV2" s="608"/>
      <c r="CW2" s="606" t="s">
        <v>15</v>
      </c>
      <c r="CX2" s="607"/>
      <c r="CY2" s="608"/>
      <c r="CZ2" s="606" t="s">
        <v>16</v>
      </c>
      <c r="DA2" s="607"/>
      <c r="DB2" s="608"/>
      <c r="DC2" s="606" t="s">
        <v>17</v>
      </c>
      <c r="DD2" s="607"/>
      <c r="DE2" s="608"/>
      <c r="DF2" s="606" t="s">
        <v>18</v>
      </c>
      <c r="DG2" s="607"/>
      <c r="DH2" s="608"/>
      <c r="DI2" s="606" t="s">
        <v>19</v>
      </c>
      <c r="DJ2" s="607"/>
      <c r="DK2" s="608"/>
      <c r="DL2" s="606" t="s">
        <v>20</v>
      </c>
      <c r="DM2" s="607"/>
      <c r="DN2" s="60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6"/>
      <c r="BC3" s="607"/>
      <c r="BD3" s="607"/>
      <c r="BE3" s="608"/>
      <c r="BF3" s="615"/>
      <c r="BG3" s="610"/>
      <c r="BH3" s="610"/>
      <c r="BI3" s="610"/>
      <c r="BJ3" s="610"/>
      <c r="BK3" s="616"/>
      <c r="BL3" s="606"/>
      <c r="BM3" s="607"/>
      <c r="BN3" s="607"/>
      <c r="BO3" s="608"/>
      <c r="BP3" s="615"/>
      <c r="BQ3" s="610"/>
      <c r="BR3" s="610"/>
      <c r="BS3" s="610"/>
      <c r="BT3" s="610"/>
      <c r="BU3" s="616"/>
      <c r="BV3" s="606"/>
      <c r="BW3" s="60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6"/>
      <c r="DG3" s="607"/>
      <c r="DH3" s="608"/>
      <c r="DI3" s="606"/>
      <c r="DJ3" s="607"/>
      <c r="DK3" s="608"/>
      <c r="DL3" s="606"/>
      <c r="DM3" s="607"/>
      <c r="DN3" s="60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77"/>
  <sheetViews>
    <sheetView tabSelected="1" topLeftCell="A62" zoomScale="90" zoomScaleNormal="90" workbookViewId="0">
      <selection activeCell="CG101" sqref="CG10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90"/>
      <c r="K1" s="581"/>
      <c r="L1" s="589"/>
      <c r="M1" s="590"/>
      <c r="N1" s="597" t="s">
        <v>444</v>
      </c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90"/>
    </row>
    <row r="2" spans="1:83" ht="26.25" hidden="1">
      <c r="A2" s="583"/>
      <c r="B2" s="583"/>
      <c r="C2" s="583"/>
      <c r="D2" s="583"/>
      <c r="E2" s="583"/>
      <c r="F2" s="583"/>
      <c r="G2" s="583"/>
      <c r="H2" s="246"/>
      <c r="I2" s="598" t="s">
        <v>11</v>
      </c>
      <c r="J2" s="598" t="s">
        <v>12</v>
      </c>
      <c r="K2" s="581" t="s">
        <v>13</v>
      </c>
      <c r="L2" s="589"/>
      <c r="M2" s="590"/>
      <c r="N2" s="574" t="s">
        <v>14</v>
      </c>
      <c r="O2" s="589"/>
      <c r="P2" s="589"/>
      <c r="Q2" s="590"/>
      <c r="R2" s="591" t="s">
        <v>368</v>
      </c>
      <c r="S2" s="592"/>
      <c r="T2" s="592"/>
      <c r="U2" s="592"/>
      <c r="V2" s="592"/>
      <c r="W2" s="593"/>
      <c r="X2" s="574" t="s">
        <v>15</v>
      </c>
      <c r="Y2" s="589"/>
      <c r="Z2" s="589"/>
      <c r="AA2" s="590"/>
      <c r="AB2" s="591" t="s">
        <v>368</v>
      </c>
      <c r="AC2" s="592"/>
      <c r="AD2" s="592"/>
      <c r="AE2" s="592"/>
      <c r="AF2" s="592"/>
      <c r="AG2" s="593"/>
      <c r="AH2" s="574" t="s">
        <v>16</v>
      </c>
      <c r="AI2" s="589"/>
      <c r="AJ2" s="589"/>
      <c r="AK2" s="590"/>
      <c r="AL2" s="591" t="s">
        <v>368</v>
      </c>
      <c r="AM2" s="592"/>
      <c r="AN2" s="592"/>
      <c r="AO2" s="592"/>
      <c r="AP2" s="592"/>
      <c r="AQ2" s="593"/>
      <c r="AR2" s="574" t="s">
        <v>17</v>
      </c>
      <c r="AS2" s="589"/>
      <c r="AT2" s="589"/>
      <c r="AU2" s="590"/>
      <c r="AV2" s="591" t="s">
        <v>368</v>
      </c>
      <c r="AW2" s="592"/>
      <c r="AX2" s="592"/>
      <c r="AY2" s="592"/>
      <c r="AZ2" s="592"/>
      <c r="BA2" s="593"/>
      <c r="BB2" s="574" t="s">
        <v>18</v>
      </c>
      <c r="BC2" s="589"/>
      <c r="BD2" s="589"/>
      <c r="BE2" s="590"/>
      <c r="BF2" s="591" t="s">
        <v>368</v>
      </c>
      <c r="BG2" s="592"/>
      <c r="BH2" s="592"/>
      <c r="BI2" s="592"/>
      <c r="BJ2" s="592"/>
      <c r="BK2" s="593"/>
      <c r="BL2" s="574" t="s">
        <v>19</v>
      </c>
      <c r="BM2" s="589"/>
      <c r="BN2" s="589"/>
      <c r="BO2" s="590"/>
      <c r="BP2" s="591" t="s">
        <v>368</v>
      </c>
      <c r="BQ2" s="592"/>
      <c r="BR2" s="592"/>
      <c r="BS2" s="592"/>
      <c r="BT2" s="592"/>
      <c r="BU2" s="593"/>
      <c r="BV2" s="574" t="s">
        <v>20</v>
      </c>
      <c r="BW2" s="589"/>
      <c r="BX2" s="589"/>
      <c r="BY2" s="590"/>
      <c r="BZ2" s="591" t="s">
        <v>368</v>
      </c>
      <c r="CA2" s="592"/>
      <c r="CB2" s="592"/>
      <c r="CC2" s="592"/>
      <c r="CD2" s="592"/>
      <c r="CE2" s="593"/>
    </row>
    <row r="3" spans="1:83" ht="26.25" hidden="1">
      <c r="A3" s="583"/>
      <c r="B3" s="583"/>
      <c r="C3" s="583"/>
      <c r="D3" s="583"/>
      <c r="E3" s="583"/>
      <c r="F3" s="583"/>
      <c r="G3" s="583"/>
      <c r="H3" s="246"/>
      <c r="I3" s="583"/>
      <c r="J3" s="583"/>
      <c r="K3" s="581" t="s">
        <v>21</v>
      </c>
      <c r="L3" s="589"/>
      <c r="M3" s="590"/>
      <c r="N3" s="574"/>
      <c r="O3" s="589"/>
      <c r="P3" s="589"/>
      <c r="Q3" s="590"/>
      <c r="R3" s="594"/>
      <c r="S3" s="595"/>
      <c r="T3" s="595"/>
      <c r="U3" s="595"/>
      <c r="V3" s="595"/>
      <c r="W3" s="596"/>
      <c r="X3" s="574"/>
      <c r="Y3" s="589"/>
      <c r="Z3" s="589"/>
      <c r="AA3" s="590"/>
      <c r="AB3" s="594"/>
      <c r="AC3" s="595"/>
      <c r="AD3" s="595"/>
      <c r="AE3" s="595"/>
      <c r="AF3" s="595"/>
      <c r="AG3" s="596"/>
      <c r="AH3" s="574"/>
      <c r="AI3" s="589"/>
      <c r="AJ3" s="589"/>
      <c r="AK3" s="590"/>
      <c r="AL3" s="594"/>
      <c r="AM3" s="595"/>
      <c r="AN3" s="595"/>
      <c r="AO3" s="595"/>
      <c r="AP3" s="595"/>
      <c r="AQ3" s="596"/>
      <c r="AR3" s="574"/>
      <c r="AS3" s="589"/>
      <c r="AT3" s="589"/>
      <c r="AU3" s="590"/>
      <c r="AV3" s="594"/>
      <c r="AW3" s="595"/>
      <c r="AX3" s="595"/>
      <c r="AY3" s="595"/>
      <c r="AZ3" s="595"/>
      <c r="BA3" s="596"/>
      <c r="BB3" s="574"/>
      <c r="BC3" s="589"/>
      <c r="BD3" s="589"/>
      <c r="BE3" s="590"/>
      <c r="BF3" s="594"/>
      <c r="BG3" s="595"/>
      <c r="BH3" s="595"/>
      <c r="BI3" s="595"/>
      <c r="BJ3" s="595"/>
      <c r="BK3" s="596"/>
      <c r="BL3" s="574"/>
      <c r="BM3" s="589"/>
      <c r="BN3" s="589"/>
      <c r="BO3" s="590"/>
      <c r="BP3" s="594"/>
      <c r="BQ3" s="595"/>
      <c r="BR3" s="595"/>
      <c r="BS3" s="595"/>
      <c r="BT3" s="595"/>
      <c r="BU3" s="596"/>
      <c r="BV3" s="574"/>
      <c r="BW3" s="589"/>
      <c r="BX3" s="589"/>
      <c r="BY3" s="590"/>
      <c r="BZ3" s="594"/>
      <c r="CA3" s="595"/>
      <c r="CB3" s="595"/>
      <c r="CC3" s="595"/>
      <c r="CD3" s="595"/>
      <c r="CE3" s="596"/>
    </row>
    <row r="4" spans="1:83" ht="56.25" hidden="1" customHeight="1">
      <c r="A4" s="584"/>
      <c r="B4" s="584"/>
      <c r="C4" s="584"/>
      <c r="D4" s="584"/>
      <c r="E4" s="584"/>
      <c r="F4" s="584"/>
      <c r="G4" s="584"/>
      <c r="H4" s="247"/>
      <c r="I4" s="584"/>
      <c r="J4" s="58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2400</v>
      </c>
      <c r="M9" s="172">
        <v>0</v>
      </c>
      <c r="N9" s="173"/>
      <c r="O9" s="218">
        <v>1780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660</v>
      </c>
      <c r="M17" s="172">
        <v>0</v>
      </c>
      <c r="N17" s="173"/>
      <c r="O17" s="202">
        <v>100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>
        <v>530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>
        <v>30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40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20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380</v>
      </c>
      <c r="M62" s="172">
        <v>0</v>
      </c>
      <c r="N62" s="173"/>
      <c r="O62" s="202">
        <v>90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>
        <v>160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>
        <v>130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14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7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70</v>
      </c>
      <c r="M98" s="172">
        <v>0</v>
      </c>
      <c r="N98" s="173"/>
      <c r="O98" s="202">
        <v>40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70</v>
      </c>
      <c r="M99" s="172">
        <v>0</v>
      </c>
      <c r="N99" s="173"/>
      <c r="O99" s="202">
        <v>40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350</v>
      </c>
      <c r="M101" s="172">
        <v>0</v>
      </c>
      <c r="N101" s="173"/>
      <c r="O101" s="202">
        <v>80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55</v>
      </c>
      <c r="M102" s="172">
        <v>0</v>
      </c>
      <c r="N102" s="173"/>
      <c r="O102" s="202">
        <v>30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5670</v>
      </c>
      <c r="M104" s="172">
        <v>0</v>
      </c>
      <c r="N104" s="173"/>
      <c r="O104" s="218">
        <v>890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660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1050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840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1230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>
        <v>1000</v>
      </c>
      <c r="BX104" s="173"/>
      <c r="BY104" s="210">
        <f t="shared" si="1"/>
        <v>1000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1000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40</v>
      </c>
      <c r="M105" s="172">
        <v>0</v>
      </c>
      <c r="N105" s="173"/>
      <c r="O105" s="202">
        <v>20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20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630</v>
      </c>
      <c r="M114" s="172">
        <v>0</v>
      </c>
      <c r="N114" s="173"/>
      <c r="O114" s="202">
        <v>50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>
        <v>530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>
        <v>50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50</v>
      </c>
      <c r="M126" s="172">
        <v>0</v>
      </c>
      <c r="N126" s="173"/>
      <c r="O126" s="202">
        <v>25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7080</v>
      </c>
      <c r="M141" s="172">
        <v>0</v>
      </c>
      <c r="N141" s="173"/>
      <c r="O141" s="218">
        <v>1150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880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1320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950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1780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>
        <v>1000</v>
      </c>
      <c r="BX141" s="173"/>
      <c r="BY141" s="210">
        <f t="shared" si="1"/>
        <v>1000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1000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42</v>
      </c>
      <c r="I144" s="168"/>
      <c r="J144" s="158"/>
      <c r="K144" s="172">
        <v>0</v>
      </c>
      <c r="L144" s="159">
        <f t="shared" si="0"/>
        <v>5650</v>
      </c>
      <c r="M144" s="172">
        <v>0</v>
      </c>
      <c r="N144" s="173"/>
      <c r="O144" s="218">
        <v>900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660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1090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780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1420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>
        <v>800</v>
      </c>
      <c r="BX144" s="173"/>
      <c r="BY144" s="210">
        <f t="shared" si="1"/>
        <v>800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800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10200</v>
      </c>
      <c r="M145" s="172">
        <v>0</v>
      </c>
      <c r="N145" s="173"/>
      <c r="O145" s="218">
        <v>1700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1700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1700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1700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1700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1700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25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20</v>
      </c>
      <c r="M163" s="172">
        <v>0</v>
      </c>
      <c r="N163" s="173"/>
      <c r="O163" s="202">
        <v>10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464</v>
      </c>
      <c r="H164" s="168" t="s">
        <v>27</v>
      </c>
      <c r="I164" s="168"/>
      <c r="J164" s="158"/>
      <c r="K164" s="172">
        <v>0</v>
      </c>
      <c r="L164" s="159">
        <f t="shared" si="0"/>
        <v>55</v>
      </c>
      <c r="M164" s="172">
        <v>0</v>
      </c>
      <c r="N164" s="173"/>
      <c r="O164" s="443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>
        <v>25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5950</v>
      </c>
      <c r="M169" s="172">
        <v>0</v>
      </c>
      <c r="N169" s="173"/>
      <c r="O169" s="218">
        <v>1030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740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790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1540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>
        <v>700</v>
      </c>
      <c r="BX169" s="173"/>
      <c r="BY169" s="210">
        <f t="shared" si="1"/>
        <v>700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700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65</v>
      </c>
      <c r="M170" s="172">
        <v>0</v>
      </c>
      <c r="N170" s="173"/>
      <c r="O170" s="218">
        <v>35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16200</v>
      </c>
      <c r="M171" s="172">
        <v>0</v>
      </c>
      <c r="N171" s="173"/>
      <c r="O171" s="218">
        <v>2700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2700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2700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2700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65</v>
      </c>
      <c r="M173" s="172">
        <v>0</v>
      </c>
      <c r="N173" s="173"/>
      <c r="O173" s="202">
        <v>35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650</v>
      </c>
      <c r="M174" s="172">
        <v>0</v>
      </c>
      <c r="N174" s="173"/>
      <c r="O174" s="202">
        <v>150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>
        <v>230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>
        <v>210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>
        <v>20</v>
      </c>
      <c r="BX174" s="173"/>
      <c r="BY174" s="210">
        <f t="shared" si="1"/>
        <v>20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20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42</v>
      </c>
      <c r="I180" s="168"/>
      <c r="J180" s="158"/>
      <c r="K180" s="172">
        <v>0</v>
      </c>
      <c r="L180" s="159">
        <f t="shared" si="0"/>
        <v>9730</v>
      </c>
      <c r="M180" s="172">
        <v>0</v>
      </c>
      <c r="N180" s="173"/>
      <c r="O180" s="218">
        <v>1780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1600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1900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1650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1700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>
        <v>1100</v>
      </c>
      <c r="BX180" s="173"/>
      <c r="BY180" s="210">
        <f t="shared" si="1"/>
        <v>1100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1100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14400</v>
      </c>
      <c r="M185" s="172">
        <v>0</v>
      </c>
      <c r="N185" s="173"/>
      <c r="O185" s="218">
        <v>2400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2400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2400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2400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2400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2400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8400</v>
      </c>
      <c r="M204" s="172">
        <v>0</v>
      </c>
      <c r="N204" s="173"/>
      <c r="O204" s="218">
        <v>1400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1400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1400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1400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1400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1400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14700</v>
      </c>
      <c r="M222" s="172">
        <v>0</v>
      </c>
      <c r="N222" s="173"/>
      <c r="O222" s="218">
        <v>2500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2500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2500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2400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2400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2400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462</v>
      </c>
      <c r="H223" s="168" t="s">
        <v>69</v>
      </c>
      <c r="I223" s="168"/>
      <c r="J223" s="158"/>
      <c r="K223" s="172">
        <v>0</v>
      </c>
      <c r="L223" s="177">
        <f t="shared" si="0"/>
        <v>16800</v>
      </c>
      <c r="M223" s="172">
        <v>0</v>
      </c>
      <c r="N223" s="173"/>
      <c r="O223" s="218">
        <v>2800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2800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2800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2800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2800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2800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11400</v>
      </c>
      <c r="M224" s="172">
        <v>0</v>
      </c>
      <c r="N224" s="173"/>
      <c r="O224" s="218">
        <v>1900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1900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1900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1900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1900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1900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17400</v>
      </c>
      <c r="M300" s="172">
        <v>0</v>
      </c>
      <c r="N300" s="173"/>
      <c r="O300" s="218">
        <v>2900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v>2900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2900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2900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2900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2900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178" t="s">
        <v>42</v>
      </c>
      <c r="I322" s="190"/>
      <c r="J322" s="232"/>
      <c r="K322" s="172">
        <v>0</v>
      </c>
      <c r="L322" s="159">
        <f t="shared" si="3"/>
        <v>4670</v>
      </c>
      <c r="M322" s="172">
        <v>0</v>
      </c>
      <c r="N322" s="173"/>
      <c r="O322" s="342">
        <v>750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680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910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730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800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>
        <v>800</v>
      </c>
      <c r="BX322" s="173">
        <v>0</v>
      </c>
      <c r="BY322" s="210">
        <f t="shared" si="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3"/>
        <v>4810</v>
      </c>
      <c r="M323" s="172">
        <v>0</v>
      </c>
      <c r="N323" s="173"/>
      <c r="O323" s="343">
        <v>690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640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850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720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1010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>
        <v>900</v>
      </c>
      <c r="BX323" s="173">
        <v>0</v>
      </c>
      <c r="BY323" s="210">
        <f t="shared" si="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3"/>
        <v>7190</v>
      </c>
      <c r="M324" s="172">
        <v>0</v>
      </c>
      <c r="N324" s="173"/>
      <c r="O324" s="343">
        <v>1100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1050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1550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1190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1000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>
        <v>1300</v>
      </c>
      <c r="BX324" s="173">
        <v>0</v>
      </c>
      <c r="BY324" s="210">
        <f t="shared" si="4"/>
        <v>1300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1300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476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476">
        <v>20056642</v>
      </c>
      <c r="G334" s="559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178" t="s">
        <v>42</v>
      </c>
      <c r="I335" s="190"/>
      <c r="J335" s="232"/>
      <c r="K335" s="172">
        <v>0</v>
      </c>
      <c r="L335" s="159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6600</v>
      </c>
      <c r="M337" s="267">
        <v>0</v>
      </c>
      <c r="N337" s="268"/>
      <c r="O337" s="218">
        <v>1100</v>
      </c>
      <c r="P337" s="173"/>
      <c r="Q337" s="210"/>
      <c r="R337" s="219"/>
      <c r="S337" s="173"/>
      <c r="T337" s="173"/>
      <c r="U337" s="219"/>
      <c r="V337" s="220"/>
      <c r="W337" s="173"/>
      <c r="X337" s="219"/>
      <c r="Y337" s="221">
        <v>1100</v>
      </c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>
        <v>1100</v>
      </c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>
        <v>1100</v>
      </c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>
        <v>1100</v>
      </c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>
        <v>1100</v>
      </c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4800</v>
      </c>
      <c r="M341" s="172">
        <v>0</v>
      </c>
      <c r="N341" s="173"/>
      <c r="O341" s="218">
        <v>800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v>800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v>800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800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800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800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557" t="s">
        <v>69</v>
      </c>
      <c r="I343" s="168"/>
      <c r="J343" s="158"/>
      <c r="K343" s="172">
        <v>0</v>
      </c>
      <c r="L343" s="177">
        <f t="shared" si="3"/>
        <v>9000</v>
      </c>
      <c r="M343" s="172">
        <v>0</v>
      </c>
      <c r="N343" s="173"/>
      <c r="O343" s="218">
        <v>1500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1500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1500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1500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1500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1500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177">
        <f t="shared" si="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177">
        <f t="shared" si="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177">
        <f t="shared" si="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177">
        <f t="shared" si="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177">
        <f t="shared" si="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177">
        <f t="shared" si="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177">
        <f t="shared" si="3"/>
        <v>60</v>
      </c>
      <c r="M350" s="250">
        <v>0</v>
      </c>
      <c r="N350" s="231"/>
      <c r="O350" s="288"/>
      <c r="P350" s="231"/>
      <c r="Q350" s="404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4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4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4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4"/>
      <c r="BF350" s="231"/>
      <c r="BG350" s="231"/>
      <c r="BH350" s="231"/>
      <c r="BI350" s="231"/>
      <c r="BJ350" s="230"/>
      <c r="BK350" s="231"/>
      <c r="BL350" s="231"/>
      <c r="BM350" s="397">
        <v>60</v>
      </c>
      <c r="BN350" s="231"/>
      <c r="BO350" s="404"/>
      <c r="BP350" s="231"/>
      <c r="BQ350" s="231"/>
      <c r="BR350" s="231"/>
      <c r="BS350" s="231"/>
      <c r="BT350" s="230"/>
      <c r="BU350" s="231"/>
      <c r="BV350" s="231"/>
      <c r="BW350" s="405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18">
        <v>1001001114</v>
      </c>
      <c r="G351" s="419" t="s">
        <v>385</v>
      </c>
      <c r="H351" s="418" t="s">
        <v>378</v>
      </c>
      <c r="I351" s="418"/>
      <c r="J351" s="420"/>
      <c r="K351" s="421">
        <v>0</v>
      </c>
      <c r="L351" s="177">
        <f t="shared" si="3"/>
        <v>60</v>
      </c>
      <c r="M351" s="313">
        <v>0</v>
      </c>
      <c r="N351" s="314"/>
      <c r="O351" s="410"/>
      <c r="P351" s="314"/>
      <c r="Q351" s="315"/>
      <c r="R351" s="314"/>
      <c r="S351" s="314"/>
      <c r="T351" s="314"/>
      <c r="U351" s="314"/>
      <c r="V351" s="312"/>
      <c r="W351" s="314"/>
      <c r="X351" s="314"/>
      <c r="Y351" s="411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2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3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4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2">
        <v>60</v>
      </c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5"/>
      <c r="BX351" s="416">
        <v>0</v>
      </c>
      <c r="BY351" s="404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178" t="s">
        <v>42</v>
      </c>
      <c r="I352" s="298"/>
      <c r="J352" s="312"/>
      <c r="K352" s="313">
        <v>0</v>
      </c>
      <c r="L352" s="159">
        <f t="shared" ref="L352:L362" si="8">SUM(O352,Y352,AI352,AS352,BC352,BM352,BW352)</f>
        <v>3660</v>
      </c>
      <c r="M352" s="313">
        <v>0</v>
      </c>
      <c r="N352" s="314"/>
      <c r="O352" s="362">
        <v>550</v>
      </c>
      <c r="P352" s="314"/>
      <c r="Q352" s="315"/>
      <c r="R352" s="314"/>
      <c r="S352" s="314"/>
      <c r="T352" s="314"/>
      <c r="U352" s="314"/>
      <c r="V352" s="312"/>
      <c r="W352" s="314"/>
      <c r="X352" s="314"/>
      <c r="Y352" s="364">
        <v>430</v>
      </c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>
        <v>950</v>
      </c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>
        <v>530</v>
      </c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4">
        <v>600</v>
      </c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2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>
        <v>600</v>
      </c>
      <c r="BX352" s="417">
        <v>0</v>
      </c>
      <c r="BY352" s="406">
        <f t="shared" si="6"/>
        <v>600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600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2">
        <v>1113220</v>
      </c>
      <c r="G353" s="433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4"/>
      <c r="P353" s="268"/>
      <c r="Q353" s="406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6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6"/>
      <c r="AL353" s="268"/>
      <c r="AM353" s="268"/>
      <c r="AN353" s="268"/>
      <c r="AO353" s="268"/>
      <c r="AP353" s="158"/>
      <c r="AQ353" s="268"/>
      <c r="AR353" s="268"/>
      <c r="AS353" s="407"/>
      <c r="AT353" s="268"/>
      <c r="AU353" s="406"/>
      <c r="AV353" s="268"/>
      <c r="AW353" s="268"/>
      <c r="AX353" s="268"/>
      <c r="AY353" s="268"/>
      <c r="AZ353" s="158"/>
      <c r="BA353" s="268"/>
      <c r="BB353" s="268"/>
      <c r="BC353" s="408"/>
      <c r="BD353" s="268"/>
      <c r="BE353" s="406"/>
      <c r="BF353" s="268"/>
      <c r="BG353" s="268"/>
      <c r="BH353" s="268"/>
      <c r="BI353" s="268"/>
      <c r="BJ353" s="158"/>
      <c r="BK353" s="268"/>
      <c r="BL353" s="268"/>
      <c r="BM353" s="463"/>
      <c r="BN353" s="268"/>
      <c r="BO353" s="406"/>
      <c r="BP353" s="268"/>
      <c r="BQ353" s="268"/>
      <c r="BR353" s="268"/>
      <c r="BS353" s="268"/>
      <c r="BT353" s="158"/>
      <c r="BU353" s="268"/>
      <c r="BV353" s="268"/>
      <c r="BW353" s="46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2710</v>
      </c>
      <c r="M354" s="172">
        <v>0</v>
      </c>
      <c r="N354" s="173"/>
      <c r="O354" s="339">
        <v>370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380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750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360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450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>
        <v>400</v>
      </c>
      <c r="BX354" s="173">
        <v>0</v>
      </c>
      <c r="BY354" s="210">
        <f t="shared" si="6"/>
        <v>400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400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8"/>
        <v>3280</v>
      </c>
      <c r="M355" s="172"/>
      <c r="N355" s="173"/>
      <c r="O355" s="339">
        <v>460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v>410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v>950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410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550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>
        <v>500</v>
      </c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8"/>
        <v>3540</v>
      </c>
      <c r="M356" s="172"/>
      <c r="N356" s="173"/>
      <c r="O356" s="339">
        <v>480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v>460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v>1000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540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560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>
        <v>500</v>
      </c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8"/>
        <v>2550</v>
      </c>
      <c r="M357" s="172"/>
      <c r="N357" s="173"/>
      <c r="O357" s="339">
        <v>330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v>320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v>780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350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370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>
        <v>400</v>
      </c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8"/>
        <v>3550</v>
      </c>
      <c r="M358" s="172"/>
      <c r="N358" s="173"/>
      <c r="O358" s="339">
        <v>440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v>410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v>1020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580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600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>
        <v>500</v>
      </c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8"/>
        <v>8160</v>
      </c>
      <c r="M359" s="172"/>
      <c r="N359" s="173"/>
      <c r="O359" s="339">
        <v>1470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1050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1980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1260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1700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>
        <v>700</v>
      </c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294">
        <v>363</v>
      </c>
      <c r="B360" s="561"/>
      <c r="C360" s="466"/>
      <c r="D360" s="466"/>
      <c r="E360" s="467"/>
      <c r="F360" s="483">
        <v>1113226</v>
      </c>
      <c r="G360" s="438" t="s">
        <v>447</v>
      </c>
      <c r="H360" s="256" t="s">
        <v>42</v>
      </c>
      <c r="I360" s="187"/>
      <c r="J360" s="230"/>
      <c r="K360" s="250"/>
      <c r="L360" s="159">
        <f t="shared" si="8"/>
        <v>7070</v>
      </c>
      <c r="M360" s="250"/>
      <c r="N360" s="231"/>
      <c r="O360" s="387"/>
      <c r="P360" s="173"/>
      <c r="Q360" s="210"/>
      <c r="R360" s="173"/>
      <c r="S360" s="173"/>
      <c r="T360" s="173"/>
      <c r="U360" s="173"/>
      <c r="V360" s="158"/>
      <c r="W360" s="173"/>
      <c r="X360" s="173"/>
      <c r="Y360" s="389">
        <v>3720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91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93">
        <v>3350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9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97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428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297">
        <v>364</v>
      </c>
      <c r="B361" s="298"/>
      <c r="C361" s="298"/>
      <c r="D361" s="298"/>
      <c r="E361" s="299"/>
      <c r="F361" s="377">
        <v>1113227</v>
      </c>
      <c r="G361" s="378" t="s">
        <v>451</v>
      </c>
      <c r="H361" s="423" t="s">
        <v>42</v>
      </c>
      <c r="I361" s="298"/>
      <c r="J361" s="312"/>
      <c r="K361" s="313"/>
      <c r="L361" s="159">
        <f t="shared" si="8"/>
        <v>6650</v>
      </c>
      <c r="M361" s="313"/>
      <c r="N361" s="314"/>
      <c r="O361" s="362"/>
      <c r="P361" s="426"/>
      <c r="Q361" s="210"/>
      <c r="R361" s="173"/>
      <c r="S361" s="173"/>
      <c r="T361" s="173"/>
      <c r="U361" s="173"/>
      <c r="V361" s="158"/>
      <c r="W361" s="173"/>
      <c r="X361" s="425"/>
      <c r="Y361" s="364">
        <v>3500</v>
      </c>
      <c r="Z361" s="426"/>
      <c r="AA361" s="210"/>
      <c r="AB361" s="173"/>
      <c r="AC361" s="173"/>
      <c r="AD361" s="173"/>
      <c r="AE361" s="173"/>
      <c r="AF361" s="158"/>
      <c r="AG361" s="173"/>
      <c r="AH361" s="425"/>
      <c r="AI361" s="363"/>
      <c r="AJ361" s="426"/>
      <c r="AK361" s="210"/>
      <c r="AL361" s="173"/>
      <c r="AM361" s="173"/>
      <c r="AN361" s="173"/>
      <c r="AO361" s="173"/>
      <c r="AP361" s="158"/>
      <c r="AQ361" s="173"/>
      <c r="AR361" s="425"/>
      <c r="AS361" s="365">
        <v>3150</v>
      </c>
      <c r="AT361" s="426"/>
      <c r="AU361" s="210"/>
      <c r="AV361" s="173"/>
      <c r="AW361" s="173"/>
      <c r="AX361" s="173"/>
      <c r="AY361" s="173"/>
      <c r="AZ361" s="158"/>
      <c r="BA361" s="173"/>
      <c r="BB361" s="425"/>
      <c r="BC361" s="424"/>
      <c r="BD361" s="426"/>
      <c r="BE361" s="210"/>
      <c r="BF361" s="173"/>
      <c r="BG361" s="173"/>
      <c r="BH361" s="173"/>
      <c r="BI361" s="173"/>
      <c r="BJ361" s="158"/>
      <c r="BK361" s="173"/>
      <c r="BL361" s="425"/>
      <c r="BM361" s="422"/>
      <c r="BN361" s="426"/>
      <c r="BO361" s="210"/>
      <c r="BP361" s="173"/>
      <c r="BQ361" s="173"/>
      <c r="BR361" s="173"/>
      <c r="BS361" s="173"/>
      <c r="BT361" s="158"/>
      <c r="BU361" s="173"/>
      <c r="BV361" s="425"/>
      <c r="BW361" s="367"/>
      <c r="BX361" s="426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297">
        <v>365</v>
      </c>
      <c r="B362" s="298"/>
      <c r="C362" s="298"/>
      <c r="D362" s="298"/>
      <c r="E362" s="299"/>
      <c r="F362" s="418">
        <v>1113228</v>
      </c>
      <c r="G362" s="378" t="s">
        <v>449</v>
      </c>
      <c r="H362" s="423" t="s">
        <v>42</v>
      </c>
      <c r="I362" s="298"/>
      <c r="J362" s="312"/>
      <c r="K362" s="313">
        <v>0</v>
      </c>
      <c r="L362" s="159">
        <f t="shared" si="8"/>
        <v>6700</v>
      </c>
      <c r="M362" s="313">
        <v>0</v>
      </c>
      <c r="N362" s="314"/>
      <c r="O362" s="362"/>
      <c r="P362" s="416"/>
      <c r="Q362" s="404"/>
      <c r="R362" s="231"/>
      <c r="S362" s="231"/>
      <c r="T362" s="231"/>
      <c r="U362" s="231"/>
      <c r="V362" s="230"/>
      <c r="W362" s="231"/>
      <c r="X362" s="560"/>
      <c r="Y362" s="364">
        <v>3500</v>
      </c>
      <c r="Z362" s="416"/>
      <c r="AA362" s="404"/>
      <c r="AB362" s="231"/>
      <c r="AC362" s="231"/>
      <c r="AD362" s="231"/>
      <c r="AE362" s="231"/>
      <c r="AF362" s="230"/>
      <c r="AG362" s="231"/>
      <c r="AH362" s="560"/>
      <c r="AI362" s="363"/>
      <c r="AJ362" s="416"/>
      <c r="AK362" s="404"/>
      <c r="AL362" s="231"/>
      <c r="AM362" s="231"/>
      <c r="AN362" s="231"/>
      <c r="AO362" s="231"/>
      <c r="AP362" s="230"/>
      <c r="AQ362" s="231"/>
      <c r="AR362" s="560"/>
      <c r="AS362" s="365">
        <v>3200</v>
      </c>
      <c r="AT362" s="416"/>
      <c r="AU362" s="404"/>
      <c r="AV362" s="231"/>
      <c r="AW362" s="231"/>
      <c r="AX362" s="231"/>
      <c r="AY362" s="231"/>
      <c r="AZ362" s="230"/>
      <c r="BA362" s="231"/>
      <c r="BB362" s="560"/>
      <c r="BC362" s="424"/>
      <c r="BD362" s="416"/>
      <c r="BE362" s="404"/>
      <c r="BF362" s="231"/>
      <c r="BG362" s="231"/>
      <c r="BH362" s="231"/>
      <c r="BI362" s="231"/>
      <c r="BJ362" s="230"/>
      <c r="BK362" s="231"/>
      <c r="BL362" s="560"/>
      <c r="BM362" s="422"/>
      <c r="BN362" s="416"/>
      <c r="BO362" s="404"/>
      <c r="BP362" s="231"/>
      <c r="BQ362" s="231"/>
      <c r="BR362" s="231"/>
      <c r="BS362" s="231"/>
      <c r="BT362" s="230"/>
      <c r="BU362" s="231"/>
      <c r="BV362" s="560"/>
      <c r="BW362" s="367"/>
      <c r="BX362" s="426">
        <v>0</v>
      </c>
      <c r="BY362" s="210">
        <f t="shared" si="6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7"/>
        <v>0</v>
      </c>
      <c r="CE362" s="173"/>
    </row>
    <row r="363" spans="1:83" ht="29.25" hidden="1">
      <c r="A363" s="167">
        <v>366</v>
      </c>
      <c r="B363" s="311"/>
      <c r="C363" s="311"/>
      <c r="D363" s="311"/>
      <c r="E363" s="562"/>
      <c r="F363" s="563">
        <v>20058609</v>
      </c>
      <c r="G363" s="484" t="s">
        <v>434</v>
      </c>
      <c r="H363" s="564" t="s">
        <v>69</v>
      </c>
      <c r="I363" s="311"/>
      <c r="J363" s="565"/>
      <c r="K363" s="495"/>
      <c r="L363" s="177">
        <f t="shared" ref="L363:L371" si="9">SUM(O363,Y363,AI363,AS363,BC363,BM363,BW363)</f>
        <v>5400</v>
      </c>
      <c r="M363" s="495"/>
      <c r="N363" s="566"/>
      <c r="O363" s="567">
        <v>900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568">
        <v>900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69">
        <v>900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70">
        <v>900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1">
        <v>900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572">
        <v>900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573"/>
      <c r="BX363" s="555"/>
      <c r="BY363" s="556"/>
      <c r="BZ363" s="555"/>
      <c r="CA363" s="555"/>
      <c r="CB363" s="555"/>
      <c r="CC363" s="555"/>
      <c r="CD363" s="457"/>
      <c r="CE363" s="555"/>
    </row>
    <row r="364" spans="1:83" ht="29.25" hidden="1">
      <c r="A364" s="167">
        <v>367</v>
      </c>
      <c r="B364" s="298"/>
      <c r="C364" s="298"/>
      <c r="D364" s="298"/>
      <c r="E364" s="299"/>
      <c r="F364" s="418">
        <v>20059076</v>
      </c>
      <c r="G364" s="378" t="s">
        <v>435</v>
      </c>
      <c r="H364" s="558" t="s">
        <v>69</v>
      </c>
      <c r="I364" s="298"/>
      <c r="J364" s="312"/>
      <c r="K364" s="313"/>
      <c r="L364" s="177">
        <f t="shared" si="9"/>
        <v>10200</v>
      </c>
      <c r="M364" s="313"/>
      <c r="N364" s="314"/>
      <c r="O364" s="362">
        <v>1700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4">
        <v>1700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3">
        <v>1700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5">
        <v>1700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424">
        <v>1700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2">
        <v>1700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7"/>
      <c r="BX364" s="555"/>
      <c r="BY364" s="556"/>
      <c r="BZ364" s="555"/>
      <c r="CA364" s="555"/>
      <c r="CB364" s="555"/>
      <c r="CC364" s="555"/>
      <c r="CD364" s="457"/>
      <c r="CE364" s="555"/>
    </row>
    <row r="365" spans="1:83" ht="29.25" hidden="1">
      <c r="A365" s="294">
        <v>368</v>
      </c>
      <c r="B365" s="298"/>
      <c r="C365" s="298"/>
      <c r="D365" s="298"/>
      <c r="E365" s="299"/>
      <c r="F365" s="418">
        <v>20059084</v>
      </c>
      <c r="G365" s="378" t="s">
        <v>463</v>
      </c>
      <c r="H365" s="558" t="s">
        <v>69</v>
      </c>
      <c r="I365" s="298"/>
      <c r="J365" s="312"/>
      <c r="K365" s="313"/>
      <c r="L365" s="177">
        <f t="shared" si="9"/>
        <v>11400</v>
      </c>
      <c r="M365" s="313"/>
      <c r="N365" s="314"/>
      <c r="O365" s="362">
        <v>1900</v>
      </c>
      <c r="P365" s="314"/>
      <c r="Q365" s="315"/>
      <c r="R365" s="314"/>
      <c r="S365" s="314"/>
      <c r="T365" s="314"/>
      <c r="U365" s="314"/>
      <c r="V365" s="312"/>
      <c r="W365" s="314"/>
      <c r="X365" s="314"/>
      <c r="Y365" s="364">
        <v>1900</v>
      </c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3">
        <v>1900</v>
      </c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5">
        <v>1900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424">
        <v>1900</v>
      </c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2">
        <v>1900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555"/>
      <c r="BY365" s="556"/>
      <c r="BZ365" s="555"/>
      <c r="CA365" s="555"/>
      <c r="CB365" s="555"/>
      <c r="CC365" s="555"/>
      <c r="CD365" s="457"/>
      <c r="CE365" s="555"/>
    </row>
    <row r="366" spans="1:83" ht="29.25" hidden="1">
      <c r="A366" s="167">
        <v>369</v>
      </c>
      <c r="B366" s="298"/>
      <c r="C366" s="298"/>
      <c r="D366" s="298"/>
      <c r="E366" s="299"/>
      <c r="F366" s="418">
        <v>20059547</v>
      </c>
      <c r="G366" s="378" t="s">
        <v>454</v>
      </c>
      <c r="H366" s="558" t="s">
        <v>69</v>
      </c>
      <c r="I366" s="298"/>
      <c r="J366" s="312"/>
      <c r="K366" s="313"/>
      <c r="L366" s="177">
        <f t="shared" si="9"/>
        <v>7800</v>
      </c>
      <c r="M366" s="313"/>
      <c r="N366" s="314"/>
      <c r="O366" s="362">
        <v>1300</v>
      </c>
      <c r="P366" s="314"/>
      <c r="Q366" s="315"/>
      <c r="R366" s="314"/>
      <c r="S366" s="314"/>
      <c r="T366" s="314"/>
      <c r="U366" s="314"/>
      <c r="V366" s="312"/>
      <c r="W366" s="314"/>
      <c r="X366" s="314"/>
      <c r="Y366" s="364">
        <v>1300</v>
      </c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363">
        <v>1300</v>
      </c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365">
        <v>1300</v>
      </c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424">
        <v>1300</v>
      </c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22">
        <v>1300</v>
      </c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367"/>
      <c r="BX366" s="555"/>
      <c r="BY366" s="556"/>
      <c r="BZ366" s="555"/>
      <c r="CA366" s="555"/>
      <c r="CB366" s="555"/>
      <c r="CC366" s="555"/>
      <c r="CD366" s="457"/>
      <c r="CE366" s="555"/>
    </row>
    <row r="367" spans="1:83" ht="29.25" hidden="1">
      <c r="A367" s="167">
        <v>370</v>
      </c>
      <c r="B367" s="298"/>
      <c r="C367" s="298"/>
      <c r="D367" s="298"/>
      <c r="E367" s="299"/>
      <c r="F367" s="418">
        <v>20059548</v>
      </c>
      <c r="G367" s="378" t="s">
        <v>455</v>
      </c>
      <c r="H367" s="558" t="s">
        <v>69</v>
      </c>
      <c r="I367" s="298"/>
      <c r="J367" s="312"/>
      <c r="K367" s="313"/>
      <c r="L367" s="177">
        <f t="shared" si="9"/>
        <v>9600</v>
      </c>
      <c r="M367" s="313"/>
      <c r="N367" s="314"/>
      <c r="O367" s="362">
        <v>1600</v>
      </c>
      <c r="P367" s="314"/>
      <c r="Q367" s="315"/>
      <c r="R367" s="314"/>
      <c r="S367" s="314"/>
      <c r="T367" s="314"/>
      <c r="U367" s="314"/>
      <c r="V367" s="312"/>
      <c r="W367" s="314"/>
      <c r="X367" s="314"/>
      <c r="Y367" s="364">
        <v>1600</v>
      </c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363">
        <v>1600</v>
      </c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365">
        <v>1600</v>
      </c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424">
        <v>1600</v>
      </c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22">
        <v>1600</v>
      </c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367"/>
      <c r="BX367" s="555"/>
      <c r="BY367" s="556"/>
      <c r="BZ367" s="555"/>
      <c r="CA367" s="555"/>
      <c r="CB367" s="555"/>
      <c r="CC367" s="555"/>
      <c r="CD367" s="457"/>
      <c r="CE367" s="555"/>
    </row>
    <row r="368" spans="1:83" ht="29.25" hidden="1">
      <c r="A368" s="167">
        <v>372</v>
      </c>
      <c r="B368" s="298"/>
      <c r="C368" s="298"/>
      <c r="D368" s="298"/>
      <c r="E368" s="299"/>
      <c r="F368" s="418">
        <v>20059798</v>
      </c>
      <c r="G368" s="378" t="s">
        <v>458</v>
      </c>
      <c r="H368" s="558" t="s">
        <v>69</v>
      </c>
      <c r="I368" s="298"/>
      <c r="J368" s="312"/>
      <c r="K368" s="313"/>
      <c r="L368" s="177">
        <f t="shared" si="9"/>
        <v>9600</v>
      </c>
      <c r="M368" s="313"/>
      <c r="N368" s="314"/>
      <c r="O368" s="362">
        <v>1600</v>
      </c>
      <c r="P368" s="314"/>
      <c r="Q368" s="315"/>
      <c r="R368" s="314"/>
      <c r="S368" s="314"/>
      <c r="T368" s="314"/>
      <c r="U368" s="314"/>
      <c r="V368" s="312"/>
      <c r="W368" s="314"/>
      <c r="X368" s="314"/>
      <c r="Y368" s="364">
        <v>1600</v>
      </c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363">
        <v>1600</v>
      </c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365">
        <v>1600</v>
      </c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424">
        <v>1600</v>
      </c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22">
        <v>1600</v>
      </c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367"/>
      <c r="BX368" s="555"/>
      <c r="BY368" s="556"/>
      <c r="BZ368" s="555"/>
      <c r="CA368" s="555"/>
      <c r="CB368" s="555"/>
      <c r="CC368" s="555"/>
      <c r="CD368" s="457"/>
      <c r="CE368" s="555"/>
    </row>
    <row r="369" spans="1:83" ht="29.25" hidden="1">
      <c r="A369" s="167">
        <v>373</v>
      </c>
      <c r="B369" s="298"/>
      <c r="C369" s="298"/>
      <c r="D369" s="298"/>
      <c r="E369" s="299"/>
      <c r="F369" s="418">
        <v>20059796</v>
      </c>
      <c r="G369" s="378" t="s">
        <v>459</v>
      </c>
      <c r="H369" s="558" t="s">
        <v>69</v>
      </c>
      <c r="I369" s="298"/>
      <c r="J369" s="312"/>
      <c r="K369" s="313"/>
      <c r="L369" s="177">
        <f t="shared" si="9"/>
        <v>11400</v>
      </c>
      <c r="M369" s="313"/>
      <c r="N369" s="314"/>
      <c r="O369" s="362">
        <v>1900</v>
      </c>
      <c r="P369" s="314"/>
      <c r="Q369" s="315"/>
      <c r="R369" s="314"/>
      <c r="S369" s="314"/>
      <c r="T369" s="314"/>
      <c r="U369" s="314"/>
      <c r="V369" s="312"/>
      <c r="W369" s="314"/>
      <c r="X369" s="314"/>
      <c r="Y369" s="364">
        <v>1900</v>
      </c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363">
        <v>1900</v>
      </c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365">
        <v>1900</v>
      </c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424">
        <v>1900</v>
      </c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22">
        <v>1900</v>
      </c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367"/>
      <c r="BX369" s="555"/>
      <c r="BY369" s="556"/>
      <c r="BZ369" s="555"/>
      <c r="CA369" s="555"/>
      <c r="CB369" s="555"/>
      <c r="CC369" s="555"/>
      <c r="CD369" s="457"/>
      <c r="CE369" s="555"/>
    </row>
    <row r="370" spans="1:83" ht="29.25" hidden="1">
      <c r="A370" s="167">
        <v>374</v>
      </c>
      <c r="B370" s="298"/>
      <c r="C370" s="298"/>
      <c r="D370" s="298"/>
      <c r="E370" s="299"/>
      <c r="F370" s="418">
        <v>20059799</v>
      </c>
      <c r="G370" s="378" t="s">
        <v>460</v>
      </c>
      <c r="H370" s="558" t="s">
        <v>69</v>
      </c>
      <c r="I370" s="298"/>
      <c r="J370" s="312"/>
      <c r="K370" s="313"/>
      <c r="L370" s="177">
        <f t="shared" si="9"/>
        <v>9000</v>
      </c>
      <c r="M370" s="313"/>
      <c r="N370" s="314"/>
      <c r="O370" s="362">
        <v>1500</v>
      </c>
      <c r="P370" s="314"/>
      <c r="Q370" s="315"/>
      <c r="R370" s="314"/>
      <c r="S370" s="314"/>
      <c r="T370" s="314"/>
      <c r="U370" s="314"/>
      <c r="V370" s="312"/>
      <c r="W370" s="314"/>
      <c r="X370" s="314"/>
      <c r="Y370" s="364">
        <v>1500</v>
      </c>
      <c r="Z370" s="314"/>
      <c r="AA370" s="315"/>
      <c r="AB370" s="314"/>
      <c r="AC370" s="314"/>
      <c r="AD370" s="314"/>
      <c r="AE370" s="314"/>
      <c r="AF370" s="312"/>
      <c r="AG370" s="314"/>
      <c r="AH370" s="314"/>
      <c r="AI370" s="363">
        <v>1500</v>
      </c>
      <c r="AJ370" s="314"/>
      <c r="AK370" s="315"/>
      <c r="AL370" s="314"/>
      <c r="AM370" s="314"/>
      <c r="AN370" s="314"/>
      <c r="AO370" s="314"/>
      <c r="AP370" s="312"/>
      <c r="AQ370" s="314"/>
      <c r="AR370" s="314"/>
      <c r="AS370" s="365">
        <v>1500</v>
      </c>
      <c r="AT370" s="314"/>
      <c r="AU370" s="315"/>
      <c r="AV370" s="314"/>
      <c r="AW370" s="314"/>
      <c r="AX370" s="314"/>
      <c r="AY370" s="314"/>
      <c r="AZ370" s="312"/>
      <c r="BA370" s="314"/>
      <c r="BB370" s="314"/>
      <c r="BC370" s="424">
        <v>1500</v>
      </c>
      <c r="BD370" s="314"/>
      <c r="BE370" s="315"/>
      <c r="BF370" s="314"/>
      <c r="BG370" s="314"/>
      <c r="BH370" s="314"/>
      <c r="BI370" s="314"/>
      <c r="BJ370" s="312"/>
      <c r="BK370" s="314"/>
      <c r="BL370" s="314"/>
      <c r="BM370" s="422">
        <v>1500</v>
      </c>
      <c r="BN370" s="314"/>
      <c r="BO370" s="315"/>
      <c r="BP370" s="314"/>
      <c r="BQ370" s="314"/>
      <c r="BR370" s="314"/>
      <c r="BS370" s="314"/>
      <c r="BT370" s="312"/>
      <c r="BU370" s="314"/>
      <c r="BV370" s="314"/>
      <c r="BW370" s="367"/>
      <c r="BX370" s="555"/>
      <c r="BY370" s="556"/>
      <c r="BZ370" s="555"/>
      <c r="CA370" s="555"/>
      <c r="CB370" s="555"/>
      <c r="CC370" s="555"/>
      <c r="CD370" s="457"/>
      <c r="CE370" s="555"/>
    </row>
    <row r="371" spans="1:83" ht="29.25" hidden="1">
      <c r="A371" s="167">
        <v>375</v>
      </c>
      <c r="B371" s="298"/>
      <c r="C371" s="298"/>
      <c r="D371" s="298"/>
      <c r="E371" s="299"/>
      <c r="F371" s="418">
        <v>20059797</v>
      </c>
      <c r="G371" s="378" t="s">
        <v>403</v>
      </c>
      <c r="H371" s="558" t="s">
        <v>69</v>
      </c>
      <c r="I371" s="298"/>
      <c r="J371" s="312"/>
      <c r="K371" s="313"/>
      <c r="L371" s="177">
        <f t="shared" si="9"/>
        <v>5400</v>
      </c>
      <c r="M371" s="313"/>
      <c r="N371" s="314"/>
      <c r="O371" s="362">
        <v>900</v>
      </c>
      <c r="P371" s="314"/>
      <c r="Q371" s="315"/>
      <c r="R371" s="314"/>
      <c r="S371" s="314"/>
      <c r="T371" s="314"/>
      <c r="U371" s="314"/>
      <c r="V371" s="312"/>
      <c r="W371" s="314"/>
      <c r="X371" s="314"/>
      <c r="Y371" s="364">
        <v>900</v>
      </c>
      <c r="Z371" s="314"/>
      <c r="AA371" s="315"/>
      <c r="AB371" s="314"/>
      <c r="AC371" s="314"/>
      <c r="AD371" s="314"/>
      <c r="AE371" s="314"/>
      <c r="AF371" s="312"/>
      <c r="AG371" s="314"/>
      <c r="AH371" s="314"/>
      <c r="AI371" s="363">
        <v>900</v>
      </c>
      <c r="AJ371" s="314"/>
      <c r="AK371" s="315"/>
      <c r="AL371" s="314"/>
      <c r="AM371" s="314"/>
      <c r="AN371" s="314"/>
      <c r="AO371" s="314"/>
      <c r="AP371" s="312"/>
      <c r="AQ371" s="314"/>
      <c r="AR371" s="314"/>
      <c r="AS371" s="365">
        <v>900</v>
      </c>
      <c r="AT371" s="314"/>
      <c r="AU371" s="315"/>
      <c r="AV371" s="314"/>
      <c r="AW371" s="314"/>
      <c r="AX371" s="314"/>
      <c r="AY371" s="314"/>
      <c r="AZ371" s="312"/>
      <c r="BA371" s="314"/>
      <c r="BB371" s="314"/>
      <c r="BC371" s="424">
        <v>900</v>
      </c>
      <c r="BD371" s="314"/>
      <c r="BE371" s="315"/>
      <c r="BF371" s="314"/>
      <c r="BG371" s="314"/>
      <c r="BH371" s="314"/>
      <c r="BI371" s="314"/>
      <c r="BJ371" s="312"/>
      <c r="BK371" s="314"/>
      <c r="BL371" s="314"/>
      <c r="BM371" s="422">
        <v>900</v>
      </c>
      <c r="BN371" s="314"/>
      <c r="BO371" s="315"/>
      <c r="BP371" s="314"/>
      <c r="BQ371" s="314"/>
      <c r="BR371" s="314"/>
      <c r="BS371" s="314"/>
      <c r="BT371" s="312"/>
      <c r="BU371" s="314"/>
      <c r="BV371" s="314"/>
      <c r="BW371" s="367"/>
      <c r="BX371" s="555"/>
      <c r="BY371" s="556"/>
      <c r="BZ371" s="555"/>
      <c r="CA371" s="555"/>
      <c r="CB371" s="555"/>
      <c r="CC371" s="555"/>
      <c r="CD371" s="457"/>
      <c r="CE371" s="555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4" t="s">
        <v>386</v>
      </c>
      <c r="Q372" s="243">
        <v>316</v>
      </c>
      <c r="R372" s="242" t="s">
        <v>387</v>
      </c>
      <c r="S372" s="243"/>
      <c r="T372" s="244"/>
      <c r="U372" s="244"/>
      <c r="V372" s="244"/>
      <c r="W372" s="236"/>
      <c r="X372" s="236"/>
      <c r="Y372" s="291"/>
      <c r="Z372" s="245"/>
      <c r="AA372" s="243">
        <v>316</v>
      </c>
      <c r="AB372" s="242" t="s">
        <v>387</v>
      </c>
      <c r="AC372" s="243"/>
      <c r="AD372" s="244"/>
      <c r="AE372" s="244"/>
      <c r="AF372" s="244"/>
      <c r="AG372" s="236"/>
      <c r="AH372" s="236"/>
      <c r="AI372" s="291"/>
      <c r="AJ372" s="245"/>
      <c r="AK372" s="243">
        <v>316</v>
      </c>
      <c r="AL372" s="242" t="s">
        <v>387</v>
      </c>
      <c r="AM372" s="243"/>
      <c r="AN372" s="244"/>
      <c r="AO372" s="244"/>
      <c r="AP372" s="244"/>
      <c r="AQ372" s="236"/>
      <c r="AR372" s="236"/>
      <c r="AS372" s="291"/>
      <c r="AT372" s="245"/>
      <c r="AU372" s="243">
        <v>316</v>
      </c>
      <c r="AV372" s="242" t="s">
        <v>387</v>
      </c>
      <c r="AW372" s="243"/>
      <c r="AX372" s="244"/>
      <c r="AY372" s="244"/>
      <c r="AZ372" s="244"/>
      <c r="BA372" s="236"/>
      <c r="BB372" s="236"/>
      <c r="BC372" s="291"/>
      <c r="BD372" s="245"/>
      <c r="BE372" s="243">
        <v>316</v>
      </c>
      <c r="BF372" s="242" t="s">
        <v>387</v>
      </c>
      <c r="BG372" s="243"/>
      <c r="BH372" s="244"/>
      <c r="BI372" s="244"/>
      <c r="BJ372" s="244"/>
      <c r="BK372" s="236"/>
      <c r="BL372" s="236"/>
      <c r="BM372" s="291"/>
      <c r="BN372" s="245"/>
      <c r="BO372" s="243">
        <v>316</v>
      </c>
      <c r="BP372" s="242" t="s">
        <v>387</v>
      </c>
      <c r="BQ372" s="243"/>
      <c r="BR372" s="244"/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6"/>
      <c r="O373" s="242" t="s">
        <v>388</v>
      </c>
      <c r="P373" s="245"/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6"/>
      <c r="O374" s="242" t="s">
        <v>390</v>
      </c>
      <c r="P374" s="245"/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391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  <row r="376" spans="1:83" ht="29.25" hidden="1" customHeight="1">
      <c r="A376" s="239"/>
      <c r="B376" s="239"/>
      <c r="C376" s="239"/>
      <c r="D376" s="239"/>
      <c r="E376" s="239"/>
      <c r="F376" s="239"/>
      <c r="G376" s="240"/>
      <c r="H376" s="239"/>
      <c r="I376" s="241"/>
      <c r="J376" s="241"/>
      <c r="K376" s="237"/>
      <c r="L376" s="237"/>
      <c r="M376" s="237"/>
      <c r="N376" s="237"/>
      <c r="O376" s="242" t="s">
        <v>392</v>
      </c>
      <c r="Q376" s="243"/>
      <c r="R376" s="242" t="s">
        <v>387</v>
      </c>
      <c r="S376" s="243">
        <v>0</v>
      </c>
      <c r="T376" s="242" t="s">
        <v>389</v>
      </c>
      <c r="U376" s="244"/>
      <c r="V376" s="244"/>
      <c r="W376" s="236"/>
      <c r="X376" s="236"/>
      <c r="Y376" s="292"/>
      <c r="Z376" s="245"/>
      <c r="AA376" s="243"/>
      <c r="AB376" s="242" t="s">
        <v>387</v>
      </c>
      <c r="AC376" s="243">
        <v>0</v>
      </c>
      <c r="AD376" s="242" t="s">
        <v>389</v>
      </c>
      <c r="AE376" s="244"/>
      <c r="AF376" s="244"/>
      <c r="AG376" s="236"/>
      <c r="AH376" s="236"/>
      <c r="AI376" s="292"/>
      <c r="AJ376" s="245"/>
      <c r="AK376" s="243"/>
      <c r="AL376" s="242" t="s">
        <v>387</v>
      </c>
      <c r="AM376" s="243">
        <v>0</v>
      </c>
      <c r="AN376" s="242" t="s">
        <v>389</v>
      </c>
      <c r="AO376" s="244"/>
      <c r="AP376" s="244"/>
      <c r="AQ376" s="236"/>
      <c r="AR376" s="236"/>
      <c r="AS376" s="292"/>
      <c r="AT376" s="245"/>
      <c r="AU376" s="243"/>
      <c r="AV376" s="242" t="s">
        <v>387</v>
      </c>
      <c r="AW376" s="243">
        <v>0</v>
      </c>
      <c r="AX376" s="242" t="s">
        <v>389</v>
      </c>
      <c r="AY376" s="244"/>
      <c r="AZ376" s="244"/>
      <c r="BA376" s="236"/>
      <c r="BB376" s="236"/>
      <c r="BC376" s="292"/>
      <c r="BD376" s="245"/>
      <c r="BE376" s="243"/>
      <c r="BF376" s="242" t="s">
        <v>387</v>
      </c>
      <c r="BG376" s="243">
        <v>0</v>
      </c>
      <c r="BH376" s="242" t="s">
        <v>389</v>
      </c>
      <c r="BI376" s="244"/>
      <c r="BJ376" s="244"/>
      <c r="BK376" s="236"/>
      <c r="BL376" s="236"/>
      <c r="BM376" s="292"/>
      <c r="BN376" s="245"/>
      <c r="BO376" s="243"/>
      <c r="BP376" s="242" t="s">
        <v>387</v>
      </c>
      <c r="BQ376" s="243">
        <v>0</v>
      </c>
      <c r="BR376" s="242" t="s">
        <v>389</v>
      </c>
      <c r="BS376" s="244"/>
      <c r="BT376" s="244"/>
      <c r="BU376" s="236"/>
      <c r="BV376" s="237"/>
      <c r="BW376" s="237"/>
      <c r="BX376" s="237"/>
      <c r="BY376" s="237"/>
      <c r="BZ376" s="237"/>
      <c r="CA376" s="237"/>
      <c r="CB376" s="237"/>
      <c r="CC376" s="237"/>
      <c r="CD376" s="237"/>
      <c r="CE376" s="237"/>
    </row>
    <row r="377" spans="1:83" ht="29.25" hidden="1" customHeight="1">
      <c r="A377" s="239"/>
      <c r="B377" s="239"/>
      <c r="C377" s="239"/>
      <c r="D377" s="239"/>
      <c r="E377" s="239"/>
      <c r="F377" s="239"/>
      <c r="G377" s="240"/>
      <c r="H377" s="239"/>
      <c r="I377" s="241"/>
      <c r="J377" s="241"/>
      <c r="K377" s="237"/>
      <c r="L377" s="237"/>
      <c r="M377" s="237"/>
      <c r="N377" s="237"/>
      <c r="O377" s="242" t="s">
        <v>393</v>
      </c>
      <c r="Q377" s="243"/>
      <c r="R377" s="242" t="s">
        <v>387</v>
      </c>
      <c r="S377" s="243">
        <v>0</v>
      </c>
      <c r="T377" s="242" t="s">
        <v>389</v>
      </c>
      <c r="U377" s="244"/>
      <c r="V377" s="244"/>
      <c r="W377" s="236"/>
      <c r="X377" s="236"/>
      <c r="Y377" s="292"/>
      <c r="Z377" s="245"/>
      <c r="AA377" s="243"/>
      <c r="AB377" s="242" t="s">
        <v>387</v>
      </c>
      <c r="AC377" s="243">
        <v>0</v>
      </c>
      <c r="AD377" s="242" t="s">
        <v>389</v>
      </c>
      <c r="AE377" s="244"/>
      <c r="AF377" s="244"/>
      <c r="AG377" s="236"/>
      <c r="AH377" s="236"/>
      <c r="AI377" s="292"/>
      <c r="AJ377" s="245"/>
      <c r="AK377" s="243"/>
      <c r="AL377" s="242" t="s">
        <v>387</v>
      </c>
      <c r="AM377" s="243">
        <v>0</v>
      </c>
      <c r="AN377" s="242" t="s">
        <v>389</v>
      </c>
      <c r="AO377" s="244"/>
      <c r="AP377" s="244"/>
      <c r="AQ377" s="236"/>
      <c r="AR377" s="236"/>
      <c r="AS377" s="292"/>
      <c r="AT377" s="245"/>
      <c r="AU377" s="243"/>
      <c r="AV377" s="242" t="s">
        <v>387</v>
      </c>
      <c r="AW377" s="243">
        <v>0</v>
      </c>
      <c r="AX377" s="242" t="s">
        <v>389</v>
      </c>
      <c r="AY377" s="244"/>
      <c r="AZ377" s="244"/>
      <c r="BA377" s="236"/>
      <c r="BB377" s="236"/>
      <c r="BC377" s="292"/>
      <c r="BD377" s="245"/>
      <c r="BE377" s="243"/>
      <c r="BF377" s="242" t="s">
        <v>387</v>
      </c>
      <c r="BG377" s="243">
        <v>0</v>
      </c>
      <c r="BH377" s="242" t="s">
        <v>389</v>
      </c>
      <c r="BI377" s="244"/>
      <c r="BJ377" s="244"/>
      <c r="BK377" s="236"/>
      <c r="BL377" s="236"/>
      <c r="BM377" s="292"/>
      <c r="BN377" s="245"/>
      <c r="BO377" s="243"/>
      <c r="BP377" s="242" t="s">
        <v>387</v>
      </c>
      <c r="BQ377" s="243">
        <v>0</v>
      </c>
      <c r="BR377" s="242" t="s">
        <v>389</v>
      </c>
      <c r="BS377" s="244"/>
      <c r="BT377" s="244"/>
      <c r="BU377" s="236"/>
      <c r="BV377" s="237"/>
      <c r="BW377" s="237"/>
      <c r="BX377" s="237"/>
      <c r="BY377" s="237"/>
      <c r="BZ377" s="237"/>
      <c r="CA377" s="237"/>
      <c r="CB377" s="237"/>
      <c r="CC377" s="237"/>
      <c r="CD377" s="237"/>
      <c r="CE377" s="237"/>
    </row>
  </sheetData>
  <autoFilter ref="H1:H377" xr:uid="{00000000-0001-0000-0700-000000000000}">
    <filterColumn colId="0">
      <filters>
        <filter val="BC"/>
      </filters>
    </filterColumn>
  </autoFilter>
  <mergeCells count="35"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  <mergeCell ref="A1:A4"/>
    <mergeCell ref="B1:B4"/>
    <mergeCell ref="C1:C4"/>
    <mergeCell ref="D1:D4"/>
    <mergeCell ref="E1:E4"/>
    <mergeCell ref="X2:AA2"/>
    <mergeCell ref="AB2:AG3"/>
    <mergeCell ref="X3:AA3"/>
    <mergeCell ref="AR2:AU2"/>
    <mergeCell ref="AR3:AU3"/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7" t="s">
        <v>14</v>
      </c>
      <c r="B1" s="605"/>
      <c r="C1" s="605"/>
      <c r="D1" s="605"/>
      <c r="E1" s="605"/>
      <c r="F1" s="618"/>
      <c r="G1" s="116"/>
      <c r="H1" s="609" t="s">
        <v>15</v>
      </c>
      <c r="I1" s="610"/>
      <c r="J1" s="610"/>
      <c r="K1" s="610"/>
      <c r="L1" s="610"/>
      <c r="M1" s="616"/>
      <c r="N1" s="116"/>
      <c r="O1" s="609" t="s">
        <v>16</v>
      </c>
      <c r="P1" s="610"/>
      <c r="Q1" s="610"/>
      <c r="R1" s="610"/>
      <c r="S1" s="610"/>
      <c r="T1" s="610"/>
      <c r="U1" s="116"/>
      <c r="V1" s="609" t="s">
        <v>17</v>
      </c>
      <c r="W1" s="610"/>
      <c r="X1" s="610"/>
      <c r="Y1" s="610"/>
      <c r="Z1" s="610"/>
      <c r="AA1" s="610"/>
      <c r="AB1" s="116"/>
      <c r="AC1" s="609" t="s">
        <v>394</v>
      </c>
      <c r="AD1" s="610"/>
      <c r="AE1" s="610"/>
      <c r="AF1" s="610"/>
      <c r="AG1" s="610"/>
      <c r="AH1" s="610"/>
      <c r="AI1" s="116"/>
      <c r="AJ1" s="609" t="s">
        <v>19</v>
      </c>
      <c r="AK1" s="610"/>
      <c r="AL1" s="610"/>
      <c r="AM1" s="610"/>
      <c r="AN1" s="610"/>
      <c r="AO1" s="610"/>
      <c r="AP1" s="116"/>
      <c r="AQ1" s="609" t="s">
        <v>395</v>
      </c>
      <c r="AR1" s="610"/>
      <c r="AS1" s="610"/>
      <c r="AT1" s="610"/>
      <c r="AU1" s="610"/>
      <c r="AV1" s="61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6" t="s">
        <v>18</v>
      </c>
      <c r="BC2" s="607"/>
      <c r="BD2" s="607"/>
      <c r="BE2" s="608"/>
      <c r="BF2" s="612" t="s">
        <v>368</v>
      </c>
      <c r="BG2" s="613"/>
      <c r="BH2" s="613"/>
      <c r="BI2" s="613"/>
      <c r="BJ2" s="613"/>
      <c r="BK2" s="614"/>
      <c r="BL2" s="606" t="s">
        <v>19</v>
      </c>
      <c r="BM2" s="607"/>
      <c r="BN2" s="607"/>
      <c r="BO2" s="608"/>
      <c r="BP2" s="612" t="s">
        <v>368</v>
      </c>
      <c r="BQ2" s="613"/>
      <c r="BR2" s="613"/>
      <c r="BS2" s="613"/>
      <c r="BT2" s="613"/>
      <c r="BU2" s="614"/>
      <c r="BV2" s="606" t="s">
        <v>20</v>
      </c>
      <c r="BW2" s="60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6" t="s">
        <v>17</v>
      </c>
      <c r="CI2" s="607"/>
      <c r="CJ2" s="608"/>
      <c r="CK2" s="606" t="s">
        <v>18</v>
      </c>
      <c r="CL2" s="607"/>
      <c r="CM2" s="608"/>
      <c r="CN2" s="606" t="s">
        <v>19</v>
      </c>
      <c r="CO2" s="607"/>
      <c r="CP2" s="608"/>
      <c r="CQ2" s="606" t="s">
        <v>20</v>
      </c>
      <c r="CR2" s="607"/>
      <c r="CS2" s="608"/>
      <c r="CT2" s="606" t="s">
        <v>14</v>
      </c>
      <c r="CU2" s="607"/>
      <c r="CV2" s="608"/>
      <c r="CW2" s="606" t="s">
        <v>15</v>
      </c>
      <c r="CX2" s="607"/>
      <c r="CY2" s="608"/>
      <c r="CZ2" s="606" t="s">
        <v>16</v>
      </c>
      <c r="DA2" s="607"/>
      <c r="DB2" s="608"/>
      <c r="DC2" s="606" t="s">
        <v>17</v>
      </c>
      <c r="DD2" s="607"/>
      <c r="DE2" s="608"/>
      <c r="DF2" s="606" t="s">
        <v>18</v>
      </c>
      <c r="DG2" s="607"/>
      <c r="DH2" s="608"/>
      <c r="DI2" s="606" t="s">
        <v>19</v>
      </c>
      <c r="DJ2" s="607"/>
      <c r="DK2" s="608"/>
      <c r="DL2" s="606" t="s">
        <v>20</v>
      </c>
      <c r="DM2" s="607"/>
      <c r="DN2" s="60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6"/>
      <c r="BC3" s="607"/>
      <c r="BD3" s="607"/>
      <c r="BE3" s="608"/>
      <c r="BF3" s="615"/>
      <c r="BG3" s="610"/>
      <c r="BH3" s="610"/>
      <c r="BI3" s="610"/>
      <c r="BJ3" s="610"/>
      <c r="BK3" s="616"/>
      <c r="BL3" s="606"/>
      <c r="BM3" s="607"/>
      <c r="BN3" s="607"/>
      <c r="BO3" s="608"/>
      <c r="BP3" s="615"/>
      <c r="BQ3" s="610"/>
      <c r="BR3" s="610"/>
      <c r="BS3" s="610"/>
      <c r="BT3" s="610"/>
      <c r="BU3" s="616"/>
      <c r="BV3" s="606"/>
      <c r="BW3" s="60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6"/>
      <c r="DG3" s="607"/>
      <c r="DH3" s="608"/>
      <c r="DI3" s="606"/>
      <c r="DJ3" s="607"/>
      <c r="DK3" s="608"/>
      <c r="DL3" s="606"/>
      <c r="DM3" s="607"/>
      <c r="DN3" s="60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72"/>
  <sheetViews>
    <sheetView workbookViewId="0">
      <selection activeCell="A373" sqref="A37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87" t="s">
        <v>0</v>
      </c>
      <c r="B1" s="588" t="s">
        <v>1</v>
      </c>
      <c r="C1" s="588" t="s">
        <v>2</v>
      </c>
      <c r="D1" s="588" t="s">
        <v>3</v>
      </c>
      <c r="E1" s="588" t="s">
        <v>4</v>
      </c>
      <c r="F1" s="582" t="s">
        <v>5</v>
      </c>
      <c r="G1" s="585" t="s">
        <v>6</v>
      </c>
      <c r="H1" s="155" t="s">
        <v>7</v>
      </c>
      <c r="I1" s="586" t="s">
        <v>8</v>
      </c>
      <c r="J1" s="590"/>
      <c r="K1" s="581"/>
      <c r="L1" s="589"/>
      <c r="M1" s="590"/>
      <c r="N1" s="597" t="s">
        <v>445</v>
      </c>
      <c r="O1" s="589"/>
      <c r="P1" s="589"/>
      <c r="Q1" s="589"/>
      <c r="R1" s="589"/>
      <c r="S1" s="589"/>
      <c r="T1" s="589"/>
      <c r="U1" s="589"/>
      <c r="V1" s="589"/>
      <c r="W1" s="589"/>
      <c r="X1" s="589"/>
      <c r="Y1" s="589"/>
      <c r="Z1" s="589"/>
      <c r="AA1" s="589"/>
      <c r="AB1" s="589"/>
      <c r="AC1" s="589"/>
      <c r="AD1" s="589"/>
      <c r="AE1" s="589"/>
      <c r="AF1" s="589"/>
      <c r="AG1" s="589"/>
      <c r="AH1" s="589"/>
      <c r="AI1" s="589"/>
      <c r="AJ1" s="589"/>
      <c r="AK1" s="589"/>
      <c r="AL1" s="589"/>
      <c r="AM1" s="589"/>
      <c r="AN1" s="589"/>
      <c r="AO1" s="589"/>
      <c r="AP1" s="589"/>
      <c r="AQ1" s="589"/>
      <c r="AR1" s="589"/>
      <c r="AS1" s="589"/>
      <c r="AT1" s="589"/>
      <c r="AU1" s="589"/>
      <c r="AV1" s="589"/>
      <c r="AW1" s="589"/>
      <c r="AX1" s="589"/>
      <c r="AY1" s="589"/>
      <c r="AZ1" s="589"/>
      <c r="BA1" s="589"/>
      <c r="BB1" s="589"/>
      <c r="BC1" s="589"/>
      <c r="BD1" s="589"/>
      <c r="BE1" s="589"/>
      <c r="BF1" s="589"/>
      <c r="BG1" s="589"/>
      <c r="BH1" s="589"/>
      <c r="BI1" s="589"/>
      <c r="BJ1" s="589"/>
      <c r="BK1" s="589"/>
      <c r="BL1" s="589"/>
      <c r="BM1" s="589"/>
      <c r="BN1" s="589"/>
      <c r="BO1" s="589"/>
      <c r="BP1" s="589"/>
      <c r="BQ1" s="589"/>
      <c r="BR1" s="589"/>
      <c r="BS1" s="589"/>
      <c r="BT1" s="589"/>
      <c r="BU1" s="589"/>
      <c r="BV1" s="589"/>
      <c r="BW1" s="589"/>
      <c r="BX1" s="589"/>
      <c r="BY1" s="589"/>
      <c r="BZ1" s="589"/>
      <c r="CA1" s="589"/>
      <c r="CB1" s="589"/>
      <c r="CC1" s="589"/>
      <c r="CD1" s="589"/>
      <c r="CE1" s="590"/>
    </row>
    <row r="2" spans="1:83" ht="26.25" hidden="1">
      <c r="A2" s="583"/>
      <c r="B2" s="583"/>
      <c r="C2" s="583"/>
      <c r="D2" s="583"/>
      <c r="E2" s="583"/>
      <c r="F2" s="583"/>
      <c r="G2" s="583"/>
      <c r="H2" s="246"/>
      <c r="I2" s="598" t="s">
        <v>11</v>
      </c>
      <c r="J2" s="598" t="s">
        <v>12</v>
      </c>
      <c r="K2" s="581" t="s">
        <v>13</v>
      </c>
      <c r="L2" s="589"/>
      <c r="M2" s="590"/>
      <c r="N2" s="574" t="s">
        <v>14</v>
      </c>
      <c r="O2" s="589"/>
      <c r="P2" s="589"/>
      <c r="Q2" s="590"/>
      <c r="R2" s="591" t="s">
        <v>368</v>
      </c>
      <c r="S2" s="592"/>
      <c r="T2" s="592"/>
      <c r="U2" s="592"/>
      <c r="V2" s="592"/>
      <c r="W2" s="593"/>
      <c r="X2" s="574" t="s">
        <v>15</v>
      </c>
      <c r="Y2" s="589"/>
      <c r="Z2" s="589"/>
      <c r="AA2" s="590"/>
      <c r="AB2" s="591" t="s">
        <v>368</v>
      </c>
      <c r="AC2" s="592"/>
      <c r="AD2" s="592"/>
      <c r="AE2" s="592"/>
      <c r="AF2" s="592"/>
      <c r="AG2" s="593"/>
      <c r="AH2" s="574" t="s">
        <v>16</v>
      </c>
      <c r="AI2" s="589"/>
      <c r="AJ2" s="589"/>
      <c r="AK2" s="590"/>
      <c r="AL2" s="591" t="s">
        <v>368</v>
      </c>
      <c r="AM2" s="592"/>
      <c r="AN2" s="592"/>
      <c r="AO2" s="592"/>
      <c r="AP2" s="592"/>
      <c r="AQ2" s="593"/>
      <c r="AR2" s="574" t="s">
        <v>17</v>
      </c>
      <c r="AS2" s="589"/>
      <c r="AT2" s="589"/>
      <c r="AU2" s="590"/>
      <c r="AV2" s="591" t="s">
        <v>368</v>
      </c>
      <c r="AW2" s="592"/>
      <c r="AX2" s="592"/>
      <c r="AY2" s="592"/>
      <c r="AZ2" s="592"/>
      <c r="BA2" s="593"/>
      <c r="BB2" s="574" t="s">
        <v>18</v>
      </c>
      <c r="BC2" s="589"/>
      <c r="BD2" s="589"/>
      <c r="BE2" s="590"/>
      <c r="BF2" s="591" t="s">
        <v>368</v>
      </c>
      <c r="BG2" s="592"/>
      <c r="BH2" s="592"/>
      <c r="BI2" s="592"/>
      <c r="BJ2" s="592"/>
      <c r="BK2" s="593"/>
      <c r="BL2" s="574" t="s">
        <v>19</v>
      </c>
      <c r="BM2" s="589"/>
      <c r="BN2" s="589"/>
      <c r="BO2" s="590"/>
      <c r="BP2" s="591" t="s">
        <v>368</v>
      </c>
      <c r="BQ2" s="592"/>
      <c r="BR2" s="592"/>
      <c r="BS2" s="592"/>
      <c r="BT2" s="592"/>
      <c r="BU2" s="593"/>
      <c r="BV2" s="574" t="s">
        <v>20</v>
      </c>
      <c r="BW2" s="589"/>
      <c r="BX2" s="589"/>
      <c r="BY2" s="590"/>
      <c r="BZ2" s="591" t="s">
        <v>368</v>
      </c>
      <c r="CA2" s="592"/>
      <c r="CB2" s="592"/>
      <c r="CC2" s="592"/>
      <c r="CD2" s="592"/>
      <c r="CE2" s="593"/>
    </row>
    <row r="3" spans="1:83" ht="26.25" hidden="1">
      <c r="A3" s="583"/>
      <c r="B3" s="583"/>
      <c r="C3" s="583"/>
      <c r="D3" s="583"/>
      <c r="E3" s="583"/>
      <c r="F3" s="583"/>
      <c r="G3" s="583"/>
      <c r="H3" s="246"/>
      <c r="I3" s="583"/>
      <c r="J3" s="583"/>
      <c r="K3" s="581" t="s">
        <v>21</v>
      </c>
      <c r="L3" s="589"/>
      <c r="M3" s="590"/>
      <c r="N3" s="574"/>
      <c r="O3" s="589"/>
      <c r="P3" s="589"/>
      <c r="Q3" s="590"/>
      <c r="R3" s="594"/>
      <c r="S3" s="595"/>
      <c r="T3" s="595"/>
      <c r="U3" s="595"/>
      <c r="V3" s="595"/>
      <c r="W3" s="596"/>
      <c r="X3" s="574"/>
      <c r="Y3" s="589"/>
      <c r="Z3" s="589"/>
      <c r="AA3" s="590"/>
      <c r="AB3" s="594"/>
      <c r="AC3" s="595"/>
      <c r="AD3" s="595"/>
      <c r="AE3" s="595"/>
      <c r="AF3" s="595"/>
      <c r="AG3" s="596"/>
      <c r="AH3" s="574"/>
      <c r="AI3" s="589"/>
      <c r="AJ3" s="589"/>
      <c r="AK3" s="590"/>
      <c r="AL3" s="594"/>
      <c r="AM3" s="595"/>
      <c r="AN3" s="595"/>
      <c r="AO3" s="595"/>
      <c r="AP3" s="595"/>
      <c r="AQ3" s="596"/>
      <c r="AR3" s="574"/>
      <c r="AS3" s="589"/>
      <c r="AT3" s="589"/>
      <c r="AU3" s="590"/>
      <c r="AV3" s="594"/>
      <c r="AW3" s="595"/>
      <c r="AX3" s="595"/>
      <c r="AY3" s="595"/>
      <c r="AZ3" s="595"/>
      <c r="BA3" s="596"/>
      <c r="BB3" s="574"/>
      <c r="BC3" s="589"/>
      <c r="BD3" s="589"/>
      <c r="BE3" s="590"/>
      <c r="BF3" s="594"/>
      <c r="BG3" s="595"/>
      <c r="BH3" s="595"/>
      <c r="BI3" s="595"/>
      <c r="BJ3" s="595"/>
      <c r="BK3" s="596"/>
      <c r="BL3" s="574"/>
      <c r="BM3" s="589"/>
      <c r="BN3" s="589"/>
      <c r="BO3" s="590"/>
      <c r="BP3" s="594"/>
      <c r="BQ3" s="595"/>
      <c r="BR3" s="595"/>
      <c r="BS3" s="595"/>
      <c r="BT3" s="595"/>
      <c r="BU3" s="596"/>
      <c r="BV3" s="574"/>
      <c r="BW3" s="589"/>
      <c r="BX3" s="589"/>
      <c r="BY3" s="590"/>
      <c r="BZ3" s="594"/>
      <c r="CA3" s="595"/>
      <c r="CB3" s="595"/>
      <c r="CC3" s="595"/>
      <c r="CD3" s="595"/>
      <c r="CE3" s="596"/>
    </row>
    <row r="4" spans="1:83" ht="56.25" hidden="1" customHeight="1">
      <c r="A4" s="584"/>
      <c r="B4" s="584"/>
      <c r="C4" s="584"/>
      <c r="D4" s="584"/>
      <c r="E4" s="584"/>
      <c r="F4" s="584"/>
      <c r="G4" s="584"/>
      <c r="H4" s="247"/>
      <c r="I4" s="584"/>
      <c r="J4" s="584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2">
        <v>1113220</v>
      </c>
      <c r="G357" s="433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447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448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449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F1:F4"/>
    <mergeCell ref="G1:G4"/>
    <mergeCell ref="A1:A4"/>
    <mergeCell ref="B1:B4"/>
    <mergeCell ref="C1:C4"/>
    <mergeCell ref="D1:D4"/>
    <mergeCell ref="E1:E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7" t="s">
        <v>14</v>
      </c>
      <c r="B1" s="605"/>
      <c r="C1" s="605"/>
      <c r="D1" s="605"/>
      <c r="E1" s="605"/>
      <c r="F1" s="618"/>
      <c r="G1" s="116"/>
      <c r="H1" s="609" t="s">
        <v>15</v>
      </c>
      <c r="I1" s="610"/>
      <c r="J1" s="610"/>
      <c r="K1" s="610"/>
      <c r="L1" s="610"/>
      <c r="M1" s="616"/>
      <c r="N1" s="116"/>
      <c r="O1" s="609" t="s">
        <v>16</v>
      </c>
      <c r="P1" s="610"/>
      <c r="Q1" s="610"/>
      <c r="R1" s="610"/>
      <c r="S1" s="610"/>
      <c r="T1" s="610"/>
      <c r="U1" s="116"/>
      <c r="V1" s="609" t="s">
        <v>17</v>
      </c>
      <c r="W1" s="610"/>
      <c r="X1" s="610"/>
      <c r="Y1" s="610"/>
      <c r="Z1" s="610"/>
      <c r="AA1" s="610"/>
      <c r="AB1" s="116"/>
      <c r="AC1" s="609" t="s">
        <v>394</v>
      </c>
      <c r="AD1" s="610"/>
      <c r="AE1" s="610"/>
      <c r="AF1" s="610"/>
      <c r="AG1" s="610"/>
      <c r="AH1" s="610"/>
      <c r="AI1" s="116"/>
      <c r="AJ1" s="609" t="s">
        <v>19</v>
      </c>
      <c r="AK1" s="610"/>
      <c r="AL1" s="610"/>
      <c r="AM1" s="610"/>
      <c r="AN1" s="610"/>
      <c r="AO1" s="610"/>
      <c r="AP1" s="116"/>
      <c r="AQ1" s="609" t="s">
        <v>395</v>
      </c>
      <c r="AR1" s="610"/>
      <c r="AS1" s="610"/>
      <c r="AT1" s="610"/>
      <c r="AU1" s="610"/>
      <c r="AV1" s="61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1" t="s">
        <v>10</v>
      </c>
      <c r="CU1" s="607"/>
      <c r="CV1" s="607"/>
      <c r="CW1" s="607"/>
      <c r="CX1" s="607"/>
      <c r="CY1" s="607"/>
      <c r="CZ1" s="607"/>
      <c r="DA1" s="607"/>
      <c r="DB1" s="607"/>
      <c r="DC1" s="607"/>
      <c r="DD1" s="607"/>
      <c r="DE1" s="607"/>
      <c r="DF1" s="607"/>
      <c r="DG1" s="607"/>
      <c r="DH1" s="607"/>
      <c r="DI1" s="607"/>
      <c r="DJ1" s="607"/>
      <c r="DK1" s="607"/>
      <c r="DL1" s="607"/>
      <c r="DM1" s="607"/>
      <c r="DN1" s="608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6" t="s">
        <v>18</v>
      </c>
      <c r="BC2" s="607"/>
      <c r="BD2" s="607"/>
      <c r="BE2" s="608"/>
      <c r="BF2" s="612" t="s">
        <v>368</v>
      </c>
      <c r="BG2" s="613"/>
      <c r="BH2" s="613"/>
      <c r="BI2" s="613"/>
      <c r="BJ2" s="613"/>
      <c r="BK2" s="614"/>
      <c r="BL2" s="606" t="s">
        <v>19</v>
      </c>
      <c r="BM2" s="607"/>
      <c r="BN2" s="607"/>
      <c r="BO2" s="608"/>
      <c r="BP2" s="612" t="s">
        <v>368</v>
      </c>
      <c r="BQ2" s="613"/>
      <c r="BR2" s="613"/>
      <c r="BS2" s="613"/>
      <c r="BT2" s="613"/>
      <c r="BU2" s="614"/>
      <c r="BV2" s="606" t="s">
        <v>20</v>
      </c>
      <c r="BW2" s="608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6" t="s">
        <v>17</v>
      </c>
      <c r="CI2" s="607"/>
      <c r="CJ2" s="608"/>
      <c r="CK2" s="606" t="s">
        <v>18</v>
      </c>
      <c r="CL2" s="607"/>
      <c r="CM2" s="608"/>
      <c r="CN2" s="606" t="s">
        <v>19</v>
      </c>
      <c r="CO2" s="607"/>
      <c r="CP2" s="608"/>
      <c r="CQ2" s="606" t="s">
        <v>20</v>
      </c>
      <c r="CR2" s="607"/>
      <c r="CS2" s="608"/>
      <c r="CT2" s="606" t="s">
        <v>14</v>
      </c>
      <c r="CU2" s="607"/>
      <c r="CV2" s="608"/>
      <c r="CW2" s="606" t="s">
        <v>15</v>
      </c>
      <c r="CX2" s="607"/>
      <c r="CY2" s="608"/>
      <c r="CZ2" s="606" t="s">
        <v>16</v>
      </c>
      <c r="DA2" s="607"/>
      <c r="DB2" s="608"/>
      <c r="DC2" s="606" t="s">
        <v>17</v>
      </c>
      <c r="DD2" s="607"/>
      <c r="DE2" s="608"/>
      <c r="DF2" s="606" t="s">
        <v>18</v>
      </c>
      <c r="DG2" s="607"/>
      <c r="DH2" s="608"/>
      <c r="DI2" s="606" t="s">
        <v>19</v>
      </c>
      <c r="DJ2" s="607"/>
      <c r="DK2" s="608"/>
      <c r="DL2" s="606" t="s">
        <v>20</v>
      </c>
      <c r="DM2" s="607"/>
      <c r="DN2" s="608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6"/>
      <c r="BC3" s="607"/>
      <c r="BD3" s="607"/>
      <c r="BE3" s="608"/>
      <c r="BF3" s="615"/>
      <c r="BG3" s="610"/>
      <c r="BH3" s="610"/>
      <c r="BI3" s="610"/>
      <c r="BJ3" s="610"/>
      <c r="BK3" s="616"/>
      <c r="BL3" s="606"/>
      <c r="BM3" s="607"/>
      <c r="BN3" s="607"/>
      <c r="BO3" s="608"/>
      <c r="BP3" s="615"/>
      <c r="BQ3" s="610"/>
      <c r="BR3" s="610"/>
      <c r="BS3" s="610"/>
      <c r="BT3" s="610"/>
      <c r="BU3" s="616"/>
      <c r="BV3" s="606"/>
      <c r="BW3" s="608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6"/>
      <c r="DG3" s="607"/>
      <c r="DH3" s="608"/>
      <c r="DI3" s="606"/>
      <c r="DJ3" s="607"/>
      <c r="DK3" s="608"/>
      <c r="DL3" s="606"/>
      <c r="DM3" s="607"/>
      <c r="DN3" s="608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4" t="s">
        <v>386</v>
      </c>
      <c r="P359" s="605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4" t="s">
        <v>386</v>
      </c>
      <c r="Z359" s="605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4" t="s">
        <v>386</v>
      </c>
      <c r="AJ359" s="605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4" t="s">
        <v>386</v>
      </c>
      <c r="AT359" s="605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4" t="s">
        <v>386</v>
      </c>
      <c r="BD359" s="605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4" t="s">
        <v>386</v>
      </c>
      <c r="BN359" s="605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4" t="s">
        <v>386</v>
      </c>
      <c r="BX359" s="605"/>
      <c r="BY359" s="605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4" t="s">
        <v>391</v>
      </c>
      <c r="P362" s="605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4" t="s">
        <v>391</v>
      </c>
      <c r="Z362" s="605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4" t="s">
        <v>391</v>
      </c>
      <c r="AJ362" s="605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4" t="s">
        <v>391</v>
      </c>
      <c r="AT362" s="605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4" t="s">
        <v>391</v>
      </c>
      <c r="BD362" s="605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4" t="s">
        <v>391</v>
      </c>
      <c r="BN362" s="605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4" t="s">
        <v>391</v>
      </c>
      <c r="BX362" s="605"/>
      <c r="BY362" s="605"/>
      <c r="BZ362" s="605"/>
      <c r="CA362" s="605"/>
      <c r="CB362" s="605"/>
      <c r="CC362" s="605"/>
      <c r="CD362" s="605"/>
      <c r="CE362" s="605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4" t="s">
        <v>392</v>
      </c>
      <c r="P363" s="605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4" t="s">
        <v>392</v>
      </c>
      <c r="Z363" s="605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4" t="s">
        <v>392</v>
      </c>
      <c r="AJ363" s="605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4" t="s">
        <v>392</v>
      </c>
      <c r="AT363" s="605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4" t="s">
        <v>392</v>
      </c>
      <c r="BD363" s="605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4" t="s">
        <v>392</v>
      </c>
      <c r="BN363" s="605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4" t="s">
        <v>392</v>
      </c>
      <c r="BX363" s="605"/>
      <c r="BY363" s="605"/>
      <c r="BZ363" s="605"/>
      <c r="CA363" s="605"/>
      <c r="CB363" s="605"/>
      <c r="CC363" s="605"/>
      <c r="CD363" s="605"/>
      <c r="CE363" s="605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4" t="s">
        <v>393</v>
      </c>
      <c r="P364" s="605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4" t="s">
        <v>393</v>
      </c>
      <c r="Z364" s="605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4" t="s">
        <v>393</v>
      </c>
      <c r="AJ364" s="605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4" t="s">
        <v>393</v>
      </c>
      <c r="AT364" s="605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4" t="s">
        <v>393</v>
      </c>
      <c r="BD364" s="605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4" t="s">
        <v>393</v>
      </c>
      <c r="BN364" s="605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4" t="s">
        <v>393</v>
      </c>
      <c r="BX364" s="605"/>
      <c r="BY364" s="605"/>
      <c r="BZ364" s="605"/>
      <c r="CA364" s="605"/>
      <c r="CB364" s="605"/>
      <c r="CC364" s="605"/>
      <c r="CD364" s="605"/>
      <c r="CE364" s="605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2025-05-25T08:02:19Z</dcterms:modified>
</cp:coreProperties>
</file>