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สิงหาคม\"/>
    </mc:Choice>
  </mc:AlternateContent>
  <xr:revisionPtr revIDLastSave="0" documentId="13_ncr:1_{7BD3C5A9-55DB-4884-81AA-F34CF544EA07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1'!$H$1:$H$397</definedName>
    <definedName name="_xlnm._FilterDatabase" localSheetId="3" hidden="1">'Week 2'!$H$1:$H$393</definedName>
    <definedName name="_xlnm._FilterDatabase" localSheetId="5" hidden="1">'Week 3'!$H$1:$H$382</definedName>
    <definedName name="_xlnm._FilterDatabase" localSheetId="7" hidden="1">'Week 4'!$H$1:$H$369</definedName>
    <definedName name="_xlnm._FilterDatabase" localSheetId="9" hidden="1">'Week 5'!$A$1:$CE$373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3" i="4" l="1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71" i="2"/>
  <c r="L370" i="2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70" i="8"/>
  <c r="L383" i="6"/>
  <c r="L388" i="2"/>
  <c r="L389" i="2"/>
  <c r="L390" i="2"/>
  <c r="L391" i="2"/>
  <c r="L392" i="2"/>
  <c r="L393" i="2"/>
  <c r="L394" i="2"/>
  <c r="L395" i="2"/>
  <c r="L396" i="2"/>
  <c r="L397" i="2"/>
  <c r="L353" i="2" l="1"/>
  <c r="L352" i="2"/>
  <c r="L351" i="2"/>
  <c r="L350" i="2"/>
  <c r="L349" i="2"/>
  <c r="L348" i="2"/>
  <c r="L347" i="2"/>
  <c r="L346" i="2"/>
  <c r="L94" i="2"/>
  <c r="L93" i="2"/>
  <c r="L92" i="2"/>
  <c r="L362" i="8"/>
  <c r="L363" i="8"/>
  <c r="L367" i="6"/>
  <c r="L368" i="6"/>
  <c r="L351" i="4"/>
  <c r="L350" i="4"/>
  <c r="L349" i="4"/>
  <c r="L348" i="4"/>
  <c r="L347" i="4"/>
  <c r="L346" i="4"/>
  <c r="L345" i="4"/>
  <c r="L344" i="4"/>
  <c r="L94" i="4"/>
  <c r="L93" i="4"/>
  <c r="L92" i="4"/>
  <c r="L376" i="4"/>
  <c r="L377" i="4"/>
  <c r="L369" i="4"/>
  <c r="L370" i="4"/>
  <c r="L371" i="4"/>
  <c r="L372" i="4"/>
  <c r="L373" i="4"/>
  <c r="L374" i="4"/>
  <c r="L375" i="4"/>
  <c r="L378" i="2"/>
  <c r="L386" i="2"/>
  <c r="L381" i="2" l="1"/>
  <c r="L382" i="2"/>
  <c r="L383" i="2"/>
  <c r="L384" i="2"/>
  <c r="L385" i="2"/>
  <c r="L387" i="2"/>
  <c r="L369" i="6" l="1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64" i="4"/>
  <c r="L365" i="4"/>
  <c r="L366" i="4"/>
  <c r="L367" i="4"/>
  <c r="L368" i="4"/>
  <c r="L173" i="2" l="1"/>
  <c r="L380" i="2"/>
  <c r="L379" i="2"/>
  <c r="L377" i="2"/>
  <c r="L366" i="6" l="1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78" i="4"/>
  <c r="L360" i="4"/>
  <c r="L376" i="2" l="1"/>
  <c r="L375" i="2"/>
  <c r="L374" i="2"/>
  <c r="L373" i="2"/>
  <c r="L372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L361" i="10" l="1"/>
  <c r="BY368" i="6"/>
  <c r="CD368" i="6"/>
  <c r="L355" i="6"/>
  <c r="L358" i="2"/>
  <c r="L357" i="2"/>
  <c r="K370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7" i="10" l="1"/>
  <c r="BY367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3" i="8"/>
  <c r="BY363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<sst xmlns="http://schemas.openxmlformats.org/spreadsheetml/2006/main" count="9178" uniqueCount="485">
  <si>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</si>
  <si>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</si>
  <si>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</si>
  <si>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</si>
  <si>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</si>
  <si>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</si>
  <si>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</si>
  <si>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</si>
  <si>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</si>
  <si>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</si>
  <si>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</si>
  <si>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</si>
  <si>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</si>
  <si>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</si>
  <si>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</si>
  <si>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</si>
  <si>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</si>
  <si>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</si>
  <si>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</si>
  <si>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</si>
  <si>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</si>
  <si>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</si>
  <si>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</si>
  <si>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</si>
  <si>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</si>
  <si>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</si>
  <si>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</si>
  <si>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</si>
  <si>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</si>
  <si>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</si>
  <si>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</si>
  <si>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</si>
  <si>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</si>
  <si>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</si>
  <si>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</si>
  <si>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</si>
  <si>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</si>
  <si>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</si>
  <si>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</si>
  <si>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</si>
  <si>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</si>
  <si>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</si>
  <si>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</si>
  <si>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</si>
  <si>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</si>
  <si>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</si>
  <si>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</si>
  <si>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</si>
  <si>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</si>
  <si>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</si>
  <si>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</si>
  <si>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</si>
  <si>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</si>
  <si>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</si>
  <si>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</si>
  <si>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</si>
  <si>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</si>
  <si>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</si>
  <si>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</si>
  <si>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</si>
  <si>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</si>
  <si>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</si>
  <si>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</si>
  <si>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</si>
  <si>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</si>
  <si>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</si>
  <si>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</si>
  <si>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</si>
  <si>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</si>
  <si>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</si>
  <si>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</si>
  <si>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</si>
  <si>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</si>
  <si>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</si>
  <si>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</si>
  <si>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</si>
  <si>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</si>
  <si>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</si>
  <si>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</si>
  <si>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</si>
  <si>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</si>
  <si>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</si>
  <si>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</si>
  <si>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</si>
  <si>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</si>
  <si>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</si>
  <si>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</si>
  <si>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</si>
  <si>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</si>
  <si>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</si>
  <si>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</si>
  <si>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</si>
  <si>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</si>
  <si>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</si>
  <si>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</si>
  <si>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</si>
  <si>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</si>
  <si>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</si>
  <si>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</si>
  <si>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</si>
  <si>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</si>
  <si>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</si>
  <si>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</si>
  <si>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</si>
  <si>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</si>
  <si>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</si>
  <si>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</si>
  <si>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</si>
  <si>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</si>
  <si>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</si>
  <si>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</si>
  <si>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</si>
  <si>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</si>
  <si>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</si>
  <si>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</si>
  <si>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</si>
  <si>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</si>
  <si>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</si>
  <si>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</si>
  <si>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</si>
  <si>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</si>
  <si>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</si>
  <si>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</si>
  <si>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</si>
  <si>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</si>
  <si>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</si>
  <si>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</si>
  <si>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</si>
  <si>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</si>
  <si>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</si>
  <si>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</si>
  <si>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</si>
  <si>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</si>
  <si>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</si>
  <si>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</si>
  <si>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</si>
  <si>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</si>
  <si>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</si>
  <si>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</si>
  <si>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</si>
  <si>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</si>
  <si>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</si>
  <si>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</si>
  <si>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</si>
  <si>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</si>
  <si>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</si>
  <si>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</si>
  <si>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</si>
  <si>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</si>
  <si>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</si>
  <si>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</si>
  <si>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</si>
  <si>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</si>
  <si>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</si>
  <si>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</si>
  <si>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</si>
  <si>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</si>
  <si>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</si>
  <si>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</si>
  <si>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</si>
  <si>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</si>
  <si>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</si>
  <si>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</si>
  <si>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</si>
  <si>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</si>
  <si>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</si>
  <si>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</si>
  <si>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</si>
  <si>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</si>
  <si>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</si>
  <si>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</si>
  <si>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</si>
  <si>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</si>
  <si>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</si>
  <si>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</si>
  <si>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</si>
  <si>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</si>
  <si>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</si>
  <si>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</si>
  <si>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</si>
  <si>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</si>
  <si>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</si>
  <si>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</si>
  <si>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</si>
  <si>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</si>
  <si>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</si>
  <si>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</si>
  <si>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</si>
  <si>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</si>
  <si>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</si>
  <si>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</si>
  <si>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</si>
  <si>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</si>
  <si>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</si>
  <si>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</si>
  <si>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</si>
  <si>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</si>
  <si>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</si>
  <si>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</si>
  <si>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</si>
  <si>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</si>
  <si>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</si>
  <si>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</si>
  <si>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</si>
  <si>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</si>
  <si>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</si>
  <si>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</si>
  <si>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</si>
  <si>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</si>
  <si>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</si>
  <si>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</si>
  <si>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</si>
  <si>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</si>
  <si>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</si>
  <si>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</si>
  <si>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</si>
  <si>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</si>
  <si>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</si>
  <si>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</si>
  <si>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</si>
  <si>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</si>
  <si>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</si>
  <si>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</si>
  <si>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</si>
  <si>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</si>
  <si>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</si>
  <si>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</si>
  <si>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</si>
  <si>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</si>
  <si>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</si>
  <si>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</si>
  <si>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</si>
  <si>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</si>
  <si>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</si>
  <si>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</si>
  <si>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</si>
  <si>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</si>
  <si>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</si>
  <si>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</si>
  <si>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</si>
  <si>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</si>
  <si>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</si>
  <si>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</si>
  <si>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</si>
  <si>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</si>
  <si>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</si>
  <si>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</si>
  <si>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</si>
  <si>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</si>
  <si>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</si>
  <si>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</si>
  <si>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</si>
  <si>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</si>
  <si>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</si>
  <si>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</si>
  <si>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</si>
  <si>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</si>
  <si>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</si>
  <si>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</si>
  <si>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</si>
  <si>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</si>
  <si>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</si>
  <si>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</si>
  <si>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</si>
  <si>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</si>
  <si>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</si>
  <si>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</si>
  <si>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</si>
  <si>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</si>
  <si>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</si>
  <si>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</si>
  <si>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</si>
  <si>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</si>
  <si>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</si>
  <si>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</si>
  <si>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</si>
  <si>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</si>
  <si>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</si>
  <si>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</si>
  <si>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</si>
  <si>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</si>
  <si>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</si>
  <si>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</si>
  <si>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</si>
  <si>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</si>
  <si>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</si>
  <si>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</si>
  <si>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</si>
  <si>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</si>
  <si>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</si>
  <si>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</si>
  <si>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</si>
  <si>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</si>
  <si>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</si>
  <si>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</si>
  <si>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</si>
  <si>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</si>
  <si>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</si>
  <si>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</si>
  <si>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</si>
  <si>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</si>
  <si>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</si>
  <si>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</si>
  <si>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</si>
  <si>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</si>
  <si>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</si>
  <si>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</si>
  <si>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</si>
  <si>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</si>
  <si>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</si>
  <si>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</si>
  <si>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</si>
  <si>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</si>
  <si>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</si>
  <si>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</si>
  <si>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</si>
  <si>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</si>
  <si>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</si>
  <si>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</si>
  <si>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</si>
  <si>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</si>
  <si>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</si>
  <si>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</si>
  <si>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</si>
  <si>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</si>
  <si>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</si>
  <si>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</si>
  <si>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</si>
  <si>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</si>
  <si>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</si>
  <si>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</si>
  <si>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</si>
  <si>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</si>
  <si>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</si>
  <si>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</si>
  <si>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</si>
  <si>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</si>
  <si>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</si>
  <si>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</si>
  <si>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</si>
  <si>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</si>
  <si>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</si>
  <si>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</si>
  <si>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</si>
  <si>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</si>
  <si>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</si>
  <si>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</si>
  <si>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</si>
  <si>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</si>
  <si>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</si>
  <si>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</si>
  <si>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</si>
  <si>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</si>
  <si>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</si>
  <si>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</si>
  <si>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</si>
  <si>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</si>
  <si>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</si>
  <si>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</si>
  <si>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</si>
  <si>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</si>
  <si>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</si>
  <si>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</si>
  <si>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</si>
  <si>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</si>
  <si>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</si>
  <si>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</si>
  <si>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</si>
  <si>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</si>
  <si>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</si>
  <si>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</si>
  <si>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</si>
  <si>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</si>
  <si>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</si>
  <si>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</si>
  <si>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</si>
  <si>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</si>
  <si>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</si>
  <si>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</si>
  <si>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</si>
  <si>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</si>
  <si>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</si>
  <si>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</si>
  <si>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</si>
  <si>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</si>
  <si>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</si>
  <si>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</si>
  <si>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</si>
  <si>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</si>
  <si>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</si>
  <si>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</si>
  <si>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</si>
  <si>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</si>
  <si>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</si>
  <si>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</si>
  <si>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</si>
  <si>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</si>
  <si>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</si>
  <si>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</si>
  <si>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</si>
  <si>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</si>
  <si>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</si>
  <si>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</si>
  <si>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</si>
  <si>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</si>
  <si>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</si>
  <si>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</si>
  <si>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</si>
  <si>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</si>
  <si>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</si>
  <si>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</si>
  <si>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</si>
  <si>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</si>
  <si>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</si>
  <si>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</si>
  <si>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</si>
  <si>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</si>
  <si>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</si>
  <si>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</si>
  <si>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</si>
  <si>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</si>
  <si>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</si>
  <si>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</si>
  <si>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</si>
  <si>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</si>
  <si>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</si>
  <si>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</si>
  <si>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</si>
  <si>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</si>
  <si>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</si>
  <si>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</si>
  <si>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</si>
  <si>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</si>
  <si>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</si>
  <si>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</si>
  <si>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</si>
  <si>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</si>
  <si>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</si>
  <si>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</si>
  <si>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</si>
  <si>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</si>
  <si>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</si>
  <si>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</si>
  <si>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</si>
  <si>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</si>
  <si>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</si>
  <si>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</si>
  <si>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</si>
  <si>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</si>
  <si>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</si>
  <si>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</si>
  <si>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</si>
  <si>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</si>
  <si>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</si>
  <si>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</si>
  <si>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</si>
  <si>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</si>
  <si>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</si>
  <si>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</si>
  <si>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</si>
  <si>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</si>
  <si>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</si>
  <si>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</si>
  <si>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</si>
  <si>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</si>
  <si>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</si>
  <si>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</si>
  <si>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</si>
  <si>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</si>
  <si>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week 1 (วันที่ 3 - 9 สิงหาคม 2568)</t>
  </si>
  <si>
    <t>week 2 (วันที่ 10 - 16 สิงหาคม 2568)</t>
  </si>
  <si>
    <t>week 3 (วันที่ 17 - 23 สิงหาคม 2568)</t>
  </si>
  <si>
    <t>week 4 (วันที่ 24 - 30 สิงหาคม 2568)</t>
  </si>
  <si>
    <t>week 5 (วันที่ 2568)</t>
  </si>
  <si>
    <t>ทุเรียนชีสพาย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</si>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</sst>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66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3" fontId="43" fillId="22" borderId="6" xfId="0" applyNumberFormat="1" applyFont="1" applyFill="1" applyBorder="1" applyAlignment="1">
      <alignment horizontal="center"/>
    </xf>
    <xf numFmtId="0" fontId="43" fillId="22" borderId="8" xfId="0" applyFont="1" applyFill="1" applyBorder="1" applyAlignment="1">
      <alignment horizontal="center"/>
    </xf>
    <xf numFmtId="3" fontId="43" fillId="22" borderId="3" xfId="0" applyNumberFormat="1" applyFont="1" applyFill="1" applyBorder="1" applyAlignment="1">
      <alignment horizontal="center"/>
    </xf>
    <xf numFmtId="0" fontId="43" fillId="22" borderId="7" xfId="0" applyFont="1" applyFill="1" applyBorder="1" applyAlignment="1">
      <alignment horizontal="center"/>
    </xf>
    <xf numFmtId="0" fontId="44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3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8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19" fillId="2" borderId="34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23" fillId="0" borderId="18" xfId="0" applyFont="1" applyBorder="1"/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34" borderId="24" xfId="0" applyFont="1" applyFill="1" applyBorder="1" applyAlignment="1">
      <alignment horizontal="center"/>
    </xf>
    <xf numFmtId="0" fontId="32" fillId="33" borderId="24" xfId="0" applyFont="1" applyFill="1" applyBorder="1"/>
    <xf numFmtId="0" fontId="19" fillId="56" borderId="16" xfId="0" applyFont="1" applyFill="1" applyBorder="1" applyAlignment="1">
      <alignment horizontal="center"/>
    </xf>
    <xf numFmtId="0" fontId="19" fillId="57" borderId="16" xfId="0" applyFont="1" applyFill="1" applyBorder="1"/>
    <xf numFmtId="0" fontId="19" fillId="56" borderId="7" xfId="0" applyFont="1" applyFill="1" applyBorder="1" applyAlignment="1">
      <alignment horizontal="center"/>
    </xf>
    <xf numFmtId="0" fontId="19" fillId="57" borderId="6" xfId="0" applyFont="1" applyFill="1" applyBorder="1"/>
    <xf numFmtId="0" fontId="32" fillId="57" borderId="16" xfId="0" applyFont="1" applyFill="1" applyBorder="1"/>
    <xf numFmtId="0" fontId="32" fillId="56" borderId="7" xfId="0" applyFont="1" applyFill="1" applyBorder="1" applyAlignment="1">
      <alignment horizontal="center"/>
    </xf>
    <xf numFmtId="0" fontId="32" fillId="57" borderId="6" xfId="0" applyFont="1" applyFill="1" applyBorder="1"/>
    <xf numFmtId="0" fontId="32" fillId="56" borderId="16" xfId="0" applyFont="1" applyFill="1" applyBorder="1" applyAlignment="1">
      <alignment horizontal="center"/>
    </xf>
    <xf numFmtId="0" fontId="32" fillId="33" borderId="16" xfId="0" applyFont="1" applyFill="1" applyBorder="1"/>
    <xf numFmtId="0" fontId="41" fillId="33" borderId="24" xfId="0" applyFont="1" applyFill="1" applyBorder="1" applyAlignment="1">
      <alignment wrapText="1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28"/>
      <c r="K1" s="629"/>
      <c r="L1" s="630"/>
      <c r="M1" s="628"/>
      <c r="N1" s="631" t="s">
        <v>417</v>
      </c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28"/>
      <c r="AI1" s="631" t="s">
        <v>418</v>
      </c>
      <c r="AJ1" s="630"/>
      <c r="AK1" s="630"/>
      <c r="AL1" s="630"/>
      <c r="AM1" s="630"/>
      <c r="AN1" s="630"/>
      <c r="AO1" s="630"/>
      <c r="AP1" s="630"/>
      <c r="AQ1" s="630"/>
      <c r="AR1" s="630"/>
      <c r="AS1" s="630"/>
      <c r="AT1" s="630"/>
      <c r="AU1" s="630"/>
      <c r="AV1" s="630"/>
      <c r="AW1" s="630"/>
      <c r="AX1" s="630"/>
      <c r="AY1" s="630"/>
      <c r="AZ1" s="630"/>
      <c r="BA1" s="630"/>
      <c r="BB1" s="630"/>
      <c r="BC1" s="628"/>
      <c r="BD1" s="631" t="s">
        <v>419</v>
      </c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0"/>
      <c r="BU1" s="630"/>
      <c r="BV1" s="630"/>
      <c r="BW1" s="630"/>
      <c r="BX1" s="628"/>
      <c r="BY1" s="631" t="s">
        <v>420</v>
      </c>
      <c r="BZ1" s="630"/>
      <c r="CA1" s="630"/>
      <c r="CB1" s="630"/>
      <c r="CC1" s="630"/>
      <c r="CD1" s="630"/>
      <c r="CE1" s="630"/>
      <c r="CF1" s="630"/>
      <c r="CG1" s="630"/>
      <c r="CH1" s="630"/>
      <c r="CI1" s="630"/>
      <c r="CJ1" s="630"/>
      <c r="CK1" s="630"/>
      <c r="CL1" s="630"/>
      <c r="CM1" s="630"/>
      <c r="CN1" s="630"/>
      <c r="CO1" s="630"/>
      <c r="CP1" s="630"/>
      <c r="CQ1" s="630"/>
      <c r="CR1" s="630"/>
      <c r="CS1" s="628"/>
      <c r="CT1" s="631" t="s">
        <v>421</v>
      </c>
      <c r="CU1" s="630"/>
      <c r="CV1" s="630"/>
      <c r="CW1" s="630"/>
      <c r="CX1" s="630"/>
      <c r="CY1" s="630"/>
      <c r="CZ1" s="630"/>
      <c r="DA1" s="630"/>
      <c r="DB1" s="630"/>
      <c r="DC1" s="630"/>
      <c r="DD1" s="630"/>
      <c r="DE1" s="630"/>
      <c r="DF1" s="630"/>
      <c r="DG1" s="630"/>
      <c r="DH1" s="630"/>
      <c r="DI1" s="630"/>
      <c r="DJ1" s="630"/>
      <c r="DK1" s="630"/>
      <c r="DL1" s="630"/>
      <c r="DM1" s="630"/>
      <c r="DN1" s="628"/>
    </row>
    <row r="2" spans="1:118" ht="26.25">
      <c r="A2" s="622"/>
      <c r="B2" s="622"/>
      <c r="C2" s="622"/>
      <c r="D2" s="622"/>
      <c r="E2" s="622"/>
      <c r="F2" s="622"/>
      <c r="G2" s="622"/>
      <c r="H2" s="246"/>
      <c r="I2" s="632" t="s">
        <v>11</v>
      </c>
      <c r="J2" s="632" t="s">
        <v>12</v>
      </c>
      <c r="K2" s="629" t="s">
        <v>13</v>
      </c>
      <c r="L2" s="630"/>
      <c r="M2" s="628"/>
      <c r="N2" s="635" t="s">
        <v>14</v>
      </c>
      <c r="O2" s="630"/>
      <c r="P2" s="628"/>
      <c r="Q2" s="635" t="s">
        <v>15</v>
      </c>
      <c r="R2" s="630"/>
      <c r="S2" s="628"/>
      <c r="T2" s="635" t="s">
        <v>16</v>
      </c>
      <c r="U2" s="630"/>
      <c r="V2" s="628"/>
      <c r="W2" s="635" t="s">
        <v>17</v>
      </c>
      <c r="X2" s="630"/>
      <c r="Y2" s="628"/>
      <c r="Z2" s="635" t="s">
        <v>18</v>
      </c>
      <c r="AA2" s="630"/>
      <c r="AB2" s="628"/>
      <c r="AC2" s="635" t="s">
        <v>19</v>
      </c>
      <c r="AD2" s="630"/>
      <c r="AE2" s="628"/>
      <c r="AF2" s="635" t="s">
        <v>20</v>
      </c>
      <c r="AG2" s="630"/>
      <c r="AH2" s="628"/>
      <c r="AI2" s="635" t="s">
        <v>14</v>
      </c>
      <c r="AJ2" s="630"/>
      <c r="AK2" s="628"/>
      <c r="AL2" s="635" t="s">
        <v>15</v>
      </c>
      <c r="AM2" s="630"/>
      <c r="AN2" s="628"/>
      <c r="AO2" s="635" t="s">
        <v>16</v>
      </c>
      <c r="AP2" s="630"/>
      <c r="AQ2" s="628"/>
      <c r="AR2" s="635" t="s">
        <v>17</v>
      </c>
      <c r="AS2" s="630"/>
      <c r="AT2" s="628"/>
      <c r="AU2" s="635" t="s">
        <v>18</v>
      </c>
      <c r="AV2" s="630"/>
      <c r="AW2" s="628"/>
      <c r="AX2" s="635" t="s">
        <v>19</v>
      </c>
      <c r="AY2" s="630"/>
      <c r="AZ2" s="628"/>
      <c r="BA2" s="635" t="s">
        <v>20</v>
      </c>
      <c r="BB2" s="630"/>
      <c r="BC2" s="628"/>
      <c r="BD2" s="635" t="s">
        <v>14</v>
      </c>
      <c r="BE2" s="630"/>
      <c r="BF2" s="628"/>
      <c r="BG2" s="635" t="s">
        <v>15</v>
      </c>
      <c r="BH2" s="630"/>
      <c r="BI2" s="628"/>
      <c r="BJ2" s="635" t="s">
        <v>16</v>
      </c>
      <c r="BK2" s="630"/>
      <c r="BL2" s="628"/>
      <c r="BM2" s="635" t="s">
        <v>17</v>
      </c>
      <c r="BN2" s="630"/>
      <c r="BO2" s="628"/>
      <c r="BP2" s="635" t="s">
        <v>18</v>
      </c>
      <c r="BQ2" s="630"/>
      <c r="BR2" s="628"/>
      <c r="BS2" s="635" t="s">
        <v>19</v>
      </c>
      <c r="BT2" s="630"/>
      <c r="BU2" s="628"/>
      <c r="BV2" s="635" t="s">
        <v>20</v>
      </c>
      <c r="BW2" s="630"/>
      <c r="BX2" s="628"/>
      <c r="BY2" s="635" t="s">
        <v>14</v>
      </c>
      <c r="BZ2" s="630"/>
      <c r="CA2" s="628"/>
      <c r="CB2" s="635" t="s">
        <v>15</v>
      </c>
      <c r="CC2" s="630"/>
      <c r="CD2" s="628"/>
      <c r="CE2" s="635" t="s">
        <v>16</v>
      </c>
      <c r="CF2" s="630"/>
      <c r="CG2" s="628"/>
      <c r="CH2" s="635" t="s">
        <v>17</v>
      </c>
      <c r="CI2" s="630"/>
      <c r="CJ2" s="628"/>
      <c r="CK2" s="635" t="s">
        <v>18</v>
      </c>
      <c r="CL2" s="630"/>
      <c r="CM2" s="628"/>
      <c r="CN2" s="635" t="s">
        <v>19</v>
      </c>
      <c r="CO2" s="630"/>
      <c r="CP2" s="628"/>
      <c r="CQ2" s="635" t="s">
        <v>20</v>
      </c>
      <c r="CR2" s="630"/>
      <c r="CS2" s="628"/>
      <c r="CT2" s="635" t="s">
        <v>14</v>
      </c>
      <c r="CU2" s="630"/>
      <c r="CV2" s="628"/>
      <c r="CW2" s="635" t="s">
        <v>15</v>
      </c>
      <c r="CX2" s="630"/>
      <c r="CY2" s="628"/>
      <c r="CZ2" s="635" t="s">
        <v>16</v>
      </c>
      <c r="DA2" s="630"/>
      <c r="DB2" s="628"/>
      <c r="DC2" s="635" t="s">
        <v>17</v>
      </c>
      <c r="DD2" s="630"/>
      <c r="DE2" s="628"/>
      <c r="DF2" s="635" t="s">
        <v>18</v>
      </c>
      <c r="DG2" s="630"/>
      <c r="DH2" s="628"/>
      <c r="DI2" s="635" t="s">
        <v>19</v>
      </c>
      <c r="DJ2" s="630"/>
      <c r="DK2" s="628"/>
      <c r="DL2" s="635" t="s">
        <v>20</v>
      </c>
      <c r="DM2" s="630"/>
      <c r="DN2" s="628"/>
    </row>
    <row r="3" spans="1:118" ht="26.25">
      <c r="A3" s="622"/>
      <c r="B3" s="622"/>
      <c r="C3" s="622"/>
      <c r="D3" s="622"/>
      <c r="E3" s="622"/>
      <c r="F3" s="622"/>
      <c r="G3" s="622"/>
      <c r="H3" s="246"/>
      <c r="I3" s="633"/>
      <c r="J3" s="633"/>
      <c r="K3" s="629" t="s">
        <v>21</v>
      </c>
      <c r="L3" s="630"/>
      <c r="M3" s="628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35">
        <v>30</v>
      </c>
      <c r="DG3" s="630"/>
      <c r="DH3" s="628"/>
      <c r="DI3" s="635">
        <v>31</v>
      </c>
      <c r="DJ3" s="630"/>
      <c r="DK3" s="628"/>
      <c r="DL3" s="635">
        <v>1</v>
      </c>
      <c r="DM3" s="630"/>
      <c r="DN3" s="628"/>
    </row>
    <row r="4" spans="1:118" ht="60.75" customHeight="1">
      <c r="A4" s="623"/>
      <c r="B4" s="623"/>
      <c r="C4" s="623"/>
      <c r="D4" s="623"/>
      <c r="E4" s="623"/>
      <c r="F4" s="623"/>
      <c r="G4" s="623"/>
      <c r="H4" s="247"/>
      <c r="I4" s="634"/>
      <c r="J4" s="63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01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01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01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01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01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01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19"/>
  <sheetViews>
    <sheetView zoomScale="90" zoomScaleNormal="90" workbookViewId="0">
      <selection activeCell="G325" sqref="G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9.7109375" style="156" customWidth="1"/>
    <col min="8" max="8" width="11.140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43"/>
      <c r="K1" s="629"/>
      <c r="L1" s="642"/>
      <c r="M1" s="643"/>
      <c r="N1" s="649" t="s">
        <v>469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642"/>
      <c r="AO1" s="642"/>
      <c r="AP1" s="642"/>
      <c r="AQ1" s="642"/>
      <c r="AR1" s="642"/>
      <c r="AS1" s="642"/>
      <c r="AT1" s="642"/>
      <c r="AU1" s="642"/>
      <c r="AV1" s="642"/>
      <c r="AW1" s="642"/>
      <c r="AX1" s="642"/>
      <c r="AY1" s="642"/>
      <c r="AZ1" s="642"/>
      <c r="BA1" s="642"/>
      <c r="BB1" s="642"/>
      <c r="BC1" s="642"/>
      <c r="BD1" s="642"/>
      <c r="BE1" s="642"/>
      <c r="BF1" s="642"/>
      <c r="BG1" s="642"/>
      <c r="BH1" s="642"/>
      <c r="BI1" s="642"/>
      <c r="BJ1" s="642"/>
      <c r="BK1" s="642"/>
      <c r="BL1" s="642"/>
      <c r="BM1" s="642"/>
      <c r="BN1" s="642"/>
      <c r="BO1" s="642"/>
      <c r="BP1" s="642"/>
      <c r="BQ1" s="642"/>
      <c r="BR1" s="642"/>
      <c r="BS1" s="642"/>
      <c r="BT1" s="642"/>
      <c r="BU1" s="642"/>
      <c r="BV1" s="642"/>
      <c r="BW1" s="642"/>
      <c r="BX1" s="642"/>
      <c r="BY1" s="642"/>
      <c r="BZ1" s="642"/>
      <c r="CA1" s="642"/>
      <c r="CB1" s="642"/>
      <c r="CC1" s="642"/>
      <c r="CD1" s="642"/>
      <c r="CE1" s="643"/>
    </row>
    <row r="2" spans="1:83" ht="26.25" hidden="1">
      <c r="A2" s="622"/>
      <c r="B2" s="622"/>
      <c r="C2" s="622"/>
      <c r="D2" s="622"/>
      <c r="E2" s="622"/>
      <c r="F2" s="622"/>
      <c r="G2" s="622"/>
      <c r="H2" s="246"/>
      <c r="I2" s="650" t="s">
        <v>11</v>
      </c>
      <c r="J2" s="650" t="s">
        <v>12</v>
      </c>
      <c r="K2" s="629" t="s">
        <v>13</v>
      </c>
      <c r="L2" s="642"/>
      <c r="M2" s="643"/>
      <c r="N2" s="635" t="s">
        <v>14</v>
      </c>
      <c r="O2" s="642"/>
      <c r="P2" s="642"/>
      <c r="Q2" s="643"/>
      <c r="R2" s="636" t="s">
        <v>368</v>
      </c>
      <c r="S2" s="644"/>
      <c r="T2" s="644"/>
      <c r="U2" s="644"/>
      <c r="V2" s="644"/>
      <c r="W2" s="645"/>
      <c r="X2" s="635" t="s">
        <v>15</v>
      </c>
      <c r="Y2" s="642"/>
      <c r="Z2" s="642"/>
      <c r="AA2" s="643"/>
      <c r="AB2" s="636" t="s">
        <v>368</v>
      </c>
      <c r="AC2" s="637"/>
      <c r="AD2" s="637"/>
      <c r="AE2" s="637"/>
      <c r="AF2" s="637"/>
      <c r="AG2" s="638"/>
      <c r="AH2" s="635" t="s">
        <v>16</v>
      </c>
      <c r="AI2" s="642"/>
      <c r="AJ2" s="642"/>
      <c r="AK2" s="643"/>
      <c r="AL2" s="636" t="s">
        <v>368</v>
      </c>
      <c r="AM2" s="637"/>
      <c r="AN2" s="637"/>
      <c r="AO2" s="637"/>
      <c r="AP2" s="637"/>
      <c r="AQ2" s="638"/>
      <c r="AR2" s="635" t="s">
        <v>17</v>
      </c>
      <c r="AS2" s="642"/>
      <c r="AT2" s="642"/>
      <c r="AU2" s="643"/>
      <c r="AV2" s="636" t="s">
        <v>368</v>
      </c>
      <c r="AW2" s="637"/>
      <c r="AX2" s="637"/>
      <c r="AY2" s="637"/>
      <c r="AZ2" s="637"/>
      <c r="BA2" s="638"/>
      <c r="BB2" s="635" t="s">
        <v>18</v>
      </c>
      <c r="BC2" s="642"/>
      <c r="BD2" s="642"/>
      <c r="BE2" s="643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42"/>
      <c r="BN2" s="642"/>
      <c r="BO2" s="643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42"/>
      <c r="BX2" s="642"/>
      <c r="BY2" s="643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2"/>
      <c r="B3" s="622"/>
      <c r="C3" s="622"/>
      <c r="D3" s="622"/>
      <c r="E3" s="622"/>
      <c r="F3" s="622"/>
      <c r="G3" s="622"/>
      <c r="H3" s="246"/>
      <c r="I3" s="622"/>
      <c r="J3" s="622"/>
      <c r="K3" s="629" t="s">
        <v>21</v>
      </c>
      <c r="L3" s="642"/>
      <c r="M3" s="643"/>
      <c r="N3" s="635"/>
      <c r="O3" s="642"/>
      <c r="P3" s="642"/>
      <c r="Q3" s="643"/>
      <c r="R3" s="646"/>
      <c r="S3" s="647"/>
      <c r="T3" s="647"/>
      <c r="U3" s="647"/>
      <c r="V3" s="647"/>
      <c r="W3" s="648"/>
      <c r="X3" s="635"/>
      <c r="Y3" s="642"/>
      <c r="Z3" s="642"/>
      <c r="AA3" s="643"/>
      <c r="AB3" s="639"/>
      <c r="AC3" s="640"/>
      <c r="AD3" s="640"/>
      <c r="AE3" s="640"/>
      <c r="AF3" s="640"/>
      <c r="AG3" s="641"/>
      <c r="AH3" s="635"/>
      <c r="AI3" s="642"/>
      <c r="AJ3" s="642"/>
      <c r="AK3" s="643"/>
      <c r="AL3" s="639"/>
      <c r="AM3" s="640"/>
      <c r="AN3" s="640"/>
      <c r="AO3" s="640"/>
      <c r="AP3" s="640"/>
      <c r="AQ3" s="641"/>
      <c r="AR3" s="635"/>
      <c r="AS3" s="642"/>
      <c r="AT3" s="642"/>
      <c r="AU3" s="643"/>
      <c r="AV3" s="639"/>
      <c r="AW3" s="640"/>
      <c r="AX3" s="640"/>
      <c r="AY3" s="640"/>
      <c r="AZ3" s="640"/>
      <c r="BA3" s="641"/>
      <c r="BB3" s="635"/>
      <c r="BC3" s="642"/>
      <c r="BD3" s="642"/>
      <c r="BE3" s="643"/>
      <c r="BF3" s="639"/>
      <c r="BG3" s="640"/>
      <c r="BH3" s="640"/>
      <c r="BI3" s="640"/>
      <c r="BJ3" s="640"/>
      <c r="BK3" s="641"/>
      <c r="BL3" s="635"/>
      <c r="BM3" s="642"/>
      <c r="BN3" s="642"/>
      <c r="BO3" s="643"/>
      <c r="BP3" s="639"/>
      <c r="BQ3" s="640"/>
      <c r="BR3" s="640"/>
      <c r="BS3" s="640"/>
      <c r="BT3" s="640"/>
      <c r="BU3" s="641"/>
      <c r="BV3" s="635"/>
      <c r="BW3" s="642"/>
      <c r="BX3" s="642"/>
      <c r="BY3" s="643"/>
      <c r="BZ3" s="639"/>
      <c r="CA3" s="640"/>
      <c r="CB3" s="640"/>
      <c r="CC3" s="640"/>
      <c r="CD3" s="640"/>
      <c r="CE3" s="641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7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78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38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78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542">
        <v>60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/>
      <c r="AS17" s="583">
        <v>495</v>
      </c>
      <c r="AT17" s="173"/>
      <c r="AU17" s="210"/>
      <c r="AV17" s="173"/>
      <c r="AW17" s="173"/>
      <c r="AX17" s="173"/>
      <c r="AY17" s="173"/>
      <c r="AZ17" s="158"/>
      <c r="BA17" s="173"/>
      <c r="BB17" s="422"/>
      <c r="BC17" s="590"/>
      <c r="BD17" s="423"/>
      <c r="BE17" s="210"/>
      <c r="BF17" s="173"/>
      <c r="BG17" s="173"/>
      <c r="BH17" s="173"/>
      <c r="BI17" s="173"/>
      <c r="BJ17" s="158"/>
      <c r="BK17" s="173"/>
      <c r="BL17" s="173"/>
      <c r="BM17" s="602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69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69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1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69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1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1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1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69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1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1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1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1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38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78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1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1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1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48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2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1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1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68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1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1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33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368"/>
      <c r="AK62" s="368"/>
      <c r="AL62" s="368"/>
      <c r="AM62" s="368"/>
      <c r="AN62" s="368"/>
      <c r="AO62" s="368"/>
      <c r="AP62" s="368"/>
      <c r="AQ62" s="368"/>
      <c r="AR62" s="368"/>
      <c r="AS62" s="583">
        <v>156</v>
      </c>
      <c r="AT62" s="173"/>
      <c r="AU62" s="210"/>
      <c r="AV62" s="173"/>
      <c r="AW62" s="173"/>
      <c r="AX62" s="173"/>
      <c r="AY62" s="173"/>
      <c r="AZ62" s="158"/>
      <c r="BA62" s="173"/>
      <c r="BB62" s="422"/>
      <c r="BC62" s="590"/>
      <c r="BD62" s="423"/>
      <c r="BE62" s="210"/>
      <c r="BF62" s="173"/>
      <c r="BG62" s="173"/>
      <c r="BH62" s="173"/>
      <c r="BI62" s="173"/>
      <c r="BJ62" s="158"/>
      <c r="BK62" s="173"/>
      <c r="BL62" s="173"/>
      <c r="BM62" s="328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78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78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78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54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78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327</v>
      </c>
      <c r="M101" s="172">
        <v>0</v>
      </c>
      <c r="N101" s="173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542">
        <v>83</v>
      </c>
      <c r="Z101" s="367"/>
      <c r="AA101" s="367"/>
      <c r="AB101" s="367"/>
      <c r="AC101" s="367"/>
      <c r="AD101" s="367"/>
      <c r="AE101" s="367"/>
      <c r="AF101" s="367"/>
      <c r="AG101" s="367"/>
      <c r="AH101" s="367"/>
      <c r="AI101" s="368"/>
      <c r="AJ101" s="368"/>
      <c r="AK101" s="368"/>
      <c r="AL101" s="368"/>
      <c r="AM101" s="368"/>
      <c r="AN101" s="368"/>
      <c r="AO101" s="368"/>
      <c r="AP101" s="368"/>
      <c r="AQ101" s="368"/>
      <c r="AR101" s="368"/>
      <c r="AS101" s="583">
        <v>135</v>
      </c>
      <c r="AT101" s="173"/>
      <c r="AU101" s="210"/>
      <c r="AV101" s="173"/>
      <c r="AW101" s="173"/>
      <c r="AX101" s="173"/>
      <c r="AY101" s="173"/>
      <c r="AZ101" s="158"/>
      <c r="BA101" s="173"/>
      <c r="BB101" s="422"/>
      <c r="BC101" s="590"/>
      <c r="BD101" s="423"/>
      <c r="BE101" s="210"/>
      <c r="BF101" s="173"/>
      <c r="BG101" s="173"/>
      <c r="BH101" s="173"/>
      <c r="BI101" s="173"/>
      <c r="BJ101" s="158"/>
      <c r="BK101" s="173"/>
      <c r="BL101" s="173"/>
      <c r="BM101" s="328">
        <v>109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51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78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8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5708</v>
      </c>
      <c r="M104" s="172">
        <v>0</v>
      </c>
      <c r="N104" s="173"/>
      <c r="O104" s="547">
        <v>1076</v>
      </c>
      <c r="P104" s="338"/>
      <c r="Q104" s="338"/>
      <c r="R104" s="338"/>
      <c r="S104" s="338"/>
      <c r="T104" s="338"/>
      <c r="U104" s="338"/>
      <c r="V104" s="338"/>
      <c r="W104" s="338"/>
      <c r="X104" s="338"/>
      <c r="Y104" s="543">
        <v>865</v>
      </c>
      <c r="Z104" s="333"/>
      <c r="AA104" s="333"/>
      <c r="AB104" s="333"/>
      <c r="AC104" s="333"/>
      <c r="AD104" s="333"/>
      <c r="AE104" s="333"/>
      <c r="AF104" s="333"/>
      <c r="AG104" s="333"/>
      <c r="AH104" s="333"/>
      <c r="AI104" s="578">
        <v>718</v>
      </c>
      <c r="AJ104" s="340"/>
      <c r="AK104" s="340"/>
      <c r="AL104" s="340"/>
      <c r="AM104" s="340"/>
      <c r="AN104" s="340"/>
      <c r="AO104" s="340"/>
      <c r="AP104" s="340"/>
      <c r="AQ104" s="340"/>
      <c r="AR104" s="340"/>
      <c r="AS104" s="584">
        <v>1024</v>
      </c>
      <c r="AT104" s="173"/>
      <c r="AU104" s="210"/>
      <c r="AV104" s="173"/>
      <c r="AW104" s="173"/>
      <c r="AX104" s="173"/>
      <c r="AY104" s="219"/>
      <c r="AZ104" s="158"/>
      <c r="BA104" s="173"/>
      <c r="BB104" s="422"/>
      <c r="BC104" s="591">
        <v>768</v>
      </c>
      <c r="BD104" s="423"/>
      <c r="BE104" s="210"/>
      <c r="BF104" s="173"/>
      <c r="BG104" s="173"/>
      <c r="BH104" s="173"/>
      <c r="BI104" s="219"/>
      <c r="BJ104" s="220"/>
      <c r="BK104" s="219"/>
      <c r="BL104" s="173"/>
      <c r="BM104" s="603">
        <v>1257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78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78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78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69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1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78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585</v>
      </c>
      <c r="M114" s="172">
        <v>0</v>
      </c>
      <c r="N114" s="173"/>
      <c r="O114" s="367"/>
      <c r="P114" s="367"/>
      <c r="Q114" s="367"/>
      <c r="R114" s="367"/>
      <c r="S114" s="367"/>
      <c r="T114" s="367"/>
      <c r="U114" s="367"/>
      <c r="V114" s="367"/>
      <c r="W114" s="367"/>
      <c r="X114" s="367"/>
      <c r="Y114" s="542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368"/>
      <c r="AK114" s="368"/>
      <c r="AL114" s="368"/>
      <c r="AM114" s="368"/>
      <c r="AN114" s="368"/>
      <c r="AO114" s="368"/>
      <c r="AP114" s="368"/>
      <c r="AQ114" s="368"/>
      <c r="AR114" s="368"/>
      <c r="AS114" s="583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422"/>
      <c r="BC114" s="592"/>
      <c r="BM114" s="602">
        <v>15</v>
      </c>
      <c r="BN114" s="369"/>
      <c r="BO114" s="369"/>
      <c r="BP114" s="369"/>
      <c r="BQ114" s="369"/>
      <c r="BR114" s="369"/>
      <c r="BS114" s="369"/>
      <c r="BT114" s="369"/>
      <c r="BU114" s="369"/>
      <c r="BV114" s="369"/>
      <c r="BW114" s="375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37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78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8169</v>
      </c>
      <c r="M141" s="172">
        <v>0</v>
      </c>
      <c r="N141" s="173"/>
      <c r="O141" s="547">
        <v>1231</v>
      </c>
      <c r="P141" s="338"/>
      <c r="Q141" s="338"/>
      <c r="R141" s="338"/>
      <c r="S141" s="338"/>
      <c r="T141" s="338"/>
      <c r="U141" s="338"/>
      <c r="V141" s="338"/>
      <c r="W141" s="338"/>
      <c r="X141" s="338"/>
      <c r="Y141" s="543">
        <v>1340</v>
      </c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578">
        <v>970</v>
      </c>
      <c r="AJ141" s="340"/>
      <c r="AK141" s="340"/>
      <c r="AL141" s="340"/>
      <c r="AM141" s="340"/>
      <c r="AN141" s="340"/>
      <c r="AO141" s="340"/>
      <c r="AP141" s="340"/>
      <c r="AQ141" s="340"/>
      <c r="AR141" s="340"/>
      <c r="AS141" s="584">
        <v>1531</v>
      </c>
      <c r="AT141" s="173"/>
      <c r="AU141" s="210"/>
      <c r="AV141" s="173"/>
      <c r="AW141" s="173"/>
      <c r="AX141" s="173"/>
      <c r="AY141" s="173"/>
      <c r="AZ141" s="158"/>
      <c r="BA141" s="173"/>
      <c r="BB141" s="422"/>
      <c r="BC141" s="591">
        <v>1008</v>
      </c>
      <c r="BD141" s="331"/>
      <c r="BE141" s="331"/>
      <c r="BF141" s="331"/>
      <c r="BG141" s="331"/>
      <c r="BH141" s="331"/>
      <c r="BI141" s="331"/>
      <c r="BJ141" s="331"/>
      <c r="BK141" s="331"/>
      <c r="BL141" s="331"/>
      <c r="BM141" s="603">
        <v>2089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6396</v>
      </c>
      <c r="M144" s="172">
        <v>0</v>
      </c>
      <c r="N144" s="173"/>
      <c r="O144" s="547">
        <v>1144</v>
      </c>
      <c r="P144" s="338"/>
      <c r="Q144" s="338"/>
      <c r="R144" s="338"/>
      <c r="S144" s="338"/>
      <c r="T144" s="338"/>
      <c r="U144" s="338"/>
      <c r="V144" s="338"/>
      <c r="W144" s="338"/>
      <c r="X144" s="338"/>
      <c r="Y144" s="543">
        <v>1119</v>
      </c>
      <c r="Z144" s="333"/>
      <c r="AA144" s="333"/>
      <c r="AB144" s="333"/>
      <c r="AC144" s="333"/>
      <c r="AD144" s="333"/>
      <c r="AE144" s="333"/>
      <c r="AF144" s="333"/>
      <c r="AG144" s="333"/>
      <c r="AH144" s="333"/>
      <c r="AI144" s="578">
        <v>747</v>
      </c>
      <c r="AJ144" s="340"/>
      <c r="AK144" s="340"/>
      <c r="AL144" s="340"/>
      <c r="AM144" s="340"/>
      <c r="AN144" s="340"/>
      <c r="AO144" s="340"/>
      <c r="AP144" s="340"/>
      <c r="AQ144" s="340"/>
      <c r="AR144" s="340"/>
      <c r="AS144" s="584">
        <v>1126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91">
        <v>794</v>
      </c>
      <c r="BD144" s="331"/>
      <c r="BE144" s="331"/>
      <c r="BF144" s="331"/>
      <c r="BG144" s="331"/>
      <c r="BH144" s="331"/>
      <c r="BI144" s="331"/>
      <c r="BJ144" s="331"/>
      <c r="BK144" s="331"/>
      <c r="BL144" s="331"/>
      <c r="BM144" s="603">
        <v>1466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10260</v>
      </c>
      <c r="M145" s="172">
        <v>0</v>
      </c>
      <c r="N145" s="173"/>
      <c r="O145" s="218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11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38">
        <v>37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6214</v>
      </c>
      <c r="M169" s="172">
        <v>0</v>
      </c>
      <c r="N169" s="173"/>
      <c r="O169" s="547">
        <v>1223</v>
      </c>
      <c r="P169" s="338"/>
      <c r="Q169" s="338"/>
      <c r="R169" s="338"/>
      <c r="S169" s="338"/>
      <c r="T169" s="338"/>
      <c r="U169" s="338"/>
      <c r="V169" s="338"/>
      <c r="W169" s="338"/>
      <c r="X169" s="338"/>
      <c r="Y169" s="543">
        <v>1227</v>
      </c>
      <c r="Z169" s="333"/>
      <c r="AA169" s="333"/>
      <c r="AB169" s="333"/>
      <c r="AC169" s="333"/>
      <c r="AD169" s="333"/>
      <c r="AE169" s="333"/>
      <c r="AF169" s="333"/>
      <c r="AG169" s="333"/>
      <c r="AH169" s="333"/>
      <c r="AI169" s="578">
        <v>774</v>
      </c>
      <c r="AJ169" s="340"/>
      <c r="AK169" s="340"/>
      <c r="AL169" s="340"/>
      <c r="AM169" s="340"/>
      <c r="AN169" s="340"/>
      <c r="AO169" s="340"/>
      <c r="AP169" s="340"/>
      <c r="AQ169" s="340"/>
      <c r="AR169" s="340"/>
      <c r="AS169" s="584">
        <v>843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91">
        <v>818</v>
      </c>
      <c r="BD169" s="331"/>
      <c r="BE169" s="331"/>
      <c r="BF169" s="331"/>
      <c r="BG169" s="331"/>
      <c r="BH169" s="331"/>
      <c r="BI169" s="331"/>
      <c r="BJ169" s="331"/>
      <c r="BK169" s="331"/>
      <c r="BL169" s="331"/>
      <c r="BM169" s="603">
        <v>1329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16100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2610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458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33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3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35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2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69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32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578</v>
      </c>
      <c r="M175" s="172">
        <v>0</v>
      </c>
      <c r="N175" s="173"/>
      <c r="O175" s="547">
        <v>14</v>
      </c>
      <c r="P175" s="367"/>
      <c r="Q175" s="367"/>
      <c r="R175" s="367"/>
      <c r="S175" s="367"/>
      <c r="T175" s="367"/>
      <c r="U175" s="367"/>
      <c r="V175" s="367"/>
      <c r="W175" s="367"/>
      <c r="X175" s="367"/>
      <c r="Y175" s="542">
        <v>154</v>
      </c>
      <c r="Z175" s="333"/>
      <c r="AA175" s="333"/>
      <c r="AB175" s="333"/>
      <c r="AC175" s="333"/>
      <c r="AD175" s="333"/>
      <c r="AE175" s="333"/>
      <c r="AF175" s="333"/>
      <c r="AG175" s="333"/>
      <c r="AH175" s="333"/>
      <c r="AI175" s="578">
        <v>11</v>
      </c>
      <c r="AJ175" s="368"/>
      <c r="AK175" s="368"/>
      <c r="AL175" s="368"/>
      <c r="AM175" s="368"/>
      <c r="AN175" s="368"/>
      <c r="AO175" s="368"/>
      <c r="AP175" s="368"/>
      <c r="AQ175" s="368"/>
      <c r="AR175" s="368"/>
      <c r="AS175" s="583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91">
        <v>10</v>
      </c>
      <c r="BD175" s="369"/>
      <c r="BE175" s="369"/>
      <c r="BF175" s="369"/>
      <c r="BG175" s="369"/>
      <c r="BH175" s="369"/>
      <c r="BI175" s="369"/>
      <c r="BJ175" s="369"/>
      <c r="BK175" s="369"/>
      <c r="BL175" s="369"/>
      <c r="BM175" s="602">
        <v>181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370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370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6921</v>
      </c>
      <c r="M181" s="172">
        <v>0</v>
      </c>
      <c r="N181" s="173"/>
      <c r="O181" s="547">
        <v>1308</v>
      </c>
      <c r="P181" s="338"/>
      <c r="Q181" s="338"/>
      <c r="R181" s="338"/>
      <c r="S181" s="338"/>
      <c r="T181" s="338"/>
      <c r="U181" s="338"/>
      <c r="V181" s="338"/>
      <c r="W181" s="338"/>
      <c r="X181" s="338"/>
      <c r="Y181" s="543">
        <v>1164</v>
      </c>
      <c r="Z181" s="333"/>
      <c r="AA181" s="333"/>
      <c r="AB181" s="333"/>
      <c r="AC181" s="333"/>
      <c r="AD181" s="333"/>
      <c r="AE181" s="333"/>
      <c r="AF181" s="333"/>
      <c r="AG181" s="333"/>
      <c r="AH181" s="333"/>
      <c r="AI181" s="578">
        <v>786</v>
      </c>
      <c r="AJ181" s="340"/>
      <c r="AK181" s="340"/>
      <c r="AL181" s="340"/>
      <c r="AM181" s="340"/>
      <c r="AN181" s="340"/>
      <c r="AO181" s="340"/>
      <c r="AP181" s="340"/>
      <c r="AQ181" s="340"/>
      <c r="AR181" s="340"/>
      <c r="AS181" s="584">
        <v>1223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91">
        <v>879</v>
      </c>
      <c r="BD181" s="331"/>
      <c r="BE181" s="331"/>
      <c r="BF181" s="331"/>
      <c r="BG181" s="331"/>
      <c r="BH181" s="331"/>
      <c r="BI181" s="331"/>
      <c r="BJ181" s="331"/>
      <c r="BK181" s="331"/>
      <c r="BL181" s="331"/>
      <c r="BM181" s="603">
        <v>1561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11800</v>
      </c>
      <c r="M186" s="172">
        <v>0</v>
      </c>
      <c r="N186" s="173"/>
      <c r="O186" s="218">
        <v>1860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2340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10620</v>
      </c>
      <c r="M205" s="172">
        <v>0</v>
      </c>
      <c r="N205" s="173"/>
      <c r="O205" s="218">
        <v>1500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1460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14828</v>
      </c>
      <c r="M223" s="172">
        <v>0</v>
      </c>
      <c r="N223" s="173"/>
      <c r="O223" s="218">
        <v>2160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2100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2160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457</v>
      </c>
      <c r="H224" s="168" t="s">
        <v>69</v>
      </c>
      <c r="I224" s="168"/>
      <c r="J224" s="158"/>
      <c r="K224" s="172">
        <v>0</v>
      </c>
      <c r="L224" s="177">
        <f t="shared" si="0"/>
        <v>15244</v>
      </c>
      <c r="M224" s="172">
        <v>0</v>
      </c>
      <c r="N224" s="173"/>
      <c r="O224" s="218">
        <v>2304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14355</v>
      </c>
      <c r="M225" s="172">
        <v>0</v>
      </c>
      <c r="N225" s="173"/>
      <c r="O225" s="218">
        <v>1071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2500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2432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2752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3"/>
        <v>15508</v>
      </c>
      <c r="M301" s="172">
        <v>0</v>
      </c>
      <c r="N301" s="173"/>
      <c r="O301" s="218">
        <v>2520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v>2400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1008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v>3180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v>3200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3200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3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9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0</v>
      </c>
      <c r="M322" s="172">
        <v>0</v>
      </c>
      <c r="N322" s="173"/>
      <c r="O322" s="334"/>
      <c r="P322" s="173"/>
      <c r="Q322" s="210"/>
      <c r="R322" s="173"/>
      <c r="S322" s="173"/>
      <c r="T322" s="173"/>
      <c r="U322" s="173"/>
      <c r="V322" s="158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93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3"/>
        <v>6029</v>
      </c>
      <c r="M323" s="172">
        <v>0</v>
      </c>
      <c r="N323" s="173"/>
      <c r="O323" s="547">
        <v>1164</v>
      </c>
      <c r="P323" s="337"/>
      <c r="Q323" s="337"/>
      <c r="R323" s="337"/>
      <c r="S323" s="337"/>
      <c r="T323" s="337"/>
      <c r="U323" s="337"/>
      <c r="V323" s="337"/>
      <c r="W323" s="337"/>
      <c r="X323" s="337"/>
      <c r="Y323" s="544">
        <v>935</v>
      </c>
      <c r="Z323" s="333"/>
      <c r="AA323" s="333"/>
      <c r="AB323" s="333"/>
      <c r="AC323" s="333"/>
      <c r="AD323" s="333"/>
      <c r="AE323" s="333"/>
      <c r="AF323" s="333"/>
      <c r="AG323" s="333"/>
      <c r="AH323" s="333"/>
      <c r="AI323" s="578">
        <v>803</v>
      </c>
      <c r="AJ323" s="339"/>
      <c r="AK323" s="339"/>
      <c r="AL323" s="339"/>
      <c r="AM323" s="339"/>
      <c r="AN323" s="339"/>
      <c r="AO323" s="339"/>
      <c r="AP323" s="339"/>
      <c r="AQ323" s="339"/>
      <c r="AR323" s="339"/>
      <c r="AS323" s="585">
        <v>1060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91">
        <v>791</v>
      </c>
      <c r="BD323" s="341"/>
      <c r="BE323" s="341"/>
      <c r="BF323" s="341"/>
      <c r="BG323" s="341"/>
      <c r="BH323" s="341"/>
      <c r="BI323" s="341"/>
      <c r="BJ323" s="341"/>
      <c r="BK323" s="341"/>
      <c r="BL323" s="341"/>
      <c r="BM323" s="604">
        <v>1276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5503</v>
      </c>
      <c r="M324" s="172">
        <v>0</v>
      </c>
      <c r="N324" s="173"/>
      <c r="O324" s="547">
        <v>1035</v>
      </c>
      <c r="P324" s="338"/>
      <c r="Q324" s="338"/>
      <c r="R324" s="338"/>
      <c r="S324" s="338"/>
      <c r="T324" s="338"/>
      <c r="U324" s="338"/>
      <c r="V324" s="338"/>
      <c r="W324" s="338"/>
      <c r="X324" s="338"/>
      <c r="Y324" s="543">
        <v>868</v>
      </c>
      <c r="Z324" s="333"/>
      <c r="AA324" s="333"/>
      <c r="AB324" s="333"/>
      <c r="AC324" s="333"/>
      <c r="AD324" s="333"/>
      <c r="AE324" s="333"/>
      <c r="AF324" s="333"/>
      <c r="AG324" s="333"/>
      <c r="AH324" s="333"/>
      <c r="AI324" s="578">
        <v>742</v>
      </c>
      <c r="AJ324" s="340"/>
      <c r="AK324" s="340"/>
      <c r="AL324" s="340"/>
      <c r="AM324" s="340"/>
      <c r="AN324" s="340"/>
      <c r="AO324" s="340"/>
      <c r="AP324" s="340"/>
      <c r="AQ324" s="340"/>
      <c r="AR324" s="340"/>
      <c r="AS324" s="584">
        <v>991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91">
        <v>725</v>
      </c>
      <c r="BD324" s="331"/>
      <c r="BE324" s="331"/>
      <c r="BF324" s="331"/>
      <c r="BG324" s="331"/>
      <c r="BH324" s="331"/>
      <c r="BI324" s="331"/>
      <c r="BJ324" s="331"/>
      <c r="BK324" s="331"/>
      <c r="BL324" s="331"/>
      <c r="BM324" s="603">
        <v>1142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8071</v>
      </c>
      <c r="M325" s="172">
        <v>0</v>
      </c>
      <c r="N325" s="173"/>
      <c r="O325" s="547">
        <v>1350</v>
      </c>
      <c r="P325" s="338"/>
      <c r="Q325" s="338"/>
      <c r="R325" s="338"/>
      <c r="S325" s="338"/>
      <c r="T325" s="338"/>
      <c r="U325" s="338"/>
      <c r="V325" s="338"/>
      <c r="W325" s="338"/>
      <c r="X325" s="338"/>
      <c r="Y325" s="543">
        <v>1207</v>
      </c>
      <c r="Z325" s="439"/>
      <c r="AA325" s="439"/>
      <c r="AB325" s="439"/>
      <c r="AC325" s="439"/>
      <c r="AD325" s="439"/>
      <c r="AE325" s="439"/>
      <c r="AF325" s="439"/>
      <c r="AG325" s="439"/>
      <c r="AH325" s="439"/>
      <c r="AI325" s="579">
        <v>1297</v>
      </c>
      <c r="AJ325" s="340"/>
      <c r="AK325" s="340"/>
      <c r="AL325" s="340"/>
      <c r="AM325" s="340"/>
      <c r="AN325" s="340"/>
      <c r="AO325" s="340"/>
      <c r="AP325" s="340"/>
      <c r="AQ325" s="340"/>
      <c r="AR325" s="340"/>
      <c r="AS325" s="584">
        <v>1340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91">
        <v>1139</v>
      </c>
      <c r="BD325" s="331"/>
      <c r="BE325" s="331"/>
      <c r="BF325" s="331"/>
      <c r="BG325" s="331"/>
      <c r="BH325" s="331"/>
      <c r="BI325" s="331"/>
      <c r="BJ325" s="331"/>
      <c r="BK325" s="331"/>
      <c r="BL325" s="331"/>
      <c r="BM325" s="328">
        <v>1738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38"/>
      <c r="P326" s="173"/>
      <c r="Q326" s="210"/>
      <c r="R326" s="173"/>
      <c r="S326" s="173"/>
      <c r="T326" s="173"/>
      <c r="U326" s="219"/>
      <c r="V326" s="220"/>
      <c r="W326" s="173"/>
      <c r="X326" s="173"/>
      <c r="Y326" s="333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0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9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5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3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46">
        <v>20056840</v>
      </c>
      <c r="G329" s="347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0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45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0">
        <v>20056642</v>
      </c>
      <c r="G335" s="534" t="s">
        <v>362</v>
      </c>
      <c r="H335" s="235" t="s">
        <v>69</v>
      </c>
      <c r="I335" s="235"/>
      <c r="J335" s="278"/>
      <c r="K335" s="172">
        <v>0</v>
      </c>
      <c r="L335" s="279">
        <f t="shared" si="3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37"/>
      <c r="P336" s="173"/>
      <c r="Q336" s="210"/>
      <c r="R336" s="173"/>
      <c r="S336" s="173"/>
      <c r="T336" s="173"/>
      <c r="U336" s="173"/>
      <c r="V336" s="220"/>
      <c r="W336" s="173"/>
      <c r="X336" s="173"/>
      <c r="Y336" s="333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39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9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38"/>
      <c r="P337" s="173"/>
      <c r="Q337" s="210"/>
      <c r="R337" s="219"/>
      <c r="S337" s="173"/>
      <c r="T337" s="173"/>
      <c r="U337" s="219"/>
      <c r="V337" s="220"/>
      <c r="W337" s="173"/>
      <c r="X337" s="219"/>
      <c r="Y337" s="333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2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9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5"/>
      <c r="BX337" s="173">
        <v>0</v>
      </c>
      <c r="BY337" s="210">
        <f t="shared" ref="BY337:BY353" si="6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7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565">
        <v>20057187</v>
      </c>
      <c r="G338" s="566" t="s">
        <v>363</v>
      </c>
      <c r="H338" s="168" t="s">
        <v>69</v>
      </c>
      <c r="I338" s="168"/>
      <c r="J338" s="158"/>
      <c r="K338" s="267">
        <v>0</v>
      </c>
      <c r="L338" s="177">
        <f t="shared" si="3"/>
        <v>6839</v>
      </c>
      <c r="M338" s="267">
        <v>0</v>
      </c>
      <c r="N338" s="268"/>
      <c r="O338" s="218">
        <v>1071</v>
      </c>
      <c r="P338" s="173"/>
      <c r="Q338" s="210"/>
      <c r="R338" s="219"/>
      <c r="S338" s="173"/>
      <c r="T338" s="173"/>
      <c r="U338" s="219"/>
      <c r="V338" s="220"/>
      <c r="W338" s="173"/>
      <c r="X338" s="219"/>
      <c r="Y338" s="221">
        <v>1100</v>
      </c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>
        <v>1134</v>
      </c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>
        <v>1134</v>
      </c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>
        <v>1200</v>
      </c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>
        <v>1200</v>
      </c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3">
        <v>20058428</v>
      </c>
      <c r="G342" s="302" t="s">
        <v>432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555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3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3"/>
        <v>9320</v>
      </c>
      <c r="M345" s="172">
        <v>0</v>
      </c>
      <c r="N345" s="173"/>
      <c r="O345" s="218">
        <v>1320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1400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1320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1680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1800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1800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28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28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28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28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3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3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481" s="318" customFormat="1" ht="26.25" hidden="1">
      <c r="A354" s="167">
        <v>352</v>
      </c>
      <c r="B354" s="298"/>
      <c r="C354" s="298"/>
      <c r="D354" s="298"/>
      <c r="E354" s="299"/>
      <c r="F354" s="613">
        <v>1113219</v>
      </c>
      <c r="G354" s="614" t="s">
        <v>413</v>
      </c>
      <c r="H354" s="178" t="s">
        <v>42</v>
      </c>
      <c r="I354" s="311"/>
      <c r="J354" s="312"/>
      <c r="K354" s="313"/>
      <c r="L354" s="159">
        <f t="shared" si="3"/>
        <v>3760</v>
      </c>
      <c r="M354" s="313"/>
      <c r="N354" s="314"/>
      <c r="O354" s="548">
        <v>727</v>
      </c>
      <c r="P354" s="357"/>
      <c r="Q354" s="357"/>
      <c r="R354" s="357"/>
      <c r="S354" s="357"/>
      <c r="T354" s="357"/>
      <c r="U354" s="357"/>
      <c r="V354" s="357"/>
      <c r="W354" s="357"/>
      <c r="X354" s="357"/>
      <c r="Y354" s="545">
        <v>549</v>
      </c>
      <c r="Z354" s="440"/>
      <c r="AA354" s="440"/>
      <c r="AB354" s="440"/>
      <c r="AC354" s="440"/>
      <c r="AD354" s="440"/>
      <c r="AE354" s="440"/>
      <c r="AF354" s="440"/>
      <c r="AG354" s="440"/>
      <c r="AH354" s="440"/>
      <c r="AI354" s="580">
        <v>461</v>
      </c>
      <c r="AJ354" s="441"/>
      <c r="AK354" s="441"/>
      <c r="AL354" s="441"/>
      <c r="AM354" s="441"/>
      <c r="AN354" s="441"/>
      <c r="AO354" s="441"/>
      <c r="AP354" s="441"/>
      <c r="AQ354" s="441"/>
      <c r="AR354" s="441"/>
      <c r="AS354" s="586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96">
        <v>514</v>
      </c>
      <c r="BD354" s="331"/>
      <c r="BE354" s="331"/>
      <c r="BF354" s="331"/>
      <c r="BG354" s="331"/>
      <c r="BH354" s="331"/>
      <c r="BI354" s="331"/>
      <c r="BJ354" s="331"/>
      <c r="BK354" s="331"/>
      <c r="BL354" s="331"/>
      <c r="BM354" s="603">
        <v>588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2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 hidden="1">
      <c r="A355" s="167">
        <v>353</v>
      </c>
      <c r="B355" s="298"/>
      <c r="C355" s="298"/>
      <c r="D355" s="298"/>
      <c r="E355" s="299"/>
      <c r="F355" s="303">
        <v>1113220</v>
      </c>
      <c r="G355" s="428" t="s">
        <v>414</v>
      </c>
      <c r="H355" s="178" t="s">
        <v>42</v>
      </c>
      <c r="I355" s="298"/>
      <c r="J355" s="312"/>
      <c r="K355" s="313"/>
      <c r="L355" s="159">
        <f t="shared" ref="L355:L356" si="8">SUM(O355,Y355,AI355,AS355,BC355,BM355,BW355)</f>
        <v>0</v>
      </c>
      <c r="M355" s="313"/>
      <c r="N355" s="314"/>
      <c r="O355" s="357"/>
      <c r="P355" s="314"/>
      <c r="Q355" s="315"/>
      <c r="R355" s="314"/>
      <c r="S355" s="314"/>
      <c r="T355" s="314"/>
      <c r="U355" s="314"/>
      <c r="V355" s="312"/>
      <c r="W355" s="314"/>
      <c r="X355" s="314"/>
      <c r="Y355" s="359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58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0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97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1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2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8"/>
        <v>3072</v>
      </c>
      <c r="M356" s="313"/>
      <c r="N356" s="314"/>
      <c r="O356" s="548">
        <v>537</v>
      </c>
      <c r="P356" s="357"/>
      <c r="Q356" s="357"/>
      <c r="R356" s="357"/>
      <c r="S356" s="357"/>
      <c r="T356" s="357"/>
      <c r="U356" s="357"/>
      <c r="V356" s="357"/>
      <c r="W356" s="357"/>
      <c r="X356" s="357"/>
      <c r="Y356" s="545">
        <v>487</v>
      </c>
      <c r="Z356" s="359"/>
      <c r="AA356" s="359"/>
      <c r="AB356" s="359"/>
      <c r="AC356" s="359"/>
      <c r="AD356" s="359"/>
      <c r="AE356" s="359"/>
      <c r="AF356" s="359"/>
      <c r="AG356" s="359"/>
      <c r="AH356" s="359"/>
      <c r="AI356" s="581">
        <v>354</v>
      </c>
      <c r="AJ356" s="358"/>
      <c r="AK356" s="358"/>
      <c r="AL356" s="358"/>
      <c r="AM356" s="358"/>
      <c r="AN356" s="358"/>
      <c r="AO356" s="358"/>
      <c r="AP356" s="358"/>
      <c r="AQ356" s="358"/>
      <c r="AR356" s="358"/>
      <c r="AS356" s="587">
        <v>848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96">
        <v>373</v>
      </c>
      <c r="BD356" s="442"/>
      <c r="BE356" s="442"/>
      <c r="BF356" s="442"/>
      <c r="BG356" s="442"/>
      <c r="BH356" s="442"/>
      <c r="BI356" s="442"/>
      <c r="BJ356" s="442"/>
      <c r="BK356" s="442"/>
      <c r="BL356" s="442"/>
      <c r="BM356" s="605">
        <v>473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2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303">
        <v>20058609</v>
      </c>
      <c r="G357" s="428" t="s">
        <v>434</v>
      </c>
      <c r="H357" s="364" t="s">
        <v>69</v>
      </c>
      <c r="I357" s="298"/>
      <c r="J357" s="312"/>
      <c r="K357" s="313"/>
      <c r="L357" s="177">
        <f t="shared" ref="L357:L376" si="9">SUM(O357,Y357,AI357,AS357,BC357,BM357,BW357)</f>
        <v>0</v>
      </c>
      <c r="M357" s="313"/>
      <c r="N357" s="314"/>
      <c r="O357" s="357"/>
      <c r="P357" s="314"/>
      <c r="Q357" s="315"/>
      <c r="R357" s="314"/>
      <c r="S357" s="314"/>
      <c r="T357" s="314"/>
      <c r="U357" s="314"/>
      <c r="V357" s="312"/>
      <c r="W357" s="314"/>
      <c r="X357" s="314"/>
      <c r="Y357" s="359"/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58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0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3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37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2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303">
        <v>20059076</v>
      </c>
      <c r="G358" s="428" t="s">
        <v>435</v>
      </c>
      <c r="H358" s="366" t="s">
        <v>69</v>
      </c>
      <c r="I358" s="298"/>
      <c r="J358" s="312"/>
      <c r="K358" s="313"/>
      <c r="L358" s="177">
        <f t="shared" si="9"/>
        <v>0</v>
      </c>
      <c r="M358" s="313"/>
      <c r="N358" s="314"/>
      <c r="O358" s="357"/>
      <c r="P358" s="314"/>
      <c r="Q358" s="315"/>
      <c r="R358" s="314"/>
      <c r="S358" s="314"/>
      <c r="T358" s="314"/>
      <c r="U358" s="314"/>
      <c r="V358" s="312"/>
      <c r="W358" s="314"/>
      <c r="X358" s="314"/>
      <c r="Y358" s="359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58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0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1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2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2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3">
        <v>20059086</v>
      </c>
      <c r="G359" s="474" t="s">
        <v>436</v>
      </c>
      <c r="H359" s="366" t="s">
        <v>69</v>
      </c>
      <c r="I359" s="298"/>
      <c r="J359" s="312"/>
      <c r="K359" s="313"/>
      <c r="L359" s="177">
        <f t="shared" si="9"/>
        <v>0</v>
      </c>
      <c r="M359" s="313"/>
      <c r="N359" s="314"/>
      <c r="O359" s="357"/>
      <c r="P359" s="314"/>
      <c r="Q359" s="315"/>
      <c r="R359" s="314"/>
      <c r="S359" s="314"/>
      <c r="T359" s="314"/>
      <c r="U359" s="314"/>
      <c r="V359" s="312"/>
      <c r="W359" s="314"/>
      <c r="X359" s="314"/>
      <c r="Y359" s="359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58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0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1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2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66" t="s">
        <v>69</v>
      </c>
      <c r="I360" s="298"/>
      <c r="J360" s="312"/>
      <c r="K360" s="313"/>
      <c r="L360" s="177">
        <f t="shared" si="9"/>
        <v>10490</v>
      </c>
      <c r="M360" s="313"/>
      <c r="N360" s="314"/>
      <c r="O360" s="357">
        <v>1800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59">
        <v>1400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58">
        <v>1800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0">
        <v>1890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1">
        <v>1800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2">
        <v>1800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2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303">
        <v>20059085</v>
      </c>
      <c r="G361" s="428" t="s">
        <v>438</v>
      </c>
      <c r="H361" s="366" t="s">
        <v>69</v>
      </c>
      <c r="I361" s="298"/>
      <c r="J361" s="312"/>
      <c r="K361" s="313"/>
      <c r="L361" s="177">
        <f t="shared" si="9"/>
        <v>0</v>
      </c>
      <c r="M361" s="313"/>
      <c r="N361" s="314"/>
      <c r="O361" s="357"/>
      <c r="P361" s="314"/>
      <c r="Q361" s="315"/>
      <c r="R361" s="314"/>
      <c r="S361" s="314"/>
      <c r="T361" s="314"/>
      <c r="U361" s="314"/>
      <c r="V361" s="312"/>
      <c r="W361" s="314"/>
      <c r="X361" s="314"/>
      <c r="Y361" s="359"/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58"/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0"/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1"/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2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2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 hidden="1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65" t="s">
        <v>42</v>
      </c>
      <c r="I362" s="298"/>
      <c r="J362" s="312"/>
      <c r="K362" s="313"/>
      <c r="L362" s="159">
        <f t="shared" si="9"/>
        <v>3279</v>
      </c>
      <c r="M362" s="464"/>
      <c r="N362" s="314"/>
      <c r="O362" s="548">
        <v>560</v>
      </c>
      <c r="P362" s="357"/>
      <c r="Q362" s="357"/>
      <c r="R362" s="357"/>
      <c r="S362" s="357"/>
      <c r="T362" s="357"/>
      <c r="U362" s="357"/>
      <c r="V362" s="357"/>
      <c r="W362" s="357"/>
      <c r="X362" s="357"/>
      <c r="Y362" s="545">
        <v>548</v>
      </c>
      <c r="Z362" s="359"/>
      <c r="AA362" s="359"/>
      <c r="AB362" s="359"/>
      <c r="AC362" s="359"/>
      <c r="AD362" s="359"/>
      <c r="AE362" s="359"/>
      <c r="AF362" s="359"/>
      <c r="AG362" s="359"/>
      <c r="AH362" s="359"/>
      <c r="AI362" s="581">
        <v>373</v>
      </c>
      <c r="AJ362" s="358"/>
      <c r="AK362" s="358"/>
      <c r="AL362" s="358"/>
      <c r="AM362" s="358"/>
      <c r="AN362" s="358"/>
      <c r="AO362" s="358"/>
      <c r="AP362" s="358"/>
      <c r="AQ362" s="358"/>
      <c r="AR362" s="358"/>
      <c r="AS362" s="587">
        <v>909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96">
        <v>371</v>
      </c>
      <c r="BD362" s="361"/>
      <c r="BE362" s="361"/>
      <c r="BF362" s="361"/>
      <c r="BG362" s="361"/>
      <c r="BH362" s="361"/>
      <c r="BI362" s="361"/>
      <c r="BJ362" s="361"/>
      <c r="BK362" s="361"/>
      <c r="BL362" s="361"/>
      <c r="BM362" s="606">
        <v>518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2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 hidden="1">
      <c r="A363" s="167">
        <v>356</v>
      </c>
      <c r="B363" s="298"/>
      <c r="C363" s="298"/>
      <c r="D363" s="298"/>
      <c r="E363" s="299"/>
      <c r="F363" s="616">
        <v>1113222</v>
      </c>
      <c r="G363" s="617" t="s">
        <v>426</v>
      </c>
      <c r="H363" s="365" t="s">
        <v>42</v>
      </c>
      <c r="I363" s="298"/>
      <c r="J363" s="312"/>
      <c r="K363" s="313"/>
      <c r="L363" s="159">
        <f t="shared" si="9"/>
        <v>3594</v>
      </c>
      <c r="M363" s="313"/>
      <c r="N363" s="314"/>
      <c r="O363" s="548">
        <v>699</v>
      </c>
      <c r="P363" s="357"/>
      <c r="Q363" s="357"/>
      <c r="R363" s="357"/>
      <c r="S363" s="357"/>
      <c r="T363" s="357"/>
      <c r="U363" s="357"/>
      <c r="V363" s="357"/>
      <c r="W363" s="357"/>
      <c r="X363" s="357"/>
      <c r="Y363" s="545">
        <v>474</v>
      </c>
      <c r="Z363" s="359"/>
      <c r="AA363" s="359"/>
      <c r="AB363" s="359"/>
      <c r="AC363" s="359"/>
      <c r="AD363" s="359"/>
      <c r="AE363" s="359"/>
      <c r="AF363" s="359"/>
      <c r="AG363" s="359"/>
      <c r="AH363" s="359"/>
      <c r="AI363" s="581">
        <v>423</v>
      </c>
      <c r="AJ363" s="441"/>
      <c r="AK363" s="441"/>
      <c r="AL363" s="441"/>
      <c r="AM363" s="441"/>
      <c r="AN363" s="441"/>
      <c r="AO363" s="441"/>
      <c r="AP363" s="441"/>
      <c r="AQ363" s="441"/>
      <c r="AR363" s="441"/>
      <c r="AS363" s="586">
        <v>993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96">
        <v>480</v>
      </c>
      <c r="BD363" s="361"/>
      <c r="BE363" s="361"/>
      <c r="BF363" s="361"/>
      <c r="BG363" s="361"/>
      <c r="BH363" s="361"/>
      <c r="BI363" s="361"/>
      <c r="BJ363" s="361"/>
      <c r="BK363" s="361"/>
      <c r="BL363" s="361"/>
      <c r="BM363" s="606">
        <v>525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2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 hidden="1">
      <c r="A364" s="294">
        <v>357</v>
      </c>
      <c r="B364" s="460"/>
      <c r="C364" s="460"/>
      <c r="D364" s="460"/>
      <c r="E364" s="461"/>
      <c r="F364" s="563">
        <v>1113223</v>
      </c>
      <c r="G364" s="564" t="s">
        <v>428</v>
      </c>
      <c r="H364" s="462" t="s">
        <v>42</v>
      </c>
      <c r="I364" s="460"/>
      <c r="J364" s="463"/>
      <c r="K364" s="464"/>
      <c r="L364" s="159">
        <f t="shared" si="9"/>
        <v>2592</v>
      </c>
      <c r="M364" s="313"/>
      <c r="N364" s="465"/>
      <c r="O364" s="549">
        <v>512</v>
      </c>
      <c r="P364" s="466"/>
      <c r="Q364" s="466"/>
      <c r="R364" s="466"/>
      <c r="S364" s="466"/>
      <c r="T364" s="466"/>
      <c r="U364" s="466"/>
      <c r="V364" s="466"/>
      <c r="W364" s="466"/>
      <c r="X364" s="466"/>
      <c r="Y364" s="546">
        <v>322</v>
      </c>
      <c r="Z364" s="467"/>
      <c r="AA364" s="467"/>
      <c r="AB364" s="467"/>
      <c r="AC364" s="467"/>
      <c r="AD364" s="467"/>
      <c r="AE364" s="467"/>
      <c r="AF364" s="467"/>
      <c r="AG364" s="467"/>
      <c r="AH364" s="467"/>
      <c r="AI364" s="582">
        <v>292</v>
      </c>
      <c r="AJ364" s="469"/>
      <c r="AK364" s="469"/>
      <c r="AL364" s="469"/>
      <c r="AM364" s="469"/>
      <c r="AN364" s="469"/>
      <c r="AO364" s="469"/>
      <c r="AP364" s="469"/>
      <c r="AQ364" s="469"/>
      <c r="AR364" s="469"/>
      <c r="AS364" s="588">
        <v>758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98">
        <v>328</v>
      </c>
      <c r="BD364" s="468"/>
      <c r="BE364" s="468"/>
      <c r="BF364" s="468"/>
      <c r="BG364" s="468"/>
      <c r="BH364" s="468"/>
      <c r="BI364" s="468"/>
      <c r="BJ364" s="468"/>
      <c r="BK364" s="468"/>
      <c r="BL364" s="468"/>
      <c r="BM364" s="607">
        <v>380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36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 hidden="1">
      <c r="A365" s="297">
        <v>358</v>
      </c>
      <c r="B365" s="298"/>
      <c r="C365" s="298"/>
      <c r="D365" s="298"/>
      <c r="E365" s="299"/>
      <c r="F365" s="618">
        <v>1113224</v>
      </c>
      <c r="G365" s="615" t="s">
        <v>429</v>
      </c>
      <c r="H365" s="420" t="s">
        <v>42</v>
      </c>
      <c r="I365" s="298"/>
      <c r="J365" s="312"/>
      <c r="K365" s="313"/>
      <c r="L365" s="159">
        <f t="shared" si="9"/>
        <v>2318</v>
      </c>
      <c r="M365" s="313"/>
      <c r="N365" s="314"/>
      <c r="O365" s="548">
        <v>429</v>
      </c>
      <c r="P365" s="357"/>
      <c r="Q365" s="357"/>
      <c r="R365" s="357"/>
      <c r="S365" s="357"/>
      <c r="T365" s="357"/>
      <c r="U365" s="357"/>
      <c r="V365" s="357"/>
      <c r="W365" s="357"/>
      <c r="X365" s="357"/>
      <c r="Y365" s="545">
        <v>276</v>
      </c>
      <c r="Z365" s="359"/>
      <c r="AA365" s="359"/>
      <c r="AB365" s="359"/>
      <c r="AC365" s="359"/>
      <c r="AD365" s="359"/>
      <c r="AE365" s="359"/>
      <c r="AF365" s="359"/>
      <c r="AG365" s="359"/>
      <c r="AH365" s="359"/>
      <c r="AI365" s="581">
        <v>247</v>
      </c>
      <c r="AJ365" s="358"/>
      <c r="AK365" s="358"/>
      <c r="AL365" s="358"/>
      <c r="AM365" s="358"/>
      <c r="AN365" s="358"/>
      <c r="AO365" s="358"/>
      <c r="AP365" s="358"/>
      <c r="AQ365" s="358"/>
      <c r="AR365" s="358"/>
      <c r="AS365" s="587">
        <v>772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96">
        <v>268</v>
      </c>
      <c r="BD365" s="361"/>
      <c r="BE365" s="361"/>
      <c r="BF365" s="361"/>
      <c r="BG365" s="361"/>
      <c r="BH365" s="361"/>
      <c r="BI365" s="361"/>
      <c r="BJ365" s="361"/>
      <c r="BK365" s="361"/>
      <c r="BL365" s="361"/>
      <c r="BM365" s="606">
        <v>326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2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 hidden="1">
      <c r="A366" s="297">
        <v>359</v>
      </c>
      <c r="B366" s="298"/>
      <c r="C366" s="298"/>
      <c r="D366" s="298"/>
      <c r="E366" s="299"/>
      <c r="F366" s="372">
        <v>1113225</v>
      </c>
      <c r="G366" s="373" t="s">
        <v>431</v>
      </c>
      <c r="H366" s="420" t="s">
        <v>42</v>
      </c>
      <c r="I366" s="298"/>
      <c r="J366" s="312"/>
      <c r="K366" s="313"/>
      <c r="L366" s="159">
        <f t="shared" si="9"/>
        <v>8216</v>
      </c>
      <c r="M366" s="313"/>
      <c r="N366" s="314"/>
      <c r="O366" s="548">
        <v>1529</v>
      </c>
      <c r="P366" s="357"/>
      <c r="Q366" s="357"/>
      <c r="R366" s="357"/>
      <c r="S366" s="357"/>
      <c r="T366" s="357"/>
      <c r="U366" s="357"/>
      <c r="V366" s="357"/>
      <c r="W366" s="357"/>
      <c r="X366" s="357"/>
      <c r="Y366" s="545">
        <v>1159</v>
      </c>
      <c r="Z366" s="359"/>
      <c r="AA366" s="359"/>
      <c r="AB366" s="359"/>
      <c r="AC366" s="359"/>
      <c r="AD366" s="359"/>
      <c r="AE366" s="359"/>
      <c r="AF366" s="359"/>
      <c r="AG366" s="359"/>
      <c r="AH366" s="359"/>
      <c r="AI366" s="581">
        <v>1241</v>
      </c>
      <c r="AJ366" s="358"/>
      <c r="AK366" s="358"/>
      <c r="AL366" s="358"/>
      <c r="AM366" s="358"/>
      <c r="AN366" s="358"/>
      <c r="AO366" s="358"/>
      <c r="AP366" s="358"/>
      <c r="AQ366" s="358"/>
      <c r="AR366" s="358"/>
      <c r="AS366" s="587">
        <v>1815</v>
      </c>
      <c r="AT366" s="360"/>
      <c r="AU366" s="360"/>
      <c r="AV366" s="360"/>
      <c r="AW366" s="360"/>
      <c r="AX366" s="360"/>
      <c r="AY366" s="360"/>
      <c r="AZ366" s="360"/>
      <c r="BA366" s="360"/>
      <c r="BB366" s="360"/>
      <c r="BC366" s="599">
        <v>1053</v>
      </c>
      <c r="BD366" s="361"/>
      <c r="BE366" s="361"/>
      <c r="BF366" s="361"/>
      <c r="BG366" s="361"/>
      <c r="BH366" s="361"/>
      <c r="BI366" s="361"/>
      <c r="BJ366" s="361"/>
      <c r="BK366" s="361"/>
      <c r="BL366" s="361"/>
      <c r="BM366" s="606">
        <v>1419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2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 hidden="1">
      <c r="A367" s="297">
        <v>360</v>
      </c>
      <c r="B367" s="298"/>
      <c r="C367" s="298"/>
      <c r="D367" s="298"/>
      <c r="E367" s="299"/>
      <c r="F367" s="372">
        <v>1113226</v>
      </c>
      <c r="G367" s="373" t="s">
        <v>442</v>
      </c>
      <c r="H367" s="420" t="s">
        <v>42</v>
      </c>
      <c r="I367" s="298"/>
      <c r="J367" s="312"/>
      <c r="K367" s="313"/>
      <c r="L367" s="159">
        <f t="shared" si="9"/>
        <v>3662</v>
      </c>
      <c r="M367" s="313"/>
      <c r="N367" s="314"/>
      <c r="O367" s="357">
        <v>779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33">
        <v>463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58">
        <v>499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89">
        <v>806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600">
        <v>536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608">
        <v>579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2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 hidden="1">
      <c r="A368" s="297">
        <v>361</v>
      </c>
      <c r="B368" s="298"/>
      <c r="C368" s="298"/>
      <c r="D368" s="298"/>
      <c r="E368" s="299"/>
      <c r="F368" s="372">
        <v>1113227</v>
      </c>
      <c r="G368" s="373" t="s">
        <v>443</v>
      </c>
      <c r="H368" s="420" t="s">
        <v>42</v>
      </c>
      <c r="I368" s="298"/>
      <c r="J368" s="312"/>
      <c r="K368" s="313"/>
      <c r="L368" s="159">
        <f t="shared" si="9"/>
        <v>3692</v>
      </c>
      <c r="M368" s="313"/>
      <c r="N368" s="314"/>
      <c r="O368" s="357">
        <v>743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33">
        <v>481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58">
        <v>480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89">
        <v>850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601">
        <v>522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608">
        <v>616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2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 hidden="1">
      <c r="A369" s="297">
        <v>362</v>
      </c>
      <c r="B369" s="298"/>
      <c r="C369" s="298"/>
      <c r="D369" s="298"/>
      <c r="E369" s="299"/>
      <c r="F369" s="372">
        <v>1113228</v>
      </c>
      <c r="G369" s="373" t="s">
        <v>444</v>
      </c>
      <c r="H369" s="420" t="s">
        <v>42</v>
      </c>
      <c r="I369" s="298"/>
      <c r="J369" s="312"/>
      <c r="K369" s="313"/>
      <c r="L369" s="159">
        <f t="shared" si="9"/>
        <v>3726</v>
      </c>
      <c r="M369" s="313"/>
      <c r="N369" s="314"/>
      <c r="O369" s="357">
        <v>829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33">
        <v>497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58">
        <v>453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89">
        <v>807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601">
        <v>544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608">
        <v>596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2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 hidden="1">
      <c r="A370" s="297">
        <v>363</v>
      </c>
      <c r="B370" s="298"/>
      <c r="C370" s="298"/>
      <c r="D370" s="298"/>
      <c r="E370" s="299"/>
      <c r="F370" s="372">
        <v>1113229</v>
      </c>
      <c r="G370" s="373" t="s">
        <v>474</v>
      </c>
      <c r="H370" s="420" t="s">
        <v>42</v>
      </c>
      <c r="I370" s="298"/>
      <c r="J370" s="312"/>
      <c r="K370" s="313"/>
      <c r="L370" s="159">
        <f t="shared" si="9"/>
        <v>5257</v>
      </c>
      <c r="M370" s="313"/>
      <c r="N370" s="314"/>
      <c r="O370" s="357">
        <v>928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533">
        <v>604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58">
        <v>740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589">
        <v>1395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601">
        <v>720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608">
        <v>870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2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 hidden="1">
      <c r="A371" s="297">
        <v>364</v>
      </c>
      <c r="B371" s="298"/>
      <c r="C371" s="298"/>
      <c r="D371" s="298"/>
      <c r="E371" s="299"/>
      <c r="F371" s="372">
        <v>1113230</v>
      </c>
      <c r="G371" s="373" t="s">
        <v>482</v>
      </c>
      <c r="H371" s="420" t="s">
        <v>42</v>
      </c>
      <c r="I371" s="298"/>
      <c r="J371" s="312"/>
      <c r="K371" s="313"/>
      <c r="L371" s="159">
        <f t="shared" si="9"/>
        <v>0</v>
      </c>
      <c r="M371" s="313"/>
      <c r="N371" s="314"/>
      <c r="O371" s="357"/>
      <c r="P371" s="314"/>
      <c r="Q371" s="315"/>
      <c r="R371" s="314"/>
      <c r="S371" s="314"/>
      <c r="T371" s="314"/>
      <c r="U371" s="314"/>
      <c r="V371" s="312"/>
      <c r="W371" s="314"/>
      <c r="X371" s="317"/>
      <c r="Y371" s="533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58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589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601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608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2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 hidden="1">
      <c r="A372" s="297"/>
      <c r="B372" s="298"/>
      <c r="C372" s="298"/>
      <c r="D372" s="298"/>
      <c r="E372" s="475"/>
      <c r="F372" s="539">
        <v>20059413</v>
      </c>
      <c r="G372" s="535" t="s">
        <v>447</v>
      </c>
      <c r="H372" s="471" t="s">
        <v>69</v>
      </c>
      <c r="I372" s="298"/>
      <c r="J372" s="312"/>
      <c r="K372" s="313"/>
      <c r="L372" s="177">
        <f t="shared" si="9"/>
        <v>0</v>
      </c>
      <c r="M372" s="313"/>
      <c r="N372" s="314"/>
      <c r="O372" s="357"/>
      <c r="P372" s="314"/>
      <c r="Q372" s="315"/>
      <c r="R372" s="314"/>
      <c r="S372" s="314"/>
      <c r="T372" s="314"/>
      <c r="U372" s="314"/>
      <c r="V372" s="312"/>
      <c r="W372" s="314"/>
      <c r="X372" s="317"/>
      <c r="Y372" s="359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58"/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0"/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1"/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19"/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2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 hidden="1">
      <c r="A373" s="297"/>
      <c r="B373" s="298"/>
      <c r="C373" s="298"/>
      <c r="D373" s="298"/>
      <c r="E373" s="475"/>
      <c r="F373" s="539">
        <v>20059414</v>
      </c>
      <c r="G373" s="535" t="s">
        <v>448</v>
      </c>
      <c r="H373" s="471" t="s">
        <v>69</v>
      </c>
      <c r="I373" s="298"/>
      <c r="J373" s="312"/>
      <c r="K373" s="313"/>
      <c r="L373" s="177">
        <f t="shared" si="9"/>
        <v>0</v>
      </c>
      <c r="M373" s="313"/>
      <c r="N373" s="314"/>
      <c r="O373" s="357"/>
      <c r="P373" s="314"/>
      <c r="Q373" s="315"/>
      <c r="R373" s="314"/>
      <c r="S373" s="314"/>
      <c r="T373" s="314"/>
      <c r="U373" s="314"/>
      <c r="V373" s="312"/>
      <c r="W373" s="314"/>
      <c r="X373" s="317"/>
      <c r="Y373" s="359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58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0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1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19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2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540">
        <v>20059547</v>
      </c>
      <c r="G374" s="476" t="s">
        <v>449</v>
      </c>
      <c r="H374" s="366" t="s">
        <v>69</v>
      </c>
      <c r="I374" s="298"/>
      <c r="J374" s="312"/>
      <c r="K374" s="313"/>
      <c r="L374" s="177">
        <f t="shared" si="9"/>
        <v>25620</v>
      </c>
      <c r="M374" s="313"/>
      <c r="N374" s="314"/>
      <c r="O374" s="357">
        <v>4284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59">
        <v>3800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58">
        <v>4356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0">
        <v>4680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1">
        <v>4200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19">
        <v>4300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2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 hidden="1">
      <c r="A375" s="297"/>
      <c r="B375" s="298"/>
      <c r="C375" s="298"/>
      <c r="D375" s="298"/>
      <c r="E375" s="299"/>
      <c r="F375" s="349">
        <v>20059548</v>
      </c>
      <c r="G375" s="373" t="s">
        <v>450</v>
      </c>
      <c r="H375" s="366" t="s">
        <v>69</v>
      </c>
      <c r="I375" s="298"/>
      <c r="J375" s="312"/>
      <c r="K375" s="313"/>
      <c r="L375" s="177">
        <f t="shared" si="9"/>
        <v>29560</v>
      </c>
      <c r="M375" s="313"/>
      <c r="N375" s="314"/>
      <c r="O375" s="357">
        <v>4320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59">
        <v>4500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58">
        <v>4440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0">
        <v>5400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1">
        <v>5400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19">
        <v>5500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2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 hidden="1">
      <c r="A376" s="297"/>
      <c r="B376" s="298"/>
      <c r="C376" s="298"/>
      <c r="D376" s="298"/>
      <c r="E376" s="299"/>
      <c r="F376" s="349">
        <v>20057458</v>
      </c>
      <c r="G376" s="373" t="s">
        <v>451</v>
      </c>
      <c r="H376" s="471" t="s">
        <v>69</v>
      </c>
      <c r="I376" s="298"/>
      <c r="J376" s="312"/>
      <c r="K376" s="313"/>
      <c r="L376" s="177">
        <f t="shared" si="9"/>
        <v>1688</v>
      </c>
      <c r="M376" s="313"/>
      <c r="N376" s="314"/>
      <c r="O376" s="357">
        <v>594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59">
        <v>500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58">
        <v>594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0"/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1"/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19"/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2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97"/>
      <c r="B377" s="536"/>
      <c r="C377" s="536"/>
      <c r="D377" s="536"/>
      <c r="E377" s="299"/>
      <c r="F377" s="298">
        <v>20059798</v>
      </c>
      <c r="G377" s="541" t="s">
        <v>453</v>
      </c>
      <c r="H377" s="471" t="s">
        <v>69</v>
      </c>
      <c r="I377" s="537"/>
      <c r="J377" s="537"/>
      <c r="K377" s="313"/>
      <c r="L377" s="511">
        <f t="shared" ref="L377:L397" si="10">SUM(O377,Y377,AI377,AS377,BC377,BM377,BW377)</f>
        <v>2260</v>
      </c>
      <c r="M377" s="313"/>
      <c r="N377" s="538"/>
      <c r="O377" s="357">
        <v>780</v>
      </c>
      <c r="Q377" s="243"/>
      <c r="R377" s="242"/>
      <c r="S377" s="243"/>
      <c r="T377" s="242"/>
      <c r="U377" s="244"/>
      <c r="V377" s="244"/>
      <c r="W377" s="236"/>
      <c r="X377" s="236"/>
      <c r="Y377" s="359">
        <v>700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58">
        <v>780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0"/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1"/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19"/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2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36"/>
      <c r="C378" s="536"/>
      <c r="D378" s="536"/>
      <c r="E378" s="299"/>
      <c r="F378" s="298">
        <v>20059796</v>
      </c>
      <c r="G378" s="541" t="s">
        <v>454</v>
      </c>
      <c r="H378" s="471" t="s">
        <v>69</v>
      </c>
      <c r="I378" s="537"/>
      <c r="J378" s="537"/>
      <c r="K378" s="313"/>
      <c r="L378" s="511">
        <f>SUM(O378,Y378,AI378,AS378,BC378,BM378)</f>
        <v>9616</v>
      </c>
      <c r="M378" s="313"/>
      <c r="N378" s="538"/>
      <c r="O378" s="357">
        <v>1280</v>
      </c>
      <c r="Q378" s="243"/>
      <c r="R378" s="242"/>
      <c r="S378" s="243"/>
      <c r="T378" s="242"/>
      <c r="U378" s="244"/>
      <c r="V378" s="244"/>
      <c r="W378" s="236"/>
      <c r="X378" s="236"/>
      <c r="Y378" s="359">
        <v>1500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58">
        <v>1280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0">
        <v>1856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1">
        <v>1800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19">
        <v>1900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2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36"/>
      <c r="C379" s="536"/>
      <c r="D379" s="536"/>
      <c r="E379" s="299"/>
      <c r="F379" s="567">
        <v>20059799</v>
      </c>
      <c r="G379" s="568" t="s">
        <v>455</v>
      </c>
      <c r="H379" s="471" t="s">
        <v>69</v>
      </c>
      <c r="I379" s="537"/>
      <c r="J379" s="537"/>
      <c r="K379" s="313"/>
      <c r="L379" s="511">
        <f t="shared" si="10"/>
        <v>0</v>
      </c>
      <c r="M379" s="313"/>
      <c r="N379" s="538"/>
      <c r="O379" s="357"/>
      <c r="Q379" s="243"/>
      <c r="R379" s="242"/>
      <c r="S379" s="243"/>
      <c r="T379" s="242"/>
      <c r="U379" s="244"/>
      <c r="V379" s="244"/>
      <c r="W379" s="236"/>
      <c r="X379" s="236"/>
      <c r="Y379" s="359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58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0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1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19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2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36"/>
      <c r="C380" s="536"/>
      <c r="D380" s="536"/>
      <c r="E380" s="299"/>
      <c r="F380" s="567">
        <v>20059797</v>
      </c>
      <c r="G380" s="568" t="s">
        <v>403</v>
      </c>
      <c r="H380" s="471" t="s">
        <v>69</v>
      </c>
      <c r="I380" s="537"/>
      <c r="J380" s="537"/>
      <c r="K380" s="313"/>
      <c r="L380" s="511">
        <f t="shared" si="10"/>
        <v>0</v>
      </c>
      <c r="M380" s="313"/>
      <c r="N380" s="538"/>
      <c r="O380" s="357"/>
      <c r="Q380" s="243"/>
      <c r="R380" s="242"/>
      <c r="S380" s="243"/>
      <c r="T380" s="242"/>
      <c r="U380" s="244"/>
      <c r="V380" s="244"/>
      <c r="W380" s="236"/>
      <c r="X380" s="236"/>
      <c r="Y380" s="359"/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58"/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0"/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1"/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19"/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2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36"/>
      <c r="C381" s="536"/>
      <c r="D381" s="536"/>
      <c r="E381" s="299"/>
      <c r="F381" s="298">
        <v>20060019</v>
      </c>
      <c r="G381" s="329" t="s">
        <v>460</v>
      </c>
      <c r="H381" s="471" t="s">
        <v>69</v>
      </c>
      <c r="I381" s="537"/>
      <c r="J381" s="537"/>
      <c r="K381" s="313"/>
      <c r="L381" s="511">
        <f t="shared" si="10"/>
        <v>12200</v>
      </c>
      <c r="M381" s="313"/>
      <c r="N381" s="538"/>
      <c r="O381" s="357">
        <v>1980</v>
      </c>
      <c r="Q381" s="243"/>
      <c r="R381" s="242"/>
      <c r="S381" s="243"/>
      <c r="T381" s="242"/>
      <c r="U381" s="244"/>
      <c r="V381" s="244"/>
      <c r="W381" s="236"/>
      <c r="X381" s="236"/>
      <c r="Y381" s="359">
        <v>2100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58">
        <v>2160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0">
        <v>2460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1">
        <v>1800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19">
        <v>1700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2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36"/>
      <c r="C382" s="536"/>
      <c r="D382" s="536"/>
      <c r="E382" s="299"/>
      <c r="F382" s="298">
        <v>20060020</v>
      </c>
      <c r="G382" s="329" t="s">
        <v>461</v>
      </c>
      <c r="H382" s="471" t="s">
        <v>69</v>
      </c>
      <c r="I382" s="537"/>
      <c r="J382" s="537"/>
      <c r="K382" s="313"/>
      <c r="L382" s="511">
        <f t="shared" si="10"/>
        <v>400</v>
      </c>
      <c r="M382" s="313"/>
      <c r="N382" s="538"/>
      <c r="O382" s="357">
        <v>150</v>
      </c>
      <c r="Q382" s="243"/>
      <c r="R382" s="242"/>
      <c r="S382" s="243"/>
      <c r="T382" s="242"/>
      <c r="U382" s="244"/>
      <c r="V382" s="244"/>
      <c r="W382" s="236"/>
      <c r="X382" s="236"/>
      <c r="Y382" s="359">
        <v>100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58">
        <v>150</v>
      </c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0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1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19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2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36"/>
      <c r="C383" s="536"/>
      <c r="D383" s="536"/>
      <c r="E383" s="299"/>
      <c r="F383" s="298">
        <v>3000002</v>
      </c>
      <c r="G383" s="329" t="s">
        <v>462</v>
      </c>
      <c r="H383" s="471" t="s">
        <v>69</v>
      </c>
      <c r="I383" s="537"/>
      <c r="J383" s="537"/>
      <c r="K383" s="313"/>
      <c r="L383" s="511">
        <f t="shared" si="10"/>
        <v>8</v>
      </c>
      <c r="M383" s="313"/>
      <c r="N383" s="538"/>
      <c r="O383" s="357"/>
      <c r="Q383" s="243"/>
      <c r="R383" s="242"/>
      <c r="S383" s="243"/>
      <c r="T383" s="242"/>
      <c r="U383" s="244"/>
      <c r="V383" s="244"/>
      <c r="W383" s="236"/>
      <c r="X383" s="236"/>
      <c r="Y383" s="359">
        <v>8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58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0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1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19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2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36"/>
      <c r="C384" s="536"/>
      <c r="D384" s="536"/>
      <c r="E384" s="299"/>
      <c r="F384" s="298">
        <v>3000000</v>
      </c>
      <c r="G384" s="329" t="s">
        <v>463</v>
      </c>
      <c r="H384" s="471" t="s">
        <v>69</v>
      </c>
      <c r="I384" s="537"/>
      <c r="J384" s="537"/>
      <c r="K384" s="313"/>
      <c r="L384" s="511">
        <f t="shared" si="10"/>
        <v>0</v>
      </c>
      <c r="M384" s="313"/>
      <c r="N384" s="538"/>
      <c r="O384" s="357"/>
      <c r="Q384" s="243"/>
      <c r="R384" s="242"/>
      <c r="S384" s="243"/>
      <c r="T384" s="242"/>
      <c r="U384" s="244"/>
      <c r="V384" s="244"/>
      <c r="W384" s="236"/>
      <c r="X384" s="236"/>
      <c r="Y384" s="359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58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0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1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19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2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36"/>
      <c r="C385" s="536"/>
      <c r="D385" s="536"/>
      <c r="E385" s="299"/>
      <c r="F385" s="298">
        <v>3000003</v>
      </c>
      <c r="G385" s="329" t="s">
        <v>464</v>
      </c>
      <c r="H385" s="471" t="s">
        <v>69</v>
      </c>
      <c r="I385" s="537"/>
      <c r="J385" s="537"/>
      <c r="K385" s="313"/>
      <c r="L385" s="511">
        <f t="shared" si="10"/>
        <v>8</v>
      </c>
      <c r="M385" s="313"/>
      <c r="N385" s="538"/>
      <c r="O385" s="357"/>
      <c r="Q385" s="243"/>
      <c r="R385" s="242"/>
      <c r="S385" s="243"/>
      <c r="T385" s="242"/>
      <c r="U385" s="244"/>
      <c r="V385" s="244"/>
      <c r="W385" s="236"/>
      <c r="X385" s="236"/>
      <c r="Y385" s="359">
        <v>8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58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0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1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19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2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297"/>
      <c r="B386" s="536"/>
      <c r="C386" s="536"/>
      <c r="D386" s="536"/>
      <c r="E386" s="299"/>
      <c r="F386" s="298">
        <v>3000004</v>
      </c>
      <c r="G386" s="329" t="s">
        <v>465</v>
      </c>
      <c r="H386" s="471" t="s">
        <v>69</v>
      </c>
      <c r="I386" s="537"/>
      <c r="J386" s="537"/>
      <c r="K386" s="313"/>
      <c r="L386" s="511">
        <f t="shared" si="10"/>
        <v>8</v>
      </c>
      <c r="M386" s="313"/>
      <c r="N386" s="538"/>
      <c r="O386" s="357"/>
      <c r="Q386" s="243"/>
      <c r="R386" s="242"/>
      <c r="S386" s="243"/>
      <c r="T386" s="242"/>
      <c r="U386" s="244"/>
      <c r="V386" s="244"/>
      <c r="W386" s="236"/>
      <c r="X386" s="236"/>
      <c r="Y386" s="359">
        <v>8</v>
      </c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358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360"/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361"/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419"/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362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297"/>
      <c r="B387" s="536"/>
      <c r="C387" s="536"/>
      <c r="D387" s="536"/>
      <c r="E387" s="299"/>
      <c r="F387" s="298">
        <v>3000001</v>
      </c>
      <c r="G387" s="329" t="s">
        <v>466</v>
      </c>
      <c r="H387" s="471" t="s">
        <v>69</v>
      </c>
      <c r="I387" s="537"/>
      <c r="J387" s="537"/>
      <c r="K387" s="313"/>
      <c r="L387" s="511">
        <f t="shared" si="10"/>
        <v>8</v>
      </c>
      <c r="M387" s="313"/>
      <c r="N387" s="538"/>
      <c r="O387" s="357"/>
      <c r="Q387" s="243"/>
      <c r="R387" s="242"/>
      <c r="S387" s="243"/>
      <c r="T387" s="242"/>
      <c r="U387" s="244"/>
      <c r="V387" s="244"/>
      <c r="W387" s="236"/>
      <c r="X387" s="236"/>
      <c r="Y387" s="359">
        <v>8</v>
      </c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358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360"/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361"/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419"/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362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hidden="1" customHeight="1">
      <c r="A388" s="297"/>
      <c r="B388" s="536"/>
      <c r="C388" s="536"/>
      <c r="D388" s="536"/>
      <c r="E388" s="299"/>
      <c r="F388" s="298">
        <v>20059087</v>
      </c>
      <c r="G388" s="541" t="s">
        <v>239</v>
      </c>
      <c r="H388" s="471" t="s">
        <v>69</v>
      </c>
      <c r="I388" s="537"/>
      <c r="J388" s="537"/>
      <c r="K388" s="313"/>
      <c r="L388" s="511">
        <f t="shared" si="10"/>
        <v>19180</v>
      </c>
      <c r="M388" s="313"/>
      <c r="N388" s="538"/>
      <c r="O388" s="357">
        <v>3120</v>
      </c>
      <c r="Q388" s="243"/>
      <c r="R388" s="242"/>
      <c r="S388" s="243"/>
      <c r="T388" s="242"/>
      <c r="U388" s="244"/>
      <c r="V388" s="244"/>
      <c r="W388" s="236"/>
      <c r="X388" s="236"/>
      <c r="Y388" s="359">
        <v>3200</v>
      </c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358">
        <v>3300</v>
      </c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360">
        <v>3360</v>
      </c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361">
        <v>3200</v>
      </c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419">
        <v>3000</v>
      </c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362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hidden="1" customHeight="1">
      <c r="A389" s="297"/>
      <c r="B389" s="536"/>
      <c r="C389" s="536"/>
      <c r="D389" s="536"/>
      <c r="E389" s="299"/>
      <c r="F389" s="298">
        <v>20060018</v>
      </c>
      <c r="G389" s="541" t="s">
        <v>467</v>
      </c>
      <c r="H389" s="471" t="s">
        <v>69</v>
      </c>
      <c r="I389" s="537"/>
      <c r="J389" s="537"/>
      <c r="K389" s="313"/>
      <c r="L389" s="511">
        <f t="shared" si="10"/>
        <v>5340</v>
      </c>
      <c r="M389" s="313"/>
      <c r="N389" s="538"/>
      <c r="O389" s="357">
        <v>720</v>
      </c>
      <c r="Q389" s="243"/>
      <c r="R389" s="242"/>
      <c r="S389" s="243"/>
      <c r="T389" s="242"/>
      <c r="U389" s="244"/>
      <c r="V389" s="244"/>
      <c r="W389" s="236"/>
      <c r="X389" s="236"/>
      <c r="Y389" s="359">
        <v>800</v>
      </c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358">
        <v>900</v>
      </c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360">
        <v>1320</v>
      </c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361">
        <v>800</v>
      </c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419">
        <v>800</v>
      </c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362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hidden="1" customHeight="1">
      <c r="A390" s="297"/>
      <c r="B390" s="536"/>
      <c r="C390" s="536"/>
      <c r="D390" s="536"/>
      <c r="E390" s="299"/>
      <c r="F390" s="477">
        <v>20060184</v>
      </c>
      <c r="G390" s="373" t="s">
        <v>468</v>
      </c>
      <c r="H390" s="471" t="s">
        <v>69</v>
      </c>
      <c r="I390" s="537"/>
      <c r="J390" s="537"/>
      <c r="K390" s="313"/>
      <c r="L390" s="511">
        <f t="shared" si="10"/>
        <v>870</v>
      </c>
      <c r="M390" s="313"/>
      <c r="N390" s="538"/>
      <c r="O390" s="357">
        <v>180</v>
      </c>
      <c r="Q390" s="243"/>
      <c r="R390" s="242"/>
      <c r="S390" s="243"/>
      <c r="T390" s="242"/>
      <c r="U390" s="244"/>
      <c r="V390" s="244"/>
      <c r="W390" s="236"/>
      <c r="X390" s="236"/>
      <c r="Y390" s="359">
        <v>180</v>
      </c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358">
        <v>180</v>
      </c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360">
        <v>180</v>
      </c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361">
        <v>150</v>
      </c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419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362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hidden="1" customHeight="1">
      <c r="A391" s="297"/>
      <c r="B391" s="536"/>
      <c r="C391" s="536"/>
      <c r="D391" s="536"/>
      <c r="E391" s="299"/>
      <c r="F391" s="298">
        <v>20060399</v>
      </c>
      <c r="G391" s="541" t="s">
        <v>475</v>
      </c>
      <c r="H391" s="471" t="s">
        <v>69</v>
      </c>
      <c r="I391" s="537"/>
      <c r="J391" s="537"/>
      <c r="K391" s="313"/>
      <c r="L391" s="511">
        <f t="shared" si="10"/>
        <v>46</v>
      </c>
      <c r="M391" s="313"/>
      <c r="N391" s="538"/>
      <c r="O391" s="357">
        <v>8</v>
      </c>
      <c r="Q391" s="243"/>
      <c r="R391" s="242"/>
      <c r="S391" s="243"/>
      <c r="T391" s="242"/>
      <c r="U391" s="244"/>
      <c r="V391" s="244"/>
      <c r="W391" s="236"/>
      <c r="X391" s="236"/>
      <c r="Y391" s="359">
        <v>10</v>
      </c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358">
        <v>0</v>
      </c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360">
        <v>8</v>
      </c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361">
        <v>10</v>
      </c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419">
        <v>10</v>
      </c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362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 customHeight="1">
      <c r="A392" s="297"/>
      <c r="B392" s="536"/>
      <c r="C392" s="536"/>
      <c r="D392" s="536"/>
      <c r="E392" s="299"/>
      <c r="F392" s="298">
        <v>20060400</v>
      </c>
      <c r="G392" s="541" t="s">
        <v>476</v>
      </c>
      <c r="H392" s="471" t="s">
        <v>69</v>
      </c>
      <c r="I392" s="537"/>
      <c r="J392" s="537"/>
      <c r="K392" s="313"/>
      <c r="L392" s="511">
        <f t="shared" si="10"/>
        <v>46</v>
      </c>
      <c r="M392" s="313"/>
      <c r="N392" s="538"/>
      <c r="O392" s="357">
        <v>8</v>
      </c>
      <c r="Q392" s="243"/>
      <c r="R392" s="242"/>
      <c r="S392" s="243"/>
      <c r="T392" s="242"/>
      <c r="U392" s="244"/>
      <c r="V392" s="244"/>
      <c r="W392" s="236"/>
      <c r="X392" s="236"/>
      <c r="Y392" s="359">
        <v>10</v>
      </c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358">
        <v>0</v>
      </c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360">
        <v>8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361">
        <v>10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19">
        <v>10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62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297"/>
      <c r="B393" s="536"/>
      <c r="C393" s="536"/>
      <c r="D393" s="536"/>
      <c r="E393" s="299"/>
      <c r="F393" s="298">
        <v>20060401</v>
      </c>
      <c r="G393" s="541" t="s">
        <v>477</v>
      </c>
      <c r="H393" s="471" t="s">
        <v>69</v>
      </c>
      <c r="I393" s="537"/>
      <c r="J393" s="537"/>
      <c r="K393" s="313"/>
      <c r="L393" s="511">
        <f t="shared" si="10"/>
        <v>46</v>
      </c>
      <c r="M393" s="313"/>
      <c r="N393" s="538"/>
      <c r="O393" s="357">
        <v>8</v>
      </c>
      <c r="Q393" s="243"/>
      <c r="R393" s="242"/>
      <c r="S393" s="243"/>
      <c r="T393" s="242"/>
      <c r="U393" s="244"/>
      <c r="V393" s="244"/>
      <c r="W393" s="236"/>
      <c r="X393" s="236"/>
      <c r="Y393" s="359">
        <v>10</v>
      </c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358">
        <v>0</v>
      </c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360">
        <v>8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361">
        <v>10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19">
        <v>10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62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97"/>
      <c r="B394" s="536"/>
      <c r="C394" s="536"/>
      <c r="D394" s="536"/>
      <c r="E394" s="299"/>
      <c r="F394" s="298">
        <v>20060412</v>
      </c>
      <c r="G394" s="541" t="s">
        <v>478</v>
      </c>
      <c r="H394" s="471" t="s">
        <v>69</v>
      </c>
      <c r="I394" s="537"/>
      <c r="J394" s="537"/>
      <c r="K394" s="313"/>
      <c r="L394" s="511">
        <f t="shared" si="10"/>
        <v>1720</v>
      </c>
      <c r="M394" s="313"/>
      <c r="N394" s="538"/>
      <c r="O394" s="357">
        <v>240</v>
      </c>
      <c r="Q394" s="243"/>
      <c r="R394" s="242"/>
      <c r="S394" s="243"/>
      <c r="T394" s="242"/>
      <c r="U394" s="244"/>
      <c r="V394" s="244"/>
      <c r="W394" s="236"/>
      <c r="X394" s="236"/>
      <c r="Y394" s="359">
        <v>300</v>
      </c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358">
        <v>240</v>
      </c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360">
        <v>240</v>
      </c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361">
        <v>300</v>
      </c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419">
        <v>400</v>
      </c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362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97"/>
      <c r="B395" s="536"/>
      <c r="C395" s="536"/>
      <c r="D395" s="536"/>
      <c r="E395" s="299"/>
      <c r="F395" s="298">
        <v>20060423</v>
      </c>
      <c r="G395" s="541" t="s">
        <v>479</v>
      </c>
      <c r="H395" s="471" t="s">
        <v>69</v>
      </c>
      <c r="I395" s="537"/>
      <c r="J395" s="537"/>
      <c r="K395" s="313"/>
      <c r="L395" s="511">
        <f t="shared" si="10"/>
        <v>2160</v>
      </c>
      <c r="M395" s="313"/>
      <c r="N395" s="538"/>
      <c r="O395" s="357">
        <v>360</v>
      </c>
      <c r="Q395" s="243"/>
      <c r="R395" s="242"/>
      <c r="S395" s="243"/>
      <c r="T395" s="242"/>
      <c r="U395" s="244"/>
      <c r="V395" s="244"/>
      <c r="W395" s="236"/>
      <c r="X395" s="236"/>
      <c r="Y395" s="359">
        <v>400</v>
      </c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358">
        <v>360</v>
      </c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360">
        <v>440</v>
      </c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361">
        <v>300</v>
      </c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419">
        <v>300</v>
      </c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362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97"/>
      <c r="B396" s="536"/>
      <c r="C396" s="536"/>
      <c r="D396" s="536"/>
      <c r="E396" s="299"/>
      <c r="F396" s="298">
        <v>20060434</v>
      </c>
      <c r="G396" s="541" t="s">
        <v>480</v>
      </c>
      <c r="H396" s="471" t="s">
        <v>69</v>
      </c>
      <c r="I396" s="537"/>
      <c r="J396" s="537"/>
      <c r="K396" s="313"/>
      <c r="L396" s="511">
        <f t="shared" si="10"/>
        <v>4060</v>
      </c>
      <c r="M396" s="313"/>
      <c r="N396" s="538"/>
      <c r="O396" s="357">
        <v>440</v>
      </c>
      <c r="Q396" s="243"/>
      <c r="R396" s="242"/>
      <c r="S396" s="243"/>
      <c r="T396" s="242"/>
      <c r="U396" s="244"/>
      <c r="V396" s="244"/>
      <c r="W396" s="236"/>
      <c r="X396" s="236"/>
      <c r="Y396" s="359">
        <v>900</v>
      </c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358">
        <v>440</v>
      </c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360">
        <v>480</v>
      </c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361">
        <v>900</v>
      </c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419">
        <v>900</v>
      </c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362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hidden="1" customHeight="1">
      <c r="A397" s="297"/>
      <c r="B397" s="536"/>
      <c r="C397" s="536"/>
      <c r="D397" s="536"/>
      <c r="E397" s="299"/>
      <c r="F397" s="298">
        <v>20060445</v>
      </c>
      <c r="G397" s="541" t="s">
        <v>481</v>
      </c>
      <c r="H397" s="471" t="s">
        <v>69</v>
      </c>
      <c r="I397" s="537"/>
      <c r="J397" s="537"/>
      <c r="K397" s="313"/>
      <c r="L397" s="511">
        <f t="shared" si="10"/>
        <v>8160</v>
      </c>
      <c r="M397" s="313"/>
      <c r="N397" s="538"/>
      <c r="O397" s="357">
        <v>972</v>
      </c>
      <c r="Q397" s="243"/>
      <c r="R397" s="242"/>
      <c r="S397" s="243"/>
      <c r="T397" s="242"/>
      <c r="U397" s="244"/>
      <c r="V397" s="244"/>
      <c r="W397" s="236"/>
      <c r="X397" s="236"/>
      <c r="Y397" s="359">
        <v>1000</v>
      </c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435">
        <v>1008</v>
      </c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456">
        <v>3180</v>
      </c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468">
        <v>1000</v>
      </c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551">
        <v>1000</v>
      </c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362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15.75" customHeight="1">
      <c r="AS398" s="569"/>
      <c r="BC398" s="570"/>
    </row>
    <row r="399" spans="1:83" ht="15.75" customHeight="1">
      <c r="AS399" s="569"/>
      <c r="BC399" s="570"/>
    </row>
    <row r="400" spans="1:83" ht="15.75" customHeight="1">
      <c r="AS400" s="569"/>
      <c r="BC400" s="570"/>
    </row>
    <row r="401" spans="45:55" ht="15.75" customHeight="1">
      <c r="AS401" s="569"/>
      <c r="BC401" s="571"/>
    </row>
    <row r="402" spans="45:55" ht="15.75" customHeight="1">
      <c r="AS402" s="569"/>
      <c r="BC402" s="572"/>
    </row>
    <row r="403" spans="45:55" ht="15.75" customHeight="1">
      <c r="AS403" s="569"/>
      <c r="BC403" s="570"/>
    </row>
    <row r="404" spans="45:55" ht="15.75" customHeight="1">
      <c r="AS404" s="569"/>
      <c r="BC404" s="570"/>
    </row>
    <row r="405" spans="45:55" ht="15.75" customHeight="1">
      <c r="AS405" s="569"/>
      <c r="BC405" s="573"/>
    </row>
    <row r="406" spans="45:55" ht="15.75" customHeight="1">
      <c r="AS406" s="569"/>
      <c r="BC406" s="573"/>
    </row>
    <row r="407" spans="45:55" ht="15.75" customHeight="1">
      <c r="AS407" s="569"/>
      <c r="BC407" s="573"/>
    </row>
    <row r="408" spans="45:55" ht="15.75" customHeight="1">
      <c r="AS408" s="569"/>
      <c r="BC408" s="573"/>
    </row>
    <row r="409" spans="45:55" ht="15.75" customHeight="1">
      <c r="AS409" s="569"/>
      <c r="BC409" s="572"/>
    </row>
    <row r="410" spans="45:55" ht="15.75" customHeight="1">
      <c r="AS410" s="569"/>
      <c r="BC410" s="570"/>
    </row>
    <row r="411" spans="45:55" ht="15.75" customHeight="1">
      <c r="AS411" s="569"/>
      <c r="BC411" s="573"/>
    </row>
    <row r="412" spans="45:55" ht="15.75" customHeight="1">
      <c r="AS412" s="569"/>
      <c r="BC412" s="571"/>
    </row>
    <row r="413" spans="45:55" ht="15.75" customHeight="1">
      <c r="AS413" s="569"/>
      <c r="BC413" s="573"/>
    </row>
    <row r="414" spans="45:55" ht="15.75" customHeight="1">
      <c r="AS414" s="569"/>
      <c r="BC414" s="573"/>
    </row>
    <row r="415" spans="45:55" ht="15.75" customHeight="1">
      <c r="AS415" s="569"/>
      <c r="BC415" s="570"/>
    </row>
    <row r="416" spans="45:55" ht="15.75" customHeight="1">
      <c r="AS416" s="569"/>
      <c r="BC416" s="570"/>
    </row>
    <row r="417" spans="45:55" ht="15.75" customHeight="1">
      <c r="AS417" s="569"/>
      <c r="BC417" s="573"/>
    </row>
    <row r="418" spans="45:55" ht="15.75" customHeight="1">
      <c r="AS418" s="569"/>
      <c r="BC418" s="573"/>
    </row>
    <row r="419" spans="45:55" ht="15.75" customHeight="1">
      <c r="AS419" s="569"/>
      <c r="BC419" s="573"/>
    </row>
  </sheetData>
  <autoFilter ref="H1:H397" xr:uid="{00000000-0001-0000-0100-000000000000}">
    <filterColumn colId="0">
      <filters>
        <filter val="Tops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3" t="s">
        <v>14</v>
      </c>
      <c r="B1" s="652"/>
      <c r="C1" s="652"/>
      <c r="D1" s="652"/>
      <c r="E1" s="652"/>
      <c r="F1" s="654"/>
      <c r="G1" s="116"/>
      <c r="H1" s="655" t="s">
        <v>15</v>
      </c>
      <c r="I1" s="656"/>
      <c r="J1" s="656"/>
      <c r="K1" s="656"/>
      <c r="L1" s="656"/>
      <c r="M1" s="657"/>
      <c r="N1" s="116"/>
      <c r="O1" s="655" t="s">
        <v>16</v>
      </c>
      <c r="P1" s="656"/>
      <c r="Q1" s="656"/>
      <c r="R1" s="656"/>
      <c r="S1" s="656"/>
      <c r="T1" s="656"/>
      <c r="U1" s="116"/>
      <c r="V1" s="655" t="s">
        <v>17</v>
      </c>
      <c r="W1" s="656"/>
      <c r="X1" s="656"/>
      <c r="Y1" s="656"/>
      <c r="Z1" s="656"/>
      <c r="AA1" s="656"/>
      <c r="AB1" s="116"/>
      <c r="AC1" s="655" t="s">
        <v>394</v>
      </c>
      <c r="AD1" s="656"/>
      <c r="AE1" s="656"/>
      <c r="AF1" s="656"/>
      <c r="AG1" s="656"/>
      <c r="AH1" s="656"/>
      <c r="AI1" s="116"/>
      <c r="AJ1" s="655" t="s">
        <v>19</v>
      </c>
      <c r="AK1" s="656"/>
      <c r="AL1" s="656"/>
      <c r="AM1" s="656"/>
      <c r="AN1" s="656"/>
      <c r="AO1" s="656"/>
      <c r="AP1" s="116"/>
      <c r="AQ1" s="655" t="s">
        <v>395</v>
      </c>
      <c r="AR1" s="656"/>
      <c r="AS1" s="656"/>
      <c r="AT1" s="656"/>
      <c r="AU1" s="656"/>
      <c r="AV1" s="65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8" t="s">
        <v>10</v>
      </c>
      <c r="CU1" s="659"/>
      <c r="CV1" s="659"/>
      <c r="CW1" s="659"/>
      <c r="CX1" s="659"/>
      <c r="CY1" s="659"/>
      <c r="CZ1" s="659"/>
      <c r="DA1" s="659"/>
      <c r="DB1" s="659"/>
      <c r="DC1" s="659"/>
      <c r="DD1" s="659"/>
      <c r="DE1" s="659"/>
      <c r="DF1" s="659"/>
      <c r="DG1" s="659"/>
      <c r="DH1" s="659"/>
      <c r="DI1" s="659"/>
      <c r="DJ1" s="659"/>
      <c r="DK1" s="659"/>
      <c r="DL1" s="659"/>
      <c r="DM1" s="659"/>
      <c r="DN1" s="66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61" t="s">
        <v>18</v>
      </c>
      <c r="BC2" s="659"/>
      <c r="BD2" s="659"/>
      <c r="BE2" s="660"/>
      <c r="BF2" s="662" t="s">
        <v>368</v>
      </c>
      <c r="BG2" s="663"/>
      <c r="BH2" s="663"/>
      <c r="BI2" s="663"/>
      <c r="BJ2" s="663"/>
      <c r="BK2" s="664"/>
      <c r="BL2" s="661" t="s">
        <v>19</v>
      </c>
      <c r="BM2" s="659"/>
      <c r="BN2" s="659"/>
      <c r="BO2" s="660"/>
      <c r="BP2" s="662" t="s">
        <v>368</v>
      </c>
      <c r="BQ2" s="663"/>
      <c r="BR2" s="663"/>
      <c r="BS2" s="663"/>
      <c r="BT2" s="663"/>
      <c r="BU2" s="664"/>
      <c r="BV2" s="661" t="s">
        <v>20</v>
      </c>
      <c r="BW2" s="66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61" t="s">
        <v>17</v>
      </c>
      <c r="CI2" s="659"/>
      <c r="CJ2" s="660"/>
      <c r="CK2" s="661" t="s">
        <v>18</v>
      </c>
      <c r="CL2" s="659"/>
      <c r="CM2" s="660"/>
      <c r="CN2" s="661" t="s">
        <v>19</v>
      </c>
      <c r="CO2" s="659"/>
      <c r="CP2" s="660"/>
      <c r="CQ2" s="661" t="s">
        <v>20</v>
      </c>
      <c r="CR2" s="659"/>
      <c r="CS2" s="660"/>
      <c r="CT2" s="661" t="s">
        <v>14</v>
      </c>
      <c r="CU2" s="659"/>
      <c r="CV2" s="660"/>
      <c r="CW2" s="661" t="s">
        <v>15</v>
      </c>
      <c r="CX2" s="659"/>
      <c r="CY2" s="660"/>
      <c r="CZ2" s="661" t="s">
        <v>16</v>
      </c>
      <c r="DA2" s="659"/>
      <c r="DB2" s="660"/>
      <c r="DC2" s="661" t="s">
        <v>17</v>
      </c>
      <c r="DD2" s="659"/>
      <c r="DE2" s="660"/>
      <c r="DF2" s="661" t="s">
        <v>18</v>
      </c>
      <c r="DG2" s="659"/>
      <c r="DH2" s="660"/>
      <c r="DI2" s="661" t="s">
        <v>19</v>
      </c>
      <c r="DJ2" s="659"/>
      <c r="DK2" s="660"/>
      <c r="DL2" s="661" t="s">
        <v>20</v>
      </c>
      <c r="DM2" s="659"/>
      <c r="DN2" s="66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61"/>
      <c r="BC3" s="659"/>
      <c r="BD3" s="659"/>
      <c r="BE3" s="660"/>
      <c r="BF3" s="665"/>
      <c r="BG3" s="656"/>
      <c r="BH3" s="656"/>
      <c r="BI3" s="656"/>
      <c r="BJ3" s="656"/>
      <c r="BK3" s="657"/>
      <c r="BL3" s="661"/>
      <c r="BM3" s="659"/>
      <c r="BN3" s="659"/>
      <c r="BO3" s="660"/>
      <c r="BP3" s="665"/>
      <c r="BQ3" s="656"/>
      <c r="BR3" s="656"/>
      <c r="BS3" s="656"/>
      <c r="BT3" s="656"/>
      <c r="BU3" s="657"/>
      <c r="BV3" s="661"/>
      <c r="BW3" s="66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61"/>
      <c r="DG3" s="659"/>
      <c r="DH3" s="660"/>
      <c r="DI3" s="661"/>
      <c r="DJ3" s="659"/>
      <c r="DK3" s="660"/>
      <c r="DL3" s="661"/>
      <c r="DM3" s="659"/>
      <c r="DN3" s="66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1" t="s">
        <v>386</v>
      </c>
      <c r="P359" s="65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1" t="s">
        <v>386</v>
      </c>
      <c r="Z359" s="65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1" t="s">
        <v>386</v>
      </c>
      <c r="AJ359" s="65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1" t="s">
        <v>386</v>
      </c>
      <c r="AT359" s="65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1" t="s">
        <v>386</v>
      </c>
      <c r="BD359" s="65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1" t="s">
        <v>386</v>
      </c>
      <c r="BN359" s="65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1" t="s">
        <v>386</v>
      </c>
      <c r="BX359" s="652"/>
      <c r="BY359" s="65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1" t="s">
        <v>391</v>
      </c>
      <c r="P362" s="65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1" t="s">
        <v>391</v>
      </c>
      <c r="Z362" s="65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1" t="s">
        <v>391</v>
      </c>
      <c r="AJ362" s="65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1" t="s">
        <v>391</v>
      </c>
      <c r="AT362" s="65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1" t="s">
        <v>391</v>
      </c>
      <c r="BD362" s="65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1" t="s">
        <v>391</v>
      </c>
      <c r="BN362" s="65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1" t="s">
        <v>391</v>
      </c>
      <c r="BX362" s="652"/>
      <c r="BY362" s="652"/>
      <c r="BZ362" s="652"/>
      <c r="CA362" s="652"/>
      <c r="CB362" s="652"/>
      <c r="CC362" s="652"/>
      <c r="CD362" s="652"/>
      <c r="CE362" s="65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1" t="s">
        <v>392</v>
      </c>
      <c r="P363" s="65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1" t="s">
        <v>392</v>
      </c>
      <c r="Z363" s="65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1" t="s">
        <v>392</v>
      </c>
      <c r="AJ363" s="65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1" t="s">
        <v>392</v>
      </c>
      <c r="AT363" s="65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1" t="s">
        <v>392</v>
      </c>
      <c r="BD363" s="65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1" t="s">
        <v>392</v>
      </c>
      <c r="BN363" s="65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1" t="s">
        <v>392</v>
      </c>
      <c r="BX363" s="652"/>
      <c r="BY363" s="652"/>
      <c r="BZ363" s="652"/>
      <c r="CA363" s="652"/>
      <c r="CB363" s="652"/>
      <c r="CC363" s="652"/>
      <c r="CD363" s="652"/>
      <c r="CE363" s="65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1" t="s">
        <v>393</v>
      </c>
      <c r="P364" s="65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1" t="s">
        <v>393</v>
      </c>
      <c r="Z364" s="65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1" t="s">
        <v>393</v>
      </c>
      <c r="AJ364" s="65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1" t="s">
        <v>393</v>
      </c>
      <c r="AT364" s="65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1" t="s">
        <v>393</v>
      </c>
      <c r="BD364" s="65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1" t="s">
        <v>393</v>
      </c>
      <c r="BN364" s="65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1" t="s">
        <v>393</v>
      </c>
      <c r="BX364" s="652"/>
      <c r="BY364" s="652"/>
      <c r="BZ364" s="652"/>
      <c r="CA364" s="652"/>
      <c r="CB364" s="652"/>
      <c r="CC364" s="652"/>
      <c r="CD364" s="652"/>
      <c r="CE364" s="65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398"/>
  <sheetViews>
    <sheetView tabSelected="1" topLeftCell="A357" zoomScale="90" zoomScaleNormal="90" workbookViewId="0">
      <selection activeCell="H398" sqref="H39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43"/>
      <c r="K1" s="629"/>
      <c r="L1" s="642"/>
      <c r="M1" s="643"/>
      <c r="N1" s="649" t="s">
        <v>470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642"/>
      <c r="AO1" s="642"/>
      <c r="AP1" s="642"/>
      <c r="AQ1" s="642"/>
      <c r="AR1" s="642"/>
      <c r="AS1" s="642"/>
      <c r="AT1" s="642"/>
      <c r="AU1" s="642"/>
      <c r="AV1" s="642"/>
      <c r="AW1" s="642"/>
      <c r="AX1" s="642"/>
      <c r="AY1" s="642"/>
      <c r="AZ1" s="642"/>
      <c r="BA1" s="642"/>
      <c r="BB1" s="642"/>
      <c r="BC1" s="642"/>
      <c r="BD1" s="642"/>
      <c r="BE1" s="642"/>
      <c r="BF1" s="642"/>
      <c r="BG1" s="642"/>
      <c r="BH1" s="642"/>
      <c r="BI1" s="642"/>
      <c r="BJ1" s="642"/>
      <c r="BK1" s="642"/>
      <c r="BL1" s="642"/>
      <c r="BM1" s="642"/>
      <c r="BN1" s="642"/>
      <c r="BO1" s="642"/>
      <c r="BP1" s="642"/>
      <c r="BQ1" s="642"/>
      <c r="BR1" s="642"/>
      <c r="BS1" s="642"/>
      <c r="BT1" s="642"/>
      <c r="BU1" s="642"/>
      <c r="BV1" s="642"/>
      <c r="BW1" s="642"/>
      <c r="BX1" s="642"/>
      <c r="BY1" s="642"/>
      <c r="BZ1" s="642"/>
      <c r="CA1" s="642"/>
      <c r="CB1" s="642"/>
      <c r="CC1" s="642"/>
      <c r="CD1" s="642"/>
      <c r="CE1" s="643"/>
    </row>
    <row r="2" spans="1:83" ht="26.25" hidden="1">
      <c r="A2" s="622"/>
      <c r="B2" s="622"/>
      <c r="C2" s="622"/>
      <c r="D2" s="622"/>
      <c r="E2" s="622"/>
      <c r="F2" s="622"/>
      <c r="G2" s="622"/>
      <c r="H2" s="246"/>
      <c r="I2" s="650" t="s">
        <v>11</v>
      </c>
      <c r="J2" s="650" t="s">
        <v>12</v>
      </c>
      <c r="K2" s="629" t="s">
        <v>13</v>
      </c>
      <c r="L2" s="642"/>
      <c r="M2" s="643"/>
      <c r="N2" s="635" t="s">
        <v>14</v>
      </c>
      <c r="O2" s="642"/>
      <c r="P2" s="642"/>
      <c r="Q2" s="643"/>
      <c r="R2" s="636" t="s">
        <v>368</v>
      </c>
      <c r="S2" s="637"/>
      <c r="T2" s="637"/>
      <c r="U2" s="637"/>
      <c r="V2" s="637"/>
      <c r="W2" s="638"/>
      <c r="X2" s="635" t="s">
        <v>15</v>
      </c>
      <c r="Y2" s="642"/>
      <c r="Z2" s="642"/>
      <c r="AA2" s="643"/>
      <c r="AB2" s="636" t="s">
        <v>368</v>
      </c>
      <c r="AC2" s="637"/>
      <c r="AD2" s="637"/>
      <c r="AE2" s="637"/>
      <c r="AF2" s="637"/>
      <c r="AG2" s="638"/>
      <c r="AH2" s="635" t="s">
        <v>16</v>
      </c>
      <c r="AI2" s="642"/>
      <c r="AJ2" s="642"/>
      <c r="AK2" s="643"/>
      <c r="AL2" s="636" t="s">
        <v>368</v>
      </c>
      <c r="AM2" s="637"/>
      <c r="AN2" s="637"/>
      <c r="AO2" s="637"/>
      <c r="AP2" s="637"/>
      <c r="AQ2" s="638"/>
      <c r="AR2" s="635" t="s">
        <v>17</v>
      </c>
      <c r="AS2" s="642"/>
      <c r="AT2" s="642"/>
      <c r="AU2" s="643"/>
      <c r="AV2" s="636" t="s">
        <v>368</v>
      </c>
      <c r="AW2" s="637"/>
      <c r="AX2" s="637"/>
      <c r="AY2" s="637"/>
      <c r="AZ2" s="637"/>
      <c r="BA2" s="638"/>
      <c r="BB2" s="635" t="s">
        <v>18</v>
      </c>
      <c r="BC2" s="642"/>
      <c r="BD2" s="642"/>
      <c r="BE2" s="643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42"/>
      <c r="BN2" s="642"/>
      <c r="BO2" s="643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42"/>
      <c r="BX2" s="642"/>
      <c r="BY2" s="643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2"/>
      <c r="B3" s="622"/>
      <c r="C3" s="622"/>
      <c r="D3" s="622"/>
      <c r="E3" s="622"/>
      <c r="F3" s="622"/>
      <c r="G3" s="622"/>
      <c r="H3" s="246"/>
      <c r="I3" s="622"/>
      <c r="J3" s="622"/>
      <c r="K3" s="629" t="s">
        <v>21</v>
      </c>
      <c r="L3" s="642"/>
      <c r="M3" s="643"/>
      <c r="N3" s="635"/>
      <c r="O3" s="642"/>
      <c r="P3" s="642"/>
      <c r="Q3" s="643"/>
      <c r="R3" s="639"/>
      <c r="S3" s="640"/>
      <c r="T3" s="640"/>
      <c r="U3" s="640"/>
      <c r="V3" s="640"/>
      <c r="W3" s="641"/>
      <c r="X3" s="635"/>
      <c r="Y3" s="642"/>
      <c r="Z3" s="642"/>
      <c r="AA3" s="643"/>
      <c r="AB3" s="639"/>
      <c r="AC3" s="640"/>
      <c r="AD3" s="640"/>
      <c r="AE3" s="640"/>
      <c r="AF3" s="640"/>
      <c r="AG3" s="641"/>
      <c r="AH3" s="635"/>
      <c r="AI3" s="642"/>
      <c r="AJ3" s="642"/>
      <c r="AK3" s="643"/>
      <c r="AL3" s="639"/>
      <c r="AM3" s="640"/>
      <c r="AN3" s="640"/>
      <c r="AO3" s="640"/>
      <c r="AP3" s="640"/>
      <c r="AQ3" s="641"/>
      <c r="AR3" s="635"/>
      <c r="AS3" s="642"/>
      <c r="AT3" s="642"/>
      <c r="AU3" s="643"/>
      <c r="AV3" s="639"/>
      <c r="AW3" s="640"/>
      <c r="AX3" s="640"/>
      <c r="AY3" s="640"/>
      <c r="AZ3" s="640"/>
      <c r="BA3" s="641"/>
      <c r="BB3" s="635"/>
      <c r="BC3" s="642"/>
      <c r="BD3" s="642"/>
      <c r="BE3" s="643"/>
      <c r="BF3" s="639"/>
      <c r="BG3" s="640"/>
      <c r="BH3" s="640"/>
      <c r="BI3" s="640"/>
      <c r="BJ3" s="640"/>
      <c r="BK3" s="641"/>
      <c r="BL3" s="635"/>
      <c r="BM3" s="642"/>
      <c r="BN3" s="642"/>
      <c r="BO3" s="643"/>
      <c r="BP3" s="639"/>
      <c r="BQ3" s="640"/>
      <c r="BR3" s="640"/>
      <c r="BS3" s="640"/>
      <c r="BT3" s="640"/>
      <c r="BU3" s="641"/>
      <c r="BV3" s="635"/>
      <c r="BW3" s="642"/>
      <c r="BX3" s="642"/>
      <c r="BY3" s="643"/>
      <c r="BZ3" s="639"/>
      <c r="CA3" s="640"/>
      <c r="CB3" s="640"/>
      <c r="CC3" s="640"/>
      <c r="CD3" s="640"/>
      <c r="CE3" s="641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7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2240</v>
      </c>
      <c r="M9" s="172">
        <v>0</v>
      </c>
      <c r="N9" s="173"/>
      <c r="O9" s="202">
        <v>1690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600</v>
      </c>
      <c r="M17" s="172">
        <v>0</v>
      </c>
      <c r="N17" s="173"/>
      <c r="O17" s="367"/>
      <c r="P17" s="173"/>
      <c r="Q17" s="210"/>
      <c r="R17" s="173"/>
      <c r="S17" s="173"/>
      <c r="T17" s="173"/>
      <c r="U17" s="173"/>
      <c r="V17" s="158"/>
      <c r="W17" s="173"/>
      <c r="X17" s="173"/>
      <c r="Y17" s="333">
        <v>60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>
        <v>500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360</v>
      </c>
      <c r="M62" s="172">
        <v>0</v>
      </c>
      <c r="N62" s="173"/>
      <c r="O62" s="367"/>
      <c r="P62" s="173"/>
      <c r="Q62" s="210"/>
      <c r="R62" s="173"/>
      <c r="S62" s="173"/>
      <c r="T62" s="173"/>
      <c r="U62" s="173"/>
      <c r="V62" s="158"/>
      <c r="W62" s="173"/>
      <c r="X62" s="173"/>
      <c r="Y62" s="333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340</v>
      </c>
      <c r="M101" s="172">
        <v>0</v>
      </c>
      <c r="N101" s="173"/>
      <c r="O101" s="367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25</v>
      </c>
      <c r="M102" s="172">
        <v>0</v>
      </c>
      <c r="N102" s="173"/>
      <c r="O102" s="202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5730</v>
      </c>
      <c r="M104" s="172">
        <v>0</v>
      </c>
      <c r="N104" s="173"/>
      <c r="O104" s="338">
        <v>1080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3">
        <v>870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>
        <v>720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>
        <v>1030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>
        <v>770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>
        <v>1260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13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590</v>
      </c>
      <c r="M114" s="448">
        <v>0</v>
      </c>
      <c r="N114" s="173"/>
      <c r="O114" s="367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3">SUM(O141,Y141,AI141,AS141,BC141,BM141,BW141)</f>
        <v>8170</v>
      </c>
      <c r="M141" s="448">
        <v>0</v>
      </c>
      <c r="N141" s="173"/>
      <c r="O141" s="338">
        <v>1230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3">
        <v>1340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>
        <v>970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>
        <v>1530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>
        <v>1010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>
        <v>2090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4">SUM(O144,Y144,AI144,AS144,BC144,BM144,BW144)</f>
        <v>6420</v>
      </c>
      <c r="M144" s="448">
        <v>0</v>
      </c>
      <c r="N144" s="173"/>
      <c r="O144" s="338">
        <v>1150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3">
        <v>1120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>
        <v>750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>
        <v>1130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>
        <v>1470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10300</v>
      </c>
      <c r="M145" s="172">
        <v>0</v>
      </c>
      <c r="N145" s="173"/>
      <c r="O145" s="218">
        <v>1600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1600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4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5">SUM(O169,Y169,AI169,AS169,BC169,BM169,BW169)</f>
        <v>6240</v>
      </c>
      <c r="M169" s="448">
        <v>0</v>
      </c>
      <c r="N169" s="173"/>
      <c r="O169" s="338">
        <v>1230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3">
        <v>1230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>
        <v>780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>
        <v>850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>
        <v>820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>
        <v>1330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45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15900</v>
      </c>
      <c r="M171" s="172">
        <v>0</v>
      </c>
      <c r="N171" s="173"/>
      <c r="O171" s="218">
        <v>2600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2700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4">
        <f t="shared" si="0"/>
        <v>55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6">SUM(O174,Y174,AI174,AS174,BC174,BM174,BW174)</f>
        <v>610</v>
      </c>
      <c r="M174" s="448">
        <v>0</v>
      </c>
      <c r="N174" s="173"/>
      <c r="O174" s="367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3">
        <v>160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>
        <v>20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>
        <v>210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>
        <v>180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7">SUM(O180,Y180,AI180,AS180,BC180,BM180,BW180)</f>
        <v>6930</v>
      </c>
      <c r="M180" s="448">
        <v>0</v>
      </c>
      <c r="N180" s="173"/>
      <c r="O180" s="338">
        <v>1300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3">
        <v>1170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>
        <v>790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6">
        <v>1230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>
        <v>880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>
        <v>1560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10600</v>
      </c>
      <c r="M185" s="172">
        <v>0</v>
      </c>
      <c r="N185" s="173"/>
      <c r="O185" s="218">
        <v>1800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1600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1500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1900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7950</v>
      </c>
      <c r="M204" s="172">
        <v>0</v>
      </c>
      <c r="N204" s="173"/>
      <c r="O204" s="218">
        <v>1500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150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1500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1600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14900</v>
      </c>
      <c r="M222" s="172">
        <v>0</v>
      </c>
      <c r="N222" s="173"/>
      <c r="O222" s="218">
        <v>2200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2100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2100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2900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457</v>
      </c>
      <c r="H223" s="168" t="s">
        <v>69</v>
      </c>
      <c r="I223" s="168"/>
      <c r="J223" s="158"/>
      <c r="K223" s="172">
        <v>0</v>
      </c>
      <c r="L223" s="177">
        <f t="shared" si="0"/>
        <v>14800</v>
      </c>
      <c r="M223" s="172">
        <v>0</v>
      </c>
      <c r="N223" s="173"/>
      <c r="O223" s="218">
        <v>2300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2400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13400</v>
      </c>
      <c r="M224" s="172">
        <v>0</v>
      </c>
      <c r="N224" s="173"/>
      <c r="O224" s="218">
        <v>1100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8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9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0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8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9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0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/>
      <c r="CA277" s="173"/>
      <c r="CB277" s="173"/>
      <c r="CC277" s="173"/>
      <c r="CD277" s="158">
        <f t="shared" si="10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8"/>
        <v>14900</v>
      </c>
      <c r="M300" s="172">
        <v>0</v>
      </c>
      <c r="N300" s="173"/>
      <c r="O300" s="218">
        <v>2500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2500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2100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2600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9"/>
        <v>0</v>
      </c>
      <c r="BZ301" s="219"/>
      <c r="CA301" s="173"/>
      <c r="CB301" s="173"/>
      <c r="CC301" s="219"/>
      <c r="CD301" s="158">
        <f t="shared" si="10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8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9"/>
        <v>0</v>
      </c>
      <c r="BZ303" s="173"/>
      <c r="CA303" s="173"/>
      <c r="CB303" s="173"/>
      <c r="CC303" s="173"/>
      <c r="CD303" s="158">
        <f t="shared" si="10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8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8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9"/>
        <v>0</v>
      </c>
      <c r="BZ311" s="231"/>
      <c r="CA311" s="231"/>
      <c r="CB311" s="231"/>
      <c r="CC311" s="231"/>
      <c r="CD311" s="158">
        <f t="shared" si="10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8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9"/>
        <v>0</v>
      </c>
      <c r="BZ312" s="173"/>
      <c r="CA312" s="173"/>
      <c r="CB312" s="173"/>
      <c r="CC312" s="173"/>
      <c r="CD312" s="158">
        <f t="shared" si="10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8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9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0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8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9"/>
        <v>0</v>
      </c>
      <c r="BZ318" s="173"/>
      <c r="CA318" s="173"/>
      <c r="CB318" s="173"/>
      <c r="CC318" s="173"/>
      <c r="CD318" s="158">
        <f t="shared" si="10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4">
        <f t="shared" si="8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9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0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8"/>
        <v>0</v>
      </c>
      <c r="M320" s="448">
        <v>0</v>
      </c>
      <c r="N320" s="173"/>
      <c r="O320" s="334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9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0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8"/>
        <v>0</v>
      </c>
      <c r="M321" s="448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47"/>
      <c r="K322" s="313">
        <v>0</v>
      </c>
      <c r="L322" s="159">
        <f t="shared" si="8"/>
        <v>6060</v>
      </c>
      <c r="M322" s="448">
        <v>0</v>
      </c>
      <c r="N322" s="173"/>
      <c r="O322" s="337">
        <v>1170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3">
        <v>940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>
        <v>1060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>
        <v>800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>
        <v>1280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4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8"/>
        <v>5530</v>
      </c>
      <c r="M323" s="448">
        <v>0</v>
      </c>
      <c r="N323" s="173"/>
      <c r="O323" s="338">
        <v>1040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3">
        <v>870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>
        <v>750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>
        <v>990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>
        <v>730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>
        <v>1150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4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0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8"/>
        <v>8080</v>
      </c>
      <c r="M324" s="448">
        <v>0</v>
      </c>
      <c r="N324" s="173"/>
      <c r="O324" s="338">
        <v>1350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3">
        <v>1210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>
        <v>1300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2">
        <v>1340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>
        <v>1140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>
        <v>1740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4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8"/>
        <v>0</v>
      </c>
      <c r="M325" s="448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9"/>
        <v>0</v>
      </c>
      <c r="BZ325" s="173"/>
      <c r="CA325" s="173"/>
      <c r="CB325" s="173"/>
      <c r="CC325" s="219"/>
      <c r="CD325" s="158">
        <f t="shared" si="10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8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9"/>
        <v>0</v>
      </c>
      <c r="BZ326" s="173"/>
      <c r="CA326" s="173"/>
      <c r="CB326" s="173"/>
      <c r="CC326" s="173"/>
      <c r="CD326" s="158">
        <f t="shared" si="10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8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8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219"/>
      <c r="CA328" s="173"/>
      <c r="CB328" s="173"/>
      <c r="CC328" s="173"/>
      <c r="CD328" s="158">
        <f t="shared" si="10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0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9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0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9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0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556">
        <v>20056642</v>
      </c>
      <c r="G334" s="557" t="s">
        <v>362</v>
      </c>
      <c r="H334" s="235" t="s">
        <v>69</v>
      </c>
      <c r="I334" s="235"/>
      <c r="J334" s="278"/>
      <c r="K334" s="250">
        <v>0</v>
      </c>
      <c r="L334" s="455">
        <f t="shared" si="8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9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0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47"/>
      <c r="K335" s="313">
        <v>0</v>
      </c>
      <c r="L335" s="159">
        <f t="shared" si="8"/>
        <v>0</v>
      </c>
      <c r="M335" s="448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8"/>
        <v>0</v>
      </c>
      <c r="M336" s="448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4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8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8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8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8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168"/>
      <c r="J344" s="158"/>
      <c r="K344" s="172">
        <v>0</v>
      </c>
      <c r="L344" s="177">
        <f t="shared" si="8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168"/>
      <c r="J345" s="158"/>
      <c r="K345" s="172">
        <v>0</v>
      </c>
      <c r="L345" s="177">
        <f t="shared" si="8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0">
        <v>1001001113</v>
      </c>
      <c r="G350" s="351" t="s">
        <v>384</v>
      </c>
      <c r="H350" s="352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0">
        <v>1001001114</v>
      </c>
      <c r="G351" s="351" t="s">
        <v>385</v>
      </c>
      <c r="H351" s="352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8"/>
        <v>9300</v>
      </c>
      <c r="M352" s="172">
        <v>0</v>
      </c>
      <c r="N352" s="173"/>
      <c r="O352" s="334">
        <v>1400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3">
        <v>1400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5">
        <v>1800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6">
        <v>1800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>
        <v>1500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558">
        <v>20058428</v>
      </c>
      <c r="G353" s="559" t="s">
        <v>432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34"/>
      <c r="P353" s="173"/>
      <c r="Q353" s="210"/>
      <c r="R353" s="173"/>
      <c r="S353" s="173"/>
      <c r="T353" s="173"/>
      <c r="U353" s="173"/>
      <c r="V353" s="158"/>
      <c r="W353" s="173"/>
      <c r="X353" s="173"/>
      <c r="Y353" s="333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5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6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79">
        <v>20058608</v>
      </c>
      <c r="G354" s="480" t="s">
        <v>433</v>
      </c>
      <c r="H354" s="168" t="s">
        <v>69</v>
      </c>
      <c r="I354" s="168"/>
      <c r="J354" s="158"/>
      <c r="K354" s="172"/>
      <c r="L354" s="159">
        <f t="shared" si="8"/>
        <v>0</v>
      </c>
      <c r="M354" s="172"/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560">
        <v>20058609</v>
      </c>
      <c r="G355" s="561" t="s">
        <v>434</v>
      </c>
      <c r="H355" s="168" t="s">
        <v>69</v>
      </c>
      <c r="I355" s="168"/>
      <c r="J355" s="158"/>
      <c r="K355" s="172"/>
      <c r="L355" s="159">
        <f t="shared" si="8"/>
        <v>0</v>
      </c>
      <c r="M355" s="172"/>
      <c r="N355" s="173"/>
      <c r="O355" s="334"/>
      <c r="P355" s="173"/>
      <c r="Q355" s="210"/>
      <c r="R355" s="173"/>
      <c r="S355" s="173"/>
      <c r="T355" s="173"/>
      <c r="U355" s="173"/>
      <c r="V355" s="158"/>
      <c r="W355" s="173"/>
      <c r="X355" s="173"/>
      <c r="Y355" s="333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5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6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8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479">
        <v>20059076</v>
      </c>
      <c r="G356" s="480" t="s">
        <v>435</v>
      </c>
      <c r="H356" s="168" t="s">
        <v>69</v>
      </c>
      <c r="I356" s="168"/>
      <c r="J356" s="158"/>
      <c r="K356" s="172"/>
      <c r="L356" s="159">
        <f t="shared" si="8"/>
        <v>0</v>
      </c>
      <c r="M356" s="172"/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8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79">
        <v>20059086</v>
      </c>
      <c r="G357" s="480" t="s">
        <v>436</v>
      </c>
      <c r="H357" s="168" t="s">
        <v>69</v>
      </c>
      <c r="I357" s="168"/>
      <c r="J357" s="158"/>
      <c r="K357" s="172"/>
      <c r="L357" s="159">
        <f t="shared" si="8"/>
        <v>0</v>
      </c>
      <c r="M357" s="172"/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8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49">
        <v>20059084</v>
      </c>
      <c r="G358" s="329" t="s">
        <v>437</v>
      </c>
      <c r="H358" s="168" t="s">
        <v>69</v>
      </c>
      <c r="I358" s="168"/>
      <c r="J358" s="158"/>
      <c r="K358" s="172"/>
      <c r="L358" s="159">
        <f t="shared" si="8"/>
        <v>10300</v>
      </c>
      <c r="M358" s="172"/>
      <c r="N358" s="173"/>
      <c r="O358" s="334">
        <v>1800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3">
        <v>1700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>
        <v>1700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>
        <v>1700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1700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>
        <v>1700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49">
        <v>20059085</v>
      </c>
      <c r="G359" s="329" t="s">
        <v>452</v>
      </c>
      <c r="H359" s="168" t="s">
        <v>69</v>
      </c>
      <c r="I359" s="168"/>
      <c r="J359" s="158"/>
      <c r="K359" s="172"/>
      <c r="L359" s="159">
        <f t="shared" si="8"/>
        <v>6900</v>
      </c>
      <c r="M359" s="172"/>
      <c r="N359" s="173"/>
      <c r="O359" s="334">
        <v>1000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3">
        <v>1100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>
        <v>1200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>
        <v>1200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1200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>
        <v>1200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553">
        <v>20059413</v>
      </c>
      <c r="G360" s="620" t="s">
        <v>447</v>
      </c>
      <c r="H360" s="187" t="s">
        <v>69</v>
      </c>
      <c r="I360" s="168"/>
      <c r="J360" s="158"/>
      <c r="K360" s="172">
        <v>0</v>
      </c>
      <c r="L360" s="424">
        <f t="shared" si="8"/>
        <v>0</v>
      </c>
      <c r="M360" s="172">
        <v>0</v>
      </c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53">
        <v>20059414</v>
      </c>
      <c r="G361" s="535" t="s">
        <v>448</v>
      </c>
      <c r="H361" s="298" t="s">
        <v>69</v>
      </c>
      <c r="I361" s="187"/>
      <c r="J361" s="230"/>
      <c r="K361" s="552">
        <v>0</v>
      </c>
      <c r="L361" s="405">
        <f t="shared" si="8"/>
        <v>0</v>
      </c>
      <c r="M361" s="449">
        <v>0</v>
      </c>
      <c r="N361" s="231"/>
      <c r="O361" s="486"/>
      <c r="P361" s="231"/>
      <c r="Q361" s="400"/>
      <c r="R361" s="231"/>
      <c r="S361" s="231"/>
      <c r="T361" s="231"/>
      <c r="U361" s="231"/>
      <c r="V361" s="230"/>
      <c r="W361" s="231"/>
      <c r="X361" s="231"/>
      <c r="Y361" s="487"/>
      <c r="Z361" s="231"/>
      <c r="AA361" s="400"/>
      <c r="AB361" s="231"/>
      <c r="AC361" s="231"/>
      <c r="AD361" s="231"/>
      <c r="AE361" s="231"/>
      <c r="AF361" s="230"/>
      <c r="AG361" s="231"/>
      <c r="AH361" s="231"/>
      <c r="AI361" s="488"/>
      <c r="AJ361" s="231"/>
      <c r="AK361" s="400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0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0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0"/>
      <c r="BP361" s="231"/>
      <c r="BQ361" s="231"/>
      <c r="BR361" s="231"/>
      <c r="BS361" s="231"/>
      <c r="BT361" s="230"/>
      <c r="BU361" s="231"/>
      <c r="BV361" s="231"/>
      <c r="BW361" s="401"/>
      <c r="BX361" s="173">
        <v>0</v>
      </c>
      <c r="BY361" s="210">
        <f t="shared" ref="BY361:BY381" si="11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12">BW361-CA361</f>
        <v>0</v>
      </c>
      <c r="CE361" s="173"/>
    </row>
    <row r="362" spans="1:83" ht="29.25">
      <c r="A362" s="167">
        <v>361</v>
      </c>
      <c r="B362" s="298"/>
      <c r="C362" s="298"/>
      <c r="D362" s="349"/>
      <c r="E362" s="299"/>
      <c r="F362" s="540">
        <v>20059547</v>
      </c>
      <c r="G362" s="476" t="s">
        <v>449</v>
      </c>
      <c r="H362" s="298" t="s">
        <v>69</v>
      </c>
      <c r="I362" s="485"/>
      <c r="J362" s="312"/>
      <c r="K362" s="527"/>
      <c r="L362" s="405">
        <f t="shared" si="8"/>
        <v>26200</v>
      </c>
      <c r="M362" s="450"/>
      <c r="N362" s="314"/>
      <c r="O362" s="489">
        <v>4300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490">
        <v>3800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1">
        <v>4300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2">
        <v>4600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493">
        <v>4600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37">
        <v>4600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1"/>
      <c r="BX362" s="42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49"/>
      <c r="E363" s="299"/>
      <c r="F363" s="349">
        <v>20059548</v>
      </c>
      <c r="G363" s="373" t="s">
        <v>450</v>
      </c>
      <c r="H363" s="298" t="s">
        <v>69</v>
      </c>
      <c r="I363" s="485"/>
      <c r="J363" s="312"/>
      <c r="K363" s="527"/>
      <c r="L363" s="405">
        <f t="shared" si="8"/>
        <v>29600</v>
      </c>
      <c r="M363" s="450"/>
      <c r="N363" s="314"/>
      <c r="O363" s="489">
        <v>4400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0">
        <v>4500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1">
        <v>4500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2">
        <v>5400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3">
        <v>5400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37">
        <v>5400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1"/>
      <c r="BX363" s="42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49"/>
      <c r="E364" s="299"/>
      <c r="F364" s="479">
        <v>20057458</v>
      </c>
      <c r="G364" s="619" t="s">
        <v>451</v>
      </c>
      <c r="H364" s="298" t="s">
        <v>69</v>
      </c>
      <c r="I364" s="485"/>
      <c r="J364" s="312"/>
      <c r="K364" s="527"/>
      <c r="L364" s="405">
        <f t="shared" si="8"/>
        <v>0</v>
      </c>
      <c r="M364" s="450"/>
      <c r="N364" s="314"/>
      <c r="O364" s="489"/>
      <c r="P364" s="314"/>
      <c r="Q364" s="315"/>
      <c r="R364" s="314"/>
      <c r="S364" s="314"/>
      <c r="T364" s="314"/>
      <c r="U364" s="314"/>
      <c r="V364" s="312"/>
      <c r="W364" s="314"/>
      <c r="X364" s="314"/>
      <c r="Y364" s="490"/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1"/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2"/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93"/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37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1"/>
      <c r="BX364" s="423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49"/>
      <c r="E365" s="299"/>
      <c r="F365" s="567">
        <v>20059798</v>
      </c>
      <c r="G365" s="568" t="s">
        <v>453</v>
      </c>
      <c r="H365" s="298" t="s">
        <v>69</v>
      </c>
      <c r="I365" s="485"/>
      <c r="J365" s="312"/>
      <c r="K365" s="527"/>
      <c r="L365" s="405">
        <f t="shared" si="8"/>
        <v>0</v>
      </c>
      <c r="M365" s="450"/>
      <c r="N365" s="314"/>
      <c r="O365" s="489"/>
      <c r="P365" s="314"/>
      <c r="Q365" s="315"/>
      <c r="R365" s="314"/>
      <c r="S365" s="314"/>
      <c r="T365" s="314"/>
      <c r="U365" s="314"/>
      <c r="V365" s="312"/>
      <c r="W365" s="314"/>
      <c r="X365" s="314"/>
      <c r="Y365" s="490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1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2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93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37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1"/>
      <c r="BX365" s="423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562">
        <v>365</v>
      </c>
      <c r="B366" s="298"/>
      <c r="C366" s="298"/>
      <c r="D366" s="349"/>
      <c r="E366" s="299"/>
      <c r="F366" s="298">
        <v>20059796</v>
      </c>
      <c r="G366" s="541" t="s">
        <v>454</v>
      </c>
      <c r="H366" s="298" t="s">
        <v>69</v>
      </c>
      <c r="I366" s="485"/>
      <c r="J366" s="312"/>
      <c r="K366" s="527"/>
      <c r="L366" s="405">
        <f t="shared" si="8"/>
        <v>8700</v>
      </c>
      <c r="M366" s="450"/>
      <c r="N366" s="314"/>
      <c r="O366" s="489">
        <v>1300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0">
        <v>1400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1">
        <v>1500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2">
        <v>1500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93">
        <v>1500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37">
        <v>1500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1"/>
      <c r="BX366" s="423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49"/>
      <c r="E367" s="299"/>
      <c r="F367" s="567">
        <v>20059799</v>
      </c>
      <c r="G367" s="568" t="s">
        <v>455</v>
      </c>
      <c r="H367" s="298" t="s">
        <v>69</v>
      </c>
      <c r="I367" s="485"/>
      <c r="J367" s="312"/>
      <c r="K367" s="527"/>
      <c r="L367" s="405">
        <f t="shared" si="8"/>
        <v>0</v>
      </c>
      <c r="M367" s="450"/>
      <c r="N367" s="314"/>
      <c r="O367" s="489"/>
      <c r="P367" s="314"/>
      <c r="Q367" s="315"/>
      <c r="R367" s="314"/>
      <c r="S367" s="314"/>
      <c r="T367" s="314"/>
      <c r="U367" s="314"/>
      <c r="V367" s="312"/>
      <c r="W367" s="314"/>
      <c r="X367" s="314"/>
      <c r="Y367" s="490"/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1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2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93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37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1"/>
      <c r="BX367" s="423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49"/>
      <c r="E368" s="299"/>
      <c r="F368" s="567">
        <v>20059797</v>
      </c>
      <c r="G368" s="568" t="s">
        <v>403</v>
      </c>
      <c r="H368" s="298" t="s">
        <v>69</v>
      </c>
      <c r="I368" s="485"/>
      <c r="J368" s="312"/>
      <c r="K368" s="527"/>
      <c r="L368" s="405">
        <f t="shared" si="8"/>
        <v>0</v>
      </c>
      <c r="M368" s="450"/>
      <c r="N368" s="314"/>
      <c r="O368" s="489"/>
      <c r="P368" s="314"/>
      <c r="Q368" s="315"/>
      <c r="R368" s="314"/>
      <c r="S368" s="314"/>
      <c r="T368" s="314"/>
      <c r="U368" s="314"/>
      <c r="V368" s="312"/>
      <c r="W368" s="314"/>
      <c r="X368" s="314"/>
      <c r="Y368" s="490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1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2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93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37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1"/>
      <c r="BX368" s="423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368</v>
      </c>
      <c r="B369" s="298"/>
      <c r="C369" s="298"/>
      <c r="D369" s="349"/>
      <c r="E369" s="299"/>
      <c r="F369" s="298">
        <v>20060019</v>
      </c>
      <c r="G369" s="329" t="s">
        <v>460</v>
      </c>
      <c r="H369" s="298" t="s">
        <v>69</v>
      </c>
      <c r="I369" s="485"/>
      <c r="J369" s="312"/>
      <c r="K369" s="527"/>
      <c r="L369" s="405">
        <f t="shared" si="8"/>
        <v>13700</v>
      </c>
      <c r="M369" s="450"/>
      <c r="N369" s="314"/>
      <c r="O369" s="489">
        <v>2000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0">
        <v>2100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1">
        <v>2200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2">
        <v>2500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93">
        <v>2500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37">
        <v>2400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1"/>
      <c r="BX369" s="423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369</v>
      </c>
      <c r="B370" s="298"/>
      <c r="C370" s="298"/>
      <c r="D370" s="349"/>
      <c r="E370" s="299"/>
      <c r="F370" s="567">
        <v>20060020</v>
      </c>
      <c r="G370" s="480" t="s">
        <v>461</v>
      </c>
      <c r="H370" s="298" t="s">
        <v>69</v>
      </c>
      <c r="I370" s="485"/>
      <c r="J370" s="312"/>
      <c r="K370" s="527"/>
      <c r="L370" s="405">
        <f t="shared" si="8"/>
        <v>0</v>
      </c>
      <c r="M370" s="450"/>
      <c r="N370" s="314"/>
      <c r="O370" s="489"/>
      <c r="P370" s="314"/>
      <c r="Q370" s="315"/>
      <c r="R370" s="314"/>
      <c r="S370" s="314"/>
      <c r="T370" s="314"/>
      <c r="U370" s="314"/>
      <c r="V370" s="312"/>
      <c r="W370" s="314"/>
      <c r="X370" s="314"/>
      <c r="Y370" s="490"/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1"/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2"/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93"/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37"/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1"/>
      <c r="BX370" s="423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370</v>
      </c>
      <c r="B371" s="298"/>
      <c r="C371" s="298"/>
      <c r="D371" s="349"/>
      <c r="E371" s="299"/>
      <c r="F371" s="298">
        <v>20060423</v>
      </c>
      <c r="G371" s="329" t="s">
        <v>462</v>
      </c>
      <c r="H371" s="298" t="s">
        <v>69</v>
      </c>
      <c r="I371" s="485"/>
      <c r="J371" s="312"/>
      <c r="K371" s="527"/>
      <c r="L371" s="405">
        <f t="shared" si="8"/>
        <v>2100</v>
      </c>
      <c r="M371" s="450"/>
      <c r="N371" s="314"/>
      <c r="O371" s="489">
        <v>300</v>
      </c>
      <c r="P371" s="314"/>
      <c r="Q371" s="315"/>
      <c r="R371" s="314"/>
      <c r="S371" s="314"/>
      <c r="T371" s="314"/>
      <c r="U371" s="314"/>
      <c r="V371" s="312"/>
      <c r="W371" s="314"/>
      <c r="X371" s="314"/>
      <c r="Y371" s="490">
        <v>300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1">
        <v>300</v>
      </c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2">
        <v>400</v>
      </c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93">
        <v>400</v>
      </c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37">
        <v>400</v>
      </c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1"/>
      <c r="BX371" s="423"/>
      <c r="BY371" s="210"/>
      <c r="BZ371" s="173"/>
      <c r="CA371" s="173"/>
      <c r="CB371" s="173"/>
      <c r="CC371" s="173"/>
      <c r="CD371" s="158"/>
      <c r="CE371" s="173"/>
    </row>
    <row r="372" spans="1:86" ht="26.25">
      <c r="A372" s="167">
        <v>371</v>
      </c>
      <c r="B372" s="298"/>
      <c r="C372" s="298"/>
      <c r="D372" s="349"/>
      <c r="E372" s="299"/>
      <c r="F372" s="298">
        <v>20060412</v>
      </c>
      <c r="G372" s="329" t="s">
        <v>463</v>
      </c>
      <c r="H372" s="298" t="s">
        <v>69</v>
      </c>
      <c r="I372" s="485"/>
      <c r="J372" s="312"/>
      <c r="K372" s="527"/>
      <c r="L372" s="405">
        <f t="shared" si="8"/>
        <v>2100</v>
      </c>
      <c r="M372" s="450"/>
      <c r="N372" s="314"/>
      <c r="O372" s="489">
        <v>400</v>
      </c>
      <c r="P372" s="314"/>
      <c r="Q372" s="315"/>
      <c r="R372" s="314"/>
      <c r="S372" s="314"/>
      <c r="T372" s="314"/>
      <c r="U372" s="314"/>
      <c r="V372" s="312"/>
      <c r="W372" s="314"/>
      <c r="X372" s="314"/>
      <c r="Y372" s="490">
        <v>400</v>
      </c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1">
        <v>400</v>
      </c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2">
        <v>300</v>
      </c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493">
        <v>300</v>
      </c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37">
        <v>300</v>
      </c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1"/>
      <c r="BX372" s="423"/>
      <c r="BY372" s="210"/>
      <c r="BZ372" s="173"/>
      <c r="CA372" s="173"/>
      <c r="CB372" s="173"/>
      <c r="CC372" s="173"/>
      <c r="CD372" s="158"/>
      <c r="CE372" s="173"/>
    </row>
    <row r="373" spans="1:86" ht="26.25">
      <c r="A373" s="167">
        <v>372</v>
      </c>
      <c r="B373" s="298"/>
      <c r="C373" s="298"/>
      <c r="D373" s="349"/>
      <c r="E373" s="299"/>
      <c r="F373" s="298">
        <v>20060401</v>
      </c>
      <c r="G373" s="329" t="s">
        <v>464</v>
      </c>
      <c r="H373" s="298" t="s">
        <v>69</v>
      </c>
      <c r="I373" s="485"/>
      <c r="J373" s="312"/>
      <c r="K373" s="527"/>
      <c r="L373" s="405">
        <f t="shared" si="8"/>
        <v>24</v>
      </c>
      <c r="M373" s="450"/>
      <c r="N373" s="314"/>
      <c r="O373" s="489">
        <v>8</v>
      </c>
      <c r="P373" s="314"/>
      <c r="Q373" s="315"/>
      <c r="R373" s="314"/>
      <c r="S373" s="314"/>
      <c r="T373" s="314"/>
      <c r="U373" s="314"/>
      <c r="V373" s="312"/>
      <c r="W373" s="314"/>
      <c r="X373" s="314"/>
      <c r="Y373" s="490">
        <v>0</v>
      </c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1">
        <v>8</v>
      </c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2">
        <v>0</v>
      </c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493">
        <v>8</v>
      </c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37">
        <v>0</v>
      </c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1"/>
      <c r="BX373" s="423"/>
      <c r="BY373" s="210"/>
      <c r="BZ373" s="173"/>
      <c r="CA373" s="173"/>
      <c r="CB373" s="173"/>
      <c r="CC373" s="173"/>
      <c r="CD373" s="158"/>
      <c r="CE373" s="173"/>
    </row>
    <row r="374" spans="1:86" ht="30.75" customHeight="1">
      <c r="A374" s="167">
        <v>373</v>
      </c>
      <c r="B374" s="298"/>
      <c r="C374" s="298"/>
      <c r="D374" s="349"/>
      <c r="E374" s="299"/>
      <c r="F374" s="298">
        <v>20060400</v>
      </c>
      <c r="G374" s="329" t="s">
        <v>465</v>
      </c>
      <c r="H374" s="298" t="s">
        <v>69</v>
      </c>
      <c r="I374" s="485"/>
      <c r="J374" s="312"/>
      <c r="K374" s="527"/>
      <c r="L374" s="405">
        <f t="shared" si="8"/>
        <v>24</v>
      </c>
      <c r="M374" s="450"/>
      <c r="N374" s="314"/>
      <c r="O374" s="489">
        <v>8</v>
      </c>
      <c r="P374" s="314"/>
      <c r="Q374" s="315"/>
      <c r="R374" s="314"/>
      <c r="S374" s="314"/>
      <c r="T374" s="314"/>
      <c r="U374" s="314"/>
      <c r="V374" s="312"/>
      <c r="W374" s="314"/>
      <c r="X374" s="314"/>
      <c r="Y374" s="490">
        <v>0</v>
      </c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1">
        <v>8</v>
      </c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2">
        <v>0</v>
      </c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493">
        <v>8</v>
      </c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37">
        <v>0</v>
      </c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1"/>
      <c r="BX374" s="423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374</v>
      </c>
      <c r="B375" s="298"/>
      <c r="C375" s="298"/>
      <c r="D375" s="349"/>
      <c r="E375" s="299"/>
      <c r="F375" s="298">
        <v>20060399</v>
      </c>
      <c r="G375" s="329" t="s">
        <v>466</v>
      </c>
      <c r="H375" s="298" t="s">
        <v>69</v>
      </c>
      <c r="I375" s="485"/>
      <c r="J375" s="312"/>
      <c r="K375" s="527"/>
      <c r="L375" s="405">
        <f t="shared" si="8"/>
        <v>24</v>
      </c>
      <c r="M375" s="450"/>
      <c r="N375" s="314"/>
      <c r="O375" s="489">
        <v>8</v>
      </c>
      <c r="P375" s="314"/>
      <c r="Q375" s="315"/>
      <c r="R375" s="314"/>
      <c r="S375" s="314"/>
      <c r="T375" s="314"/>
      <c r="U375" s="314"/>
      <c r="V375" s="312"/>
      <c r="W375" s="314"/>
      <c r="X375" s="314"/>
      <c r="Y375" s="490">
        <v>0</v>
      </c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1">
        <v>8</v>
      </c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2">
        <v>0</v>
      </c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493">
        <v>8</v>
      </c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37">
        <v>0</v>
      </c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1"/>
      <c r="BX375" s="423"/>
      <c r="BY375" s="210"/>
      <c r="BZ375" s="173"/>
      <c r="CA375" s="173"/>
      <c r="CB375" s="173"/>
      <c r="CC375" s="173"/>
      <c r="CD375" s="158"/>
      <c r="CE375" s="173"/>
    </row>
    <row r="376" spans="1:86" ht="26.25">
      <c r="A376" s="167">
        <v>375</v>
      </c>
      <c r="B376" s="298"/>
      <c r="C376" s="298"/>
      <c r="D376" s="349"/>
      <c r="E376" s="299"/>
      <c r="F376" s="298">
        <v>20059087</v>
      </c>
      <c r="G376" s="541" t="s">
        <v>239</v>
      </c>
      <c r="H376" s="298" t="s">
        <v>69</v>
      </c>
      <c r="I376" s="485"/>
      <c r="J376" s="312"/>
      <c r="K376" s="527"/>
      <c r="L376" s="405">
        <f t="shared" si="8"/>
        <v>19500</v>
      </c>
      <c r="M376" s="450"/>
      <c r="N376" s="314"/>
      <c r="O376" s="489">
        <v>3200</v>
      </c>
      <c r="P376" s="314"/>
      <c r="Q376" s="315"/>
      <c r="R376" s="314"/>
      <c r="S376" s="314"/>
      <c r="T376" s="314"/>
      <c r="U376" s="314"/>
      <c r="V376" s="312"/>
      <c r="W376" s="314"/>
      <c r="X376" s="314"/>
      <c r="Y376" s="490">
        <v>3200</v>
      </c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1">
        <v>3200</v>
      </c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2">
        <v>3300</v>
      </c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493">
        <v>3300</v>
      </c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37">
        <v>3300</v>
      </c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1"/>
      <c r="BX376" s="423"/>
      <c r="BY376" s="210"/>
      <c r="BZ376" s="173"/>
      <c r="CA376" s="173"/>
      <c r="CB376" s="173"/>
      <c r="CC376" s="173"/>
      <c r="CD376" s="158"/>
      <c r="CE376" s="173"/>
    </row>
    <row r="377" spans="1:86" ht="26.25">
      <c r="A377" s="167">
        <v>376</v>
      </c>
      <c r="B377" s="298"/>
      <c r="C377" s="298"/>
      <c r="D377" s="349"/>
      <c r="E377" s="299"/>
      <c r="F377" s="298">
        <v>20060018</v>
      </c>
      <c r="G377" s="541" t="s">
        <v>467</v>
      </c>
      <c r="H377" s="298" t="s">
        <v>69</v>
      </c>
      <c r="I377" s="485"/>
      <c r="J377" s="312"/>
      <c r="K377" s="527"/>
      <c r="L377" s="405">
        <f t="shared" si="8"/>
        <v>4500</v>
      </c>
      <c r="M377" s="450"/>
      <c r="N377" s="314"/>
      <c r="O377" s="489">
        <v>800</v>
      </c>
      <c r="P377" s="314"/>
      <c r="Q377" s="315"/>
      <c r="R377" s="314"/>
      <c r="S377" s="314"/>
      <c r="T377" s="314"/>
      <c r="U377" s="314"/>
      <c r="V377" s="312"/>
      <c r="W377" s="314"/>
      <c r="X377" s="314"/>
      <c r="Y377" s="490">
        <v>800</v>
      </c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1">
        <v>800</v>
      </c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2">
        <v>700</v>
      </c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493">
        <v>700</v>
      </c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37">
        <v>700</v>
      </c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1"/>
      <c r="BX377" s="423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368</v>
      </c>
      <c r="B378" s="298"/>
      <c r="C378" s="298"/>
      <c r="D378" s="349"/>
      <c r="E378" s="299"/>
      <c r="F378" s="553">
        <v>20060184</v>
      </c>
      <c r="G378" s="619" t="s">
        <v>468</v>
      </c>
      <c r="H378" s="298" t="s">
        <v>69</v>
      </c>
      <c r="I378" s="485"/>
      <c r="J378" s="312"/>
      <c r="K378" s="527"/>
      <c r="L378" s="405">
        <f t="shared" si="8"/>
        <v>0</v>
      </c>
      <c r="M378" s="450"/>
      <c r="N378" s="314"/>
      <c r="O378" s="489"/>
      <c r="P378" s="314"/>
      <c r="Q378" s="315"/>
      <c r="R378" s="314"/>
      <c r="S378" s="314"/>
      <c r="T378" s="314"/>
      <c r="U378" s="314"/>
      <c r="V378" s="312"/>
      <c r="W378" s="314"/>
      <c r="X378" s="314"/>
      <c r="Y378" s="490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1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2"/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493"/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37"/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1"/>
      <c r="BX378" s="423"/>
      <c r="BY378" s="210"/>
      <c r="BZ378" s="173"/>
      <c r="CA378" s="173"/>
      <c r="CB378" s="173"/>
      <c r="CC378" s="173"/>
      <c r="CD378" s="158"/>
      <c r="CE378" s="173"/>
    </row>
    <row r="379" spans="1:86" ht="26.25" hidden="1">
      <c r="A379" s="167">
        <v>364</v>
      </c>
      <c r="B379" s="168"/>
      <c r="C379" s="168"/>
      <c r="D379" s="168"/>
      <c r="E379" s="170"/>
      <c r="F379" s="613">
        <v>1113219</v>
      </c>
      <c r="G379" s="614" t="s">
        <v>413</v>
      </c>
      <c r="H379" s="178" t="s">
        <v>42</v>
      </c>
      <c r="I379" s="168"/>
      <c r="J379" s="157"/>
      <c r="K379" s="481">
        <v>0</v>
      </c>
      <c r="L379" s="159">
        <f t="shared" si="8"/>
        <v>3770</v>
      </c>
      <c r="M379" s="482">
        <v>0</v>
      </c>
      <c r="N379" s="268"/>
      <c r="O379" s="379">
        <v>730</v>
      </c>
      <c r="P379" s="268"/>
      <c r="Q379" s="402"/>
      <c r="R379" s="268"/>
      <c r="S379" s="268"/>
      <c r="T379" s="268"/>
      <c r="U379" s="268"/>
      <c r="V379" s="158"/>
      <c r="W379" s="268"/>
      <c r="X379" s="268"/>
      <c r="Y379" s="380">
        <v>550</v>
      </c>
      <c r="Z379" s="268"/>
      <c r="AA379" s="402"/>
      <c r="AB379" s="268"/>
      <c r="AC379" s="268"/>
      <c r="AD379" s="268"/>
      <c r="AE379" s="268"/>
      <c r="AF379" s="158"/>
      <c r="AG379" s="268"/>
      <c r="AH379" s="268"/>
      <c r="AI379" s="381">
        <v>460</v>
      </c>
      <c r="AJ379" s="268"/>
      <c r="AK379" s="402"/>
      <c r="AL379" s="268"/>
      <c r="AM379" s="268"/>
      <c r="AN379" s="268"/>
      <c r="AO379" s="268"/>
      <c r="AP379" s="158"/>
      <c r="AQ379" s="268"/>
      <c r="AR379" s="268"/>
      <c r="AS379" s="483">
        <v>920</v>
      </c>
      <c r="AT379" s="268"/>
      <c r="AU379" s="402"/>
      <c r="AV379" s="268"/>
      <c r="AW379" s="268"/>
      <c r="AX379" s="268"/>
      <c r="AY379" s="268"/>
      <c r="AZ379" s="158"/>
      <c r="BA379" s="268"/>
      <c r="BB379" s="268"/>
      <c r="BC379" s="404">
        <v>520</v>
      </c>
      <c r="BD379" s="268"/>
      <c r="BE379" s="402"/>
      <c r="BF379" s="268"/>
      <c r="BG379" s="268"/>
      <c r="BH379" s="268"/>
      <c r="BI379" s="268"/>
      <c r="BJ379" s="158"/>
      <c r="BK379" s="268"/>
      <c r="BL379" s="268"/>
      <c r="BM379" s="457">
        <v>590</v>
      </c>
      <c r="BN379" s="268"/>
      <c r="BO379" s="402"/>
      <c r="BP379" s="268"/>
      <c r="BQ379" s="268"/>
      <c r="BR379" s="268"/>
      <c r="BS379" s="268"/>
      <c r="BT379" s="158"/>
      <c r="BU379" s="268"/>
      <c r="BV379" s="268"/>
      <c r="BW379" s="484"/>
      <c r="BX379" s="173">
        <v>0</v>
      </c>
      <c r="BY379" s="210">
        <f t="shared" si="11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12"/>
        <v>0</v>
      </c>
      <c r="CE379" s="173"/>
    </row>
    <row r="380" spans="1:86" ht="26.25" hidden="1">
      <c r="A380" s="167">
        <v>365</v>
      </c>
      <c r="B380" s="168"/>
      <c r="C380" s="168"/>
      <c r="D380" s="168"/>
      <c r="E380" s="170"/>
      <c r="F380" s="303">
        <v>1113220</v>
      </c>
      <c r="G380" s="428" t="s">
        <v>414</v>
      </c>
      <c r="H380" s="178" t="s">
        <v>42</v>
      </c>
      <c r="I380" s="168"/>
      <c r="J380" s="157"/>
      <c r="K380" s="313">
        <v>0</v>
      </c>
      <c r="L380" s="159">
        <f t="shared" ref="L380:L393" si="13">SUM(O380,Y380,AI380,AS380,BC380,BM380,BW380)</f>
        <v>0</v>
      </c>
      <c r="M380" s="448">
        <v>0</v>
      </c>
      <c r="N380" s="173"/>
      <c r="O380" s="334"/>
      <c r="P380" s="173"/>
      <c r="Q380" s="210"/>
      <c r="R380" s="173"/>
      <c r="S380" s="173"/>
      <c r="T380" s="173"/>
      <c r="U380" s="173"/>
      <c r="V380" s="158"/>
      <c r="W380" s="173"/>
      <c r="X380" s="173"/>
      <c r="Y380" s="333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5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6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28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5"/>
      <c r="BX380" s="173">
        <v>0</v>
      </c>
      <c r="BY380" s="210">
        <f t="shared" si="11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2"/>
        <v>0</v>
      </c>
      <c r="CE380" s="173"/>
    </row>
    <row r="381" spans="1:86" ht="26.25" hidden="1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13"/>
        <v>3100</v>
      </c>
      <c r="M381" s="448">
        <v>0</v>
      </c>
      <c r="N381" s="173"/>
      <c r="O381" s="334">
        <v>540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3">
        <v>490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5">
        <v>360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6">
        <v>850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380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28">
        <v>480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5"/>
      <c r="BX381" s="173">
        <v>0</v>
      </c>
      <c r="BY381" s="210">
        <f t="shared" si="11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12"/>
        <v>0</v>
      </c>
      <c r="CE381" s="173"/>
    </row>
    <row r="382" spans="1:86" ht="26.25" hidden="1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2"/>
      <c r="K382" s="313">
        <v>0</v>
      </c>
      <c r="L382" s="159">
        <f t="shared" si="13"/>
        <v>3290</v>
      </c>
      <c r="M382" s="449"/>
      <c r="N382" s="231"/>
      <c r="O382" s="382">
        <v>560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84">
        <v>550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86">
        <v>380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88">
        <v>910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0">
        <v>370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2">
        <v>520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25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 hidden="1">
      <c r="A383" s="167">
        <v>368</v>
      </c>
      <c r="B383" s="187"/>
      <c r="C383" s="187"/>
      <c r="D383" s="187"/>
      <c r="E383" s="253"/>
      <c r="F383" s="611">
        <v>1113222</v>
      </c>
      <c r="G383" s="612" t="s">
        <v>426</v>
      </c>
      <c r="H383" s="420" t="s">
        <v>42</v>
      </c>
      <c r="I383" s="298"/>
      <c r="J383" s="453"/>
      <c r="K383" s="313"/>
      <c r="L383" s="159">
        <f t="shared" si="13"/>
        <v>3420</v>
      </c>
      <c r="M383" s="450"/>
      <c r="N383" s="317"/>
      <c r="O383" s="357">
        <v>700</v>
      </c>
      <c r="P383" s="423"/>
      <c r="Q383" s="210"/>
      <c r="R383" s="173"/>
      <c r="S383" s="173"/>
      <c r="T383" s="173"/>
      <c r="U383" s="173"/>
      <c r="V383" s="158"/>
      <c r="W383" s="173"/>
      <c r="X383" s="422"/>
      <c r="Y383" s="359">
        <v>480</v>
      </c>
      <c r="Z383" s="423"/>
      <c r="AA383" s="210"/>
      <c r="AB383" s="173"/>
      <c r="AC383" s="173"/>
      <c r="AD383" s="173"/>
      <c r="AE383" s="173"/>
      <c r="AF383" s="158"/>
      <c r="AG383" s="173"/>
      <c r="AH383" s="422"/>
      <c r="AI383" s="358">
        <v>430</v>
      </c>
      <c r="AJ383" s="423"/>
      <c r="AK383" s="210"/>
      <c r="AL383" s="173"/>
      <c r="AM383" s="173"/>
      <c r="AN383" s="173"/>
      <c r="AO383" s="173"/>
      <c r="AP383" s="158"/>
      <c r="AQ383" s="173"/>
      <c r="AR383" s="422"/>
      <c r="AS383" s="360">
        <v>800</v>
      </c>
      <c r="AT383" s="423"/>
      <c r="AU383" s="210"/>
      <c r="AV383" s="173"/>
      <c r="AW383" s="173"/>
      <c r="AX383" s="173"/>
      <c r="AY383" s="173"/>
      <c r="AZ383" s="158"/>
      <c r="BA383" s="173"/>
      <c r="BB383" s="422"/>
      <c r="BC383" s="421">
        <v>480</v>
      </c>
      <c r="BD383" s="423"/>
      <c r="BE383" s="210"/>
      <c r="BF383" s="173"/>
      <c r="BG383" s="173"/>
      <c r="BH383" s="173"/>
      <c r="BI383" s="173"/>
      <c r="BJ383" s="158"/>
      <c r="BK383" s="173"/>
      <c r="BL383" s="422"/>
      <c r="BM383" s="419">
        <v>530</v>
      </c>
      <c r="BN383" s="423"/>
      <c r="BO383" s="210"/>
      <c r="BP383" s="173"/>
      <c r="BQ383" s="173"/>
      <c r="BR383" s="173"/>
      <c r="BS383" s="173"/>
      <c r="BT383" s="158"/>
      <c r="BU383" s="173"/>
      <c r="BV383" s="422"/>
      <c r="BW383" s="362"/>
      <c r="BX383" s="423"/>
      <c r="BY383" s="210"/>
      <c r="BZ383" s="173"/>
      <c r="CA383" s="173"/>
      <c r="CB383" s="173"/>
      <c r="CC383" s="173"/>
      <c r="CD383" s="158"/>
      <c r="CE383" s="173"/>
    </row>
    <row r="384" spans="1:86" ht="29.25" hidden="1">
      <c r="A384" s="167">
        <v>369</v>
      </c>
      <c r="B384" s="318"/>
      <c r="C384" s="432"/>
      <c r="D384" s="433"/>
      <c r="E384" s="253"/>
      <c r="F384" s="609">
        <v>1113223</v>
      </c>
      <c r="G384" s="610" t="s">
        <v>428</v>
      </c>
      <c r="H384" s="256" t="s">
        <v>42</v>
      </c>
      <c r="I384" s="432"/>
      <c r="J384" s="434"/>
      <c r="K384" s="313"/>
      <c r="L384" s="159">
        <f t="shared" si="13"/>
        <v>0</v>
      </c>
      <c r="M384" s="451"/>
      <c r="N384" s="434"/>
      <c r="O384" s="443"/>
      <c r="P384" s="423"/>
      <c r="Q384" s="210"/>
      <c r="R384" s="173"/>
      <c r="S384" s="173"/>
      <c r="T384" s="173"/>
      <c r="U384" s="173"/>
      <c r="V384" s="158"/>
      <c r="W384" s="173"/>
      <c r="X384" s="422"/>
      <c r="Y384" s="445"/>
      <c r="Z384" s="423"/>
      <c r="AA384" s="210"/>
      <c r="AB384" s="173"/>
      <c r="AC384" s="173"/>
      <c r="AD384" s="173"/>
      <c r="AE384" s="173"/>
      <c r="AF384" s="158"/>
      <c r="AG384" s="173"/>
      <c r="AH384" s="422"/>
      <c r="AI384" s="435"/>
      <c r="AJ384" s="423"/>
      <c r="AK384" s="210"/>
      <c r="AL384" s="173"/>
      <c r="AM384" s="173"/>
      <c r="AN384" s="173"/>
      <c r="AO384" s="173"/>
      <c r="AP384" s="158"/>
      <c r="AQ384" s="173"/>
      <c r="AR384" s="422"/>
      <c r="AS384" s="456"/>
      <c r="AT384" s="423"/>
      <c r="AU384" s="210"/>
      <c r="AV384" s="173"/>
      <c r="AW384" s="173"/>
      <c r="AX384" s="173"/>
      <c r="AY384" s="173"/>
      <c r="AZ384" s="158"/>
      <c r="BA384" s="173"/>
      <c r="BB384" s="422"/>
      <c r="BC384" s="550"/>
      <c r="BD384" s="423"/>
      <c r="BE384" s="210"/>
      <c r="BF384" s="173"/>
      <c r="BG384" s="173"/>
      <c r="BH384" s="173"/>
      <c r="BI384" s="173"/>
      <c r="BJ384" s="158"/>
      <c r="BK384" s="173"/>
      <c r="BL384" s="422"/>
      <c r="BM384" s="551"/>
      <c r="BN384" s="423"/>
      <c r="BO384" s="210"/>
      <c r="BP384" s="173"/>
      <c r="BQ384" s="173"/>
      <c r="BR384" s="173"/>
      <c r="BS384" s="173"/>
      <c r="BT384" s="158"/>
      <c r="BU384" s="173"/>
      <c r="BV384" s="422"/>
      <c r="BW384" s="436"/>
      <c r="BX384" s="423"/>
      <c r="BY384" s="210"/>
      <c r="BZ384" s="173"/>
      <c r="CA384" s="173"/>
      <c r="CB384" s="173"/>
      <c r="CC384" s="173"/>
      <c r="CD384" s="158"/>
      <c r="CE384" s="173"/>
      <c r="CH384" s="156" t="s">
        <v>459</v>
      </c>
    </row>
    <row r="385" spans="1:83" ht="29.25" hidden="1">
      <c r="A385" s="167">
        <v>370</v>
      </c>
      <c r="B385" s="427"/>
      <c r="C385" s="318"/>
      <c r="D385" s="318"/>
      <c r="E385" s="299"/>
      <c r="F385" s="611">
        <v>1113224</v>
      </c>
      <c r="G385" s="615" t="s">
        <v>430</v>
      </c>
      <c r="H385" s="420" t="s">
        <v>42</v>
      </c>
      <c r="I385" s="318"/>
      <c r="J385" s="427"/>
      <c r="K385" s="313"/>
      <c r="L385" s="159">
        <f t="shared" si="13"/>
        <v>2330</v>
      </c>
      <c r="M385" s="450"/>
      <c r="N385" s="318"/>
      <c r="O385" s="444">
        <v>430</v>
      </c>
      <c r="P385" s="423"/>
      <c r="Q385" s="210"/>
      <c r="R385" s="173"/>
      <c r="S385" s="173"/>
      <c r="T385" s="173"/>
      <c r="U385" s="173"/>
      <c r="V385" s="158"/>
      <c r="W385" s="173"/>
      <c r="X385" s="422"/>
      <c r="Y385" s="446">
        <v>280</v>
      </c>
      <c r="Z385" s="423"/>
      <c r="AA385" s="210"/>
      <c r="AB385" s="173"/>
      <c r="AC385" s="173"/>
      <c r="AD385" s="173"/>
      <c r="AE385" s="173"/>
      <c r="AF385" s="158"/>
      <c r="AG385" s="173"/>
      <c r="AH385" s="422"/>
      <c r="AI385" s="358">
        <v>250</v>
      </c>
      <c r="AJ385" s="423"/>
      <c r="AK385" s="210"/>
      <c r="AL385" s="173"/>
      <c r="AM385" s="173"/>
      <c r="AN385" s="173"/>
      <c r="AO385" s="173"/>
      <c r="AP385" s="158"/>
      <c r="AQ385" s="173"/>
      <c r="AR385" s="422"/>
      <c r="AS385" s="360">
        <v>770</v>
      </c>
      <c r="AT385" s="423"/>
      <c r="AU385" s="210"/>
      <c r="AV385" s="173"/>
      <c r="AW385" s="173"/>
      <c r="AX385" s="173"/>
      <c r="AY385" s="173"/>
      <c r="AZ385" s="158"/>
      <c r="BA385" s="173"/>
      <c r="BB385" s="422"/>
      <c r="BC385" s="421">
        <v>270</v>
      </c>
      <c r="BD385" s="423"/>
      <c r="BE385" s="210"/>
      <c r="BF385" s="173"/>
      <c r="BG385" s="173"/>
      <c r="BH385" s="173"/>
      <c r="BI385" s="173"/>
      <c r="BJ385" s="158"/>
      <c r="BK385" s="173"/>
      <c r="BL385" s="422"/>
      <c r="BM385" s="419">
        <v>330</v>
      </c>
      <c r="BN385" s="423"/>
      <c r="BO385" s="210"/>
      <c r="BP385" s="173"/>
      <c r="BQ385" s="173"/>
      <c r="BR385" s="173"/>
      <c r="BS385" s="173"/>
      <c r="BT385" s="158"/>
      <c r="BU385" s="173"/>
      <c r="BV385" s="422"/>
      <c r="BW385" s="362"/>
      <c r="BX385" s="423"/>
      <c r="BY385" s="210"/>
      <c r="BZ385" s="173"/>
      <c r="CA385" s="173"/>
      <c r="CB385" s="173"/>
      <c r="CC385" s="173"/>
      <c r="CD385" s="158"/>
      <c r="CE385" s="173"/>
    </row>
    <row r="386" spans="1:83" ht="29.25" hidden="1">
      <c r="A386" s="167">
        <v>371</v>
      </c>
      <c r="B386" s="427"/>
      <c r="C386" s="318"/>
      <c r="D386" s="318"/>
      <c r="E386" s="299"/>
      <c r="F386" s="349">
        <v>1113225</v>
      </c>
      <c r="G386" s="373" t="s">
        <v>431</v>
      </c>
      <c r="H386" s="420" t="s">
        <v>42</v>
      </c>
      <c r="I386" s="318"/>
      <c r="J386" s="427"/>
      <c r="K386" s="313"/>
      <c r="L386" s="159">
        <f t="shared" si="13"/>
        <v>8230</v>
      </c>
      <c r="M386" s="450"/>
      <c r="N386" s="318"/>
      <c r="O386" s="444">
        <v>1530</v>
      </c>
      <c r="P386" s="423"/>
      <c r="Q386" s="210"/>
      <c r="R386" s="173"/>
      <c r="S386" s="173"/>
      <c r="T386" s="173"/>
      <c r="U386" s="173"/>
      <c r="V386" s="158"/>
      <c r="W386" s="173"/>
      <c r="X386" s="422"/>
      <c r="Y386" s="446">
        <v>1160</v>
      </c>
      <c r="Z386" s="423"/>
      <c r="AA386" s="210"/>
      <c r="AB386" s="173"/>
      <c r="AC386" s="173"/>
      <c r="AD386" s="173"/>
      <c r="AE386" s="173"/>
      <c r="AF386" s="158"/>
      <c r="AG386" s="173"/>
      <c r="AH386" s="422"/>
      <c r="AI386" s="358">
        <v>1240</v>
      </c>
      <c r="AJ386" s="423"/>
      <c r="AK386" s="210"/>
      <c r="AL386" s="173"/>
      <c r="AM386" s="173"/>
      <c r="AN386" s="173"/>
      <c r="AO386" s="173"/>
      <c r="AP386" s="158"/>
      <c r="AQ386" s="173"/>
      <c r="AR386" s="422"/>
      <c r="AS386" s="360">
        <v>1820</v>
      </c>
      <c r="AT386" s="423"/>
      <c r="AU386" s="210"/>
      <c r="AV386" s="173"/>
      <c r="AW386" s="173"/>
      <c r="AX386" s="173"/>
      <c r="AY386" s="173"/>
      <c r="AZ386" s="158"/>
      <c r="BA386" s="173"/>
      <c r="BB386" s="422"/>
      <c r="BC386" s="421">
        <v>1060</v>
      </c>
      <c r="BD386" s="423"/>
      <c r="BE386" s="210"/>
      <c r="BF386" s="173"/>
      <c r="BG386" s="173"/>
      <c r="BH386" s="173"/>
      <c r="BI386" s="173"/>
      <c r="BJ386" s="158"/>
      <c r="BK386" s="173"/>
      <c r="BL386" s="422"/>
      <c r="BM386" s="419">
        <v>1420</v>
      </c>
      <c r="BN386" s="423"/>
      <c r="BO386" s="210"/>
      <c r="BP386" s="173"/>
      <c r="BQ386" s="173"/>
      <c r="BR386" s="173"/>
      <c r="BS386" s="173"/>
      <c r="BT386" s="158"/>
      <c r="BU386" s="173"/>
      <c r="BV386" s="422"/>
      <c r="BW386" s="362"/>
      <c r="BX386" s="423"/>
      <c r="BY386" s="210"/>
      <c r="BZ386" s="173"/>
      <c r="CA386" s="173"/>
      <c r="CB386" s="173"/>
      <c r="CC386" s="173"/>
      <c r="CD386" s="158"/>
      <c r="CE386" s="173"/>
    </row>
    <row r="387" spans="1:83" ht="29.25" hidden="1">
      <c r="A387" s="167">
        <v>372</v>
      </c>
      <c r="B387" s="427"/>
      <c r="C387" s="318"/>
      <c r="D387" s="318"/>
      <c r="E387" s="299"/>
      <c r="F387" s="349">
        <v>1113226</v>
      </c>
      <c r="G387" s="373" t="s">
        <v>442</v>
      </c>
      <c r="H387" s="256" t="s">
        <v>42</v>
      </c>
      <c r="I387" s="318"/>
      <c r="J387" s="427"/>
      <c r="K387" s="313"/>
      <c r="L387" s="159">
        <f t="shared" si="13"/>
        <v>3680</v>
      </c>
      <c r="M387" s="450"/>
      <c r="N387" s="318"/>
      <c r="O387" s="444">
        <v>780</v>
      </c>
      <c r="P387" s="423"/>
      <c r="Q387" s="210"/>
      <c r="R387" s="173"/>
      <c r="S387" s="173"/>
      <c r="T387" s="173"/>
      <c r="U387" s="173"/>
      <c r="V387" s="158"/>
      <c r="W387" s="173"/>
      <c r="X387" s="422"/>
      <c r="Y387" s="446">
        <v>470</v>
      </c>
      <c r="Z387" s="423"/>
      <c r="AA387" s="210"/>
      <c r="AB387" s="173"/>
      <c r="AC387" s="173"/>
      <c r="AD387" s="173"/>
      <c r="AE387" s="173"/>
      <c r="AF387" s="158"/>
      <c r="AG387" s="173"/>
      <c r="AH387" s="422"/>
      <c r="AI387" s="358">
        <v>500</v>
      </c>
      <c r="AJ387" s="423"/>
      <c r="AK387" s="210"/>
      <c r="AL387" s="173"/>
      <c r="AM387" s="173"/>
      <c r="AN387" s="173"/>
      <c r="AO387" s="173"/>
      <c r="AP387" s="158"/>
      <c r="AQ387" s="173"/>
      <c r="AR387" s="422"/>
      <c r="AS387" s="360">
        <v>810</v>
      </c>
      <c r="AT387" s="423"/>
      <c r="AU387" s="210"/>
      <c r="AV387" s="173"/>
      <c r="AW387" s="173"/>
      <c r="AX387" s="173"/>
      <c r="AY387" s="173"/>
      <c r="AZ387" s="158"/>
      <c r="BA387" s="173"/>
      <c r="BB387" s="422"/>
      <c r="BC387" s="421">
        <v>540</v>
      </c>
      <c r="BD387" s="423"/>
      <c r="BE387" s="210"/>
      <c r="BF387" s="173"/>
      <c r="BG387" s="173"/>
      <c r="BH387" s="173"/>
      <c r="BI387" s="173"/>
      <c r="BJ387" s="158"/>
      <c r="BK387" s="173"/>
      <c r="BL387" s="422"/>
      <c r="BM387" s="419">
        <v>580</v>
      </c>
      <c r="BN387" s="423"/>
      <c r="BO387" s="210"/>
      <c r="BP387" s="173"/>
      <c r="BQ387" s="173"/>
      <c r="BR387" s="173"/>
      <c r="BS387" s="173"/>
      <c r="BT387" s="158"/>
      <c r="BU387" s="173"/>
      <c r="BV387" s="422"/>
      <c r="BW387" s="362"/>
      <c r="BX387" s="423"/>
      <c r="BY387" s="210"/>
      <c r="BZ387" s="173"/>
      <c r="CA387" s="173"/>
      <c r="CB387" s="173"/>
      <c r="CC387" s="173"/>
      <c r="CD387" s="158"/>
      <c r="CE387" s="173"/>
    </row>
    <row r="388" spans="1:83" ht="29.25" hidden="1">
      <c r="A388" s="167">
        <v>373</v>
      </c>
      <c r="B388" s="427"/>
      <c r="C388" s="318"/>
      <c r="D388" s="318"/>
      <c r="E388" s="299"/>
      <c r="F388" s="349">
        <v>1113227</v>
      </c>
      <c r="G388" s="373" t="s">
        <v>443</v>
      </c>
      <c r="H388" s="420" t="s">
        <v>42</v>
      </c>
      <c r="I388" s="318"/>
      <c r="J388" s="427"/>
      <c r="K388" s="313"/>
      <c r="L388" s="159">
        <f t="shared" si="13"/>
        <v>3710</v>
      </c>
      <c r="M388" s="450"/>
      <c r="N388" s="318"/>
      <c r="O388" s="444">
        <v>750</v>
      </c>
      <c r="P388" s="423"/>
      <c r="Q388" s="210"/>
      <c r="R388" s="173"/>
      <c r="S388" s="173"/>
      <c r="T388" s="173"/>
      <c r="U388" s="173"/>
      <c r="V388" s="158"/>
      <c r="W388" s="173"/>
      <c r="X388" s="422"/>
      <c r="Y388" s="446">
        <v>480</v>
      </c>
      <c r="Z388" s="423"/>
      <c r="AA388" s="210"/>
      <c r="AB388" s="173"/>
      <c r="AC388" s="173"/>
      <c r="AD388" s="173"/>
      <c r="AE388" s="173"/>
      <c r="AF388" s="158"/>
      <c r="AG388" s="173"/>
      <c r="AH388" s="422"/>
      <c r="AI388" s="358">
        <v>480</v>
      </c>
      <c r="AJ388" s="423"/>
      <c r="AK388" s="210"/>
      <c r="AL388" s="173"/>
      <c r="AM388" s="173"/>
      <c r="AN388" s="173"/>
      <c r="AO388" s="173"/>
      <c r="AP388" s="158"/>
      <c r="AQ388" s="173"/>
      <c r="AR388" s="422"/>
      <c r="AS388" s="360">
        <v>850</v>
      </c>
      <c r="AT388" s="423"/>
      <c r="AU388" s="210"/>
      <c r="AV388" s="173"/>
      <c r="AW388" s="173"/>
      <c r="AX388" s="173"/>
      <c r="AY388" s="173"/>
      <c r="AZ388" s="158"/>
      <c r="BA388" s="173"/>
      <c r="BB388" s="422"/>
      <c r="BC388" s="421">
        <v>530</v>
      </c>
      <c r="BD388" s="423"/>
      <c r="BE388" s="210"/>
      <c r="BF388" s="173"/>
      <c r="BG388" s="173"/>
      <c r="BH388" s="173"/>
      <c r="BI388" s="173"/>
      <c r="BJ388" s="158"/>
      <c r="BK388" s="173"/>
      <c r="BL388" s="422"/>
      <c r="BM388" s="419">
        <v>620</v>
      </c>
      <c r="BN388" s="423"/>
      <c r="BO388" s="210"/>
      <c r="BP388" s="173"/>
      <c r="BQ388" s="173"/>
      <c r="BR388" s="173"/>
      <c r="BS388" s="173"/>
      <c r="BT388" s="158"/>
      <c r="BU388" s="173"/>
      <c r="BV388" s="422"/>
      <c r="BW388" s="362"/>
      <c r="BX388" s="423"/>
      <c r="BY388" s="210"/>
      <c r="BZ388" s="173"/>
      <c r="CA388" s="173"/>
      <c r="CB388" s="173"/>
      <c r="CC388" s="173"/>
      <c r="CD388" s="158"/>
      <c r="CE388" s="173"/>
    </row>
    <row r="389" spans="1:83" ht="29.25" hidden="1">
      <c r="A389" s="167">
        <v>374</v>
      </c>
      <c r="B389" s="427"/>
      <c r="C389" s="318"/>
      <c r="D389" s="318"/>
      <c r="E389" s="299"/>
      <c r="F389" s="349">
        <v>1113228</v>
      </c>
      <c r="G389" s="373" t="s">
        <v>444</v>
      </c>
      <c r="H389" s="420" t="s">
        <v>42</v>
      </c>
      <c r="I389" s="318"/>
      <c r="J389" s="427"/>
      <c r="K389" s="313"/>
      <c r="L389" s="159">
        <f t="shared" si="13"/>
        <v>3750</v>
      </c>
      <c r="M389" s="450"/>
      <c r="N389" s="318"/>
      <c r="O389" s="444">
        <v>830</v>
      </c>
      <c r="P389" s="423"/>
      <c r="Q389" s="210"/>
      <c r="R389" s="173"/>
      <c r="S389" s="173"/>
      <c r="T389" s="173"/>
      <c r="U389" s="173"/>
      <c r="V389" s="158"/>
      <c r="W389" s="173"/>
      <c r="X389" s="422"/>
      <c r="Y389" s="446">
        <v>500</v>
      </c>
      <c r="Z389" s="423"/>
      <c r="AA389" s="210"/>
      <c r="AB389" s="173"/>
      <c r="AC389" s="173"/>
      <c r="AD389" s="173"/>
      <c r="AE389" s="173"/>
      <c r="AF389" s="158"/>
      <c r="AG389" s="173"/>
      <c r="AH389" s="422"/>
      <c r="AI389" s="358">
        <v>460</v>
      </c>
      <c r="AJ389" s="423"/>
      <c r="AK389" s="210"/>
      <c r="AL389" s="173"/>
      <c r="AM389" s="173"/>
      <c r="AN389" s="173"/>
      <c r="AO389" s="173"/>
      <c r="AP389" s="158"/>
      <c r="AQ389" s="173"/>
      <c r="AR389" s="422"/>
      <c r="AS389" s="360">
        <v>810</v>
      </c>
      <c r="AT389" s="423"/>
      <c r="AU389" s="210"/>
      <c r="AV389" s="173"/>
      <c r="AW389" s="173"/>
      <c r="AX389" s="173"/>
      <c r="AY389" s="173"/>
      <c r="AZ389" s="158"/>
      <c r="BA389" s="173"/>
      <c r="BB389" s="422"/>
      <c r="BC389" s="421">
        <v>550</v>
      </c>
      <c r="BD389" s="423"/>
      <c r="BE389" s="210"/>
      <c r="BF389" s="173"/>
      <c r="BG389" s="173"/>
      <c r="BH389" s="173"/>
      <c r="BI389" s="173"/>
      <c r="BJ389" s="158"/>
      <c r="BK389" s="173"/>
      <c r="BL389" s="422"/>
      <c r="BM389" s="419">
        <v>600</v>
      </c>
      <c r="BN389" s="423"/>
      <c r="BO389" s="210"/>
      <c r="BP389" s="173"/>
      <c r="BQ389" s="173"/>
      <c r="BR389" s="173"/>
      <c r="BS389" s="173"/>
      <c r="BT389" s="158"/>
      <c r="BU389" s="173"/>
      <c r="BV389" s="422"/>
      <c r="BW389" s="362"/>
      <c r="BX389" s="423"/>
      <c r="BY389" s="210"/>
      <c r="BZ389" s="173"/>
      <c r="CA389" s="173"/>
      <c r="CB389" s="173"/>
      <c r="CC389" s="173"/>
      <c r="CD389" s="158"/>
      <c r="CE389" s="173"/>
    </row>
    <row r="390" spans="1:83" ht="29.25" hidden="1">
      <c r="A390" s="167">
        <v>375</v>
      </c>
      <c r="B390" s="427"/>
      <c r="C390" s="318"/>
      <c r="D390" s="318"/>
      <c r="E390" s="299"/>
      <c r="F390" s="349">
        <v>1113229</v>
      </c>
      <c r="G390" s="373" t="s">
        <v>474</v>
      </c>
      <c r="H390" s="420" t="s">
        <v>42</v>
      </c>
      <c r="I390" s="318"/>
      <c r="J390" s="427"/>
      <c r="K390" s="313"/>
      <c r="L390" s="159">
        <f t="shared" si="13"/>
        <v>5260</v>
      </c>
      <c r="M390" s="450"/>
      <c r="N390" s="318"/>
      <c r="O390" s="444">
        <v>930</v>
      </c>
      <c r="P390" s="423"/>
      <c r="Q390" s="210"/>
      <c r="R390" s="173"/>
      <c r="S390" s="173"/>
      <c r="T390" s="173"/>
      <c r="U390" s="173"/>
      <c r="V390" s="158"/>
      <c r="W390" s="173"/>
      <c r="X390" s="422"/>
      <c r="Y390" s="446">
        <v>610</v>
      </c>
      <c r="Z390" s="423"/>
      <c r="AA390" s="210"/>
      <c r="AB390" s="173"/>
      <c r="AC390" s="173"/>
      <c r="AD390" s="173"/>
      <c r="AE390" s="173"/>
      <c r="AF390" s="158"/>
      <c r="AG390" s="173"/>
      <c r="AH390" s="422"/>
      <c r="AI390" s="358">
        <v>740</v>
      </c>
      <c r="AJ390" s="423"/>
      <c r="AK390" s="210"/>
      <c r="AL390" s="173"/>
      <c r="AM390" s="173"/>
      <c r="AN390" s="173"/>
      <c r="AO390" s="173"/>
      <c r="AP390" s="158"/>
      <c r="AQ390" s="173"/>
      <c r="AR390" s="422"/>
      <c r="AS390" s="360">
        <v>1390</v>
      </c>
      <c r="AT390" s="423"/>
      <c r="AU390" s="210"/>
      <c r="AV390" s="173"/>
      <c r="AW390" s="173"/>
      <c r="AX390" s="173"/>
      <c r="AY390" s="173"/>
      <c r="AZ390" s="158"/>
      <c r="BA390" s="173"/>
      <c r="BB390" s="422"/>
      <c r="BC390" s="421">
        <v>720</v>
      </c>
      <c r="BD390" s="423"/>
      <c r="BE390" s="210"/>
      <c r="BF390" s="173"/>
      <c r="BG390" s="173"/>
      <c r="BH390" s="173"/>
      <c r="BI390" s="173"/>
      <c r="BJ390" s="158"/>
      <c r="BK390" s="173"/>
      <c r="BL390" s="422"/>
      <c r="BM390" s="419">
        <v>870</v>
      </c>
      <c r="BN390" s="423"/>
      <c r="BO390" s="210"/>
      <c r="BP390" s="173"/>
      <c r="BQ390" s="173"/>
      <c r="BR390" s="173"/>
      <c r="BS390" s="173"/>
      <c r="BT390" s="158"/>
      <c r="BU390" s="173"/>
      <c r="BV390" s="422"/>
      <c r="BW390" s="362"/>
      <c r="BX390" s="423"/>
      <c r="BY390" s="210"/>
      <c r="BZ390" s="173"/>
      <c r="CA390" s="173"/>
      <c r="CB390" s="173"/>
      <c r="CC390" s="173"/>
      <c r="CD390" s="158"/>
      <c r="CE390" s="173"/>
    </row>
    <row r="391" spans="1:83" ht="29.25" hidden="1">
      <c r="A391" s="167">
        <v>376</v>
      </c>
      <c r="B391" s="431"/>
      <c r="C391" s="298"/>
      <c r="D391" s="298"/>
      <c r="E391" s="299"/>
      <c r="F391" s="349">
        <v>1113230</v>
      </c>
      <c r="G391" s="373" t="s">
        <v>482</v>
      </c>
      <c r="H391" s="420" t="s">
        <v>42</v>
      </c>
      <c r="I391" s="298"/>
      <c r="J391" s="453"/>
      <c r="K391" s="313"/>
      <c r="L391" s="159">
        <f t="shared" si="13"/>
        <v>0</v>
      </c>
      <c r="M391" s="450"/>
      <c r="N391" s="314"/>
      <c r="O391" s="357"/>
      <c r="P391" s="423"/>
      <c r="Q391" s="210"/>
      <c r="R391" s="173"/>
      <c r="S391" s="173"/>
      <c r="T391" s="173"/>
      <c r="U391" s="173"/>
      <c r="V391" s="158"/>
      <c r="W391" s="173"/>
      <c r="X391" s="422"/>
      <c r="Y391" s="359"/>
      <c r="Z391" s="423"/>
      <c r="AA391" s="210"/>
      <c r="AB391" s="173"/>
      <c r="AC391" s="173"/>
      <c r="AD391" s="173"/>
      <c r="AE391" s="173"/>
      <c r="AF391" s="158"/>
      <c r="AG391" s="173"/>
      <c r="AH391" s="422"/>
      <c r="AI391" s="358"/>
      <c r="AJ391" s="423"/>
      <c r="AK391" s="210"/>
      <c r="AL391" s="173"/>
      <c r="AM391" s="173"/>
      <c r="AN391" s="173"/>
      <c r="AO391" s="173"/>
      <c r="AP391" s="158"/>
      <c r="AQ391" s="173"/>
      <c r="AR391" s="422"/>
      <c r="AS391" s="360"/>
      <c r="AT391" s="423"/>
      <c r="AU391" s="210"/>
      <c r="AV391" s="173"/>
      <c r="AW391" s="173"/>
      <c r="AX391" s="173"/>
      <c r="AY391" s="173"/>
      <c r="AZ391" s="158"/>
      <c r="BA391" s="173"/>
      <c r="BB391" s="422"/>
      <c r="BC391" s="421"/>
      <c r="BD391" s="423"/>
      <c r="BE391" s="210"/>
      <c r="BF391" s="173"/>
      <c r="BG391" s="173"/>
      <c r="BH391" s="173"/>
      <c r="BI391" s="173"/>
      <c r="BJ391" s="158"/>
      <c r="BK391" s="173"/>
      <c r="BL391" s="422"/>
      <c r="BM391" s="419"/>
      <c r="BN391" s="423"/>
      <c r="BO391" s="210"/>
      <c r="BP391" s="173"/>
      <c r="BQ391" s="173"/>
      <c r="BR391" s="173"/>
      <c r="BS391" s="173"/>
      <c r="BT391" s="158"/>
      <c r="BU391" s="173"/>
      <c r="BV391" s="422"/>
      <c r="BW391" s="362"/>
      <c r="BX391" s="423"/>
      <c r="BY391" s="210"/>
      <c r="BZ391" s="173"/>
      <c r="CA391" s="173"/>
      <c r="CB391" s="173"/>
      <c r="CC391" s="173"/>
      <c r="CD391" s="158"/>
      <c r="CE391" s="173"/>
    </row>
    <row r="392" spans="1:83" ht="29.25" customHeight="1">
      <c r="A392" s="167">
        <v>369</v>
      </c>
      <c r="B392" s="536"/>
      <c r="C392" s="536"/>
      <c r="D392" s="536"/>
      <c r="E392" s="299"/>
      <c r="F392" s="298"/>
      <c r="G392" s="541" t="s">
        <v>483</v>
      </c>
      <c r="H392" s="298" t="s">
        <v>69</v>
      </c>
      <c r="I392" s="537"/>
      <c r="J392" s="537"/>
      <c r="K392" s="527"/>
      <c r="L392" s="405">
        <f t="shared" si="13"/>
        <v>9600</v>
      </c>
      <c r="M392" s="450"/>
      <c r="N392" s="538"/>
      <c r="O392" s="489">
        <v>1600</v>
      </c>
      <c r="Q392" s="243"/>
      <c r="R392" s="242"/>
      <c r="S392" s="243"/>
      <c r="T392" s="242"/>
      <c r="U392" s="244"/>
      <c r="V392" s="244"/>
      <c r="W392" s="236"/>
      <c r="X392" s="236"/>
      <c r="Y392" s="490">
        <v>1600</v>
      </c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491">
        <v>1600</v>
      </c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492">
        <v>1600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493">
        <v>1600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37">
        <v>1600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411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customHeight="1">
      <c r="A393" s="167">
        <v>370</v>
      </c>
      <c r="B393" s="536"/>
      <c r="C393" s="536"/>
      <c r="D393" s="536"/>
      <c r="E393" s="299"/>
      <c r="F393" s="298"/>
      <c r="G393" s="541" t="s">
        <v>484</v>
      </c>
      <c r="H393" s="298" t="s">
        <v>69</v>
      </c>
      <c r="I393" s="537"/>
      <c r="J393" s="537"/>
      <c r="K393" s="527"/>
      <c r="L393" s="405">
        <f t="shared" si="13"/>
        <v>9600</v>
      </c>
      <c r="M393" s="450"/>
      <c r="N393" s="538"/>
      <c r="O393" s="489">
        <v>1600</v>
      </c>
      <c r="Q393" s="243"/>
      <c r="R393" s="242"/>
      <c r="S393" s="243"/>
      <c r="T393" s="242"/>
      <c r="U393" s="244"/>
      <c r="V393" s="244"/>
      <c r="W393" s="236"/>
      <c r="X393" s="236"/>
      <c r="Y393" s="490">
        <v>1600</v>
      </c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491">
        <v>1600</v>
      </c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492">
        <v>1600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493">
        <v>1600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37">
        <v>1600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411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/>
      <c r="Q394" s="243"/>
      <c r="R394" s="242"/>
      <c r="S394" s="243"/>
      <c r="T394" s="242"/>
      <c r="U394" s="244"/>
      <c r="V394" s="244"/>
      <c r="W394" s="236"/>
      <c r="X394" s="236"/>
      <c r="Y394" s="292"/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292"/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292"/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292"/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292"/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/>
      <c r="Q395" s="243"/>
      <c r="R395" s="242"/>
      <c r="S395" s="243"/>
      <c r="T395" s="242"/>
      <c r="U395" s="244"/>
      <c r="V395" s="244"/>
      <c r="W395" s="236"/>
      <c r="X395" s="236"/>
      <c r="Y395" s="292"/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292"/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292"/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292"/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292"/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/>
      <c r="Q396" s="243"/>
      <c r="R396" s="242"/>
      <c r="S396" s="243"/>
      <c r="T396" s="242"/>
      <c r="U396" s="244"/>
      <c r="V396" s="244"/>
      <c r="W396" s="236"/>
      <c r="X396" s="236"/>
      <c r="Y396" s="292"/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292"/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292"/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292"/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292"/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</sheetData>
  <autoFilter ref="H1:H393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3" t="s">
        <v>14</v>
      </c>
      <c r="B1" s="652"/>
      <c r="C1" s="652"/>
      <c r="D1" s="652"/>
      <c r="E1" s="652"/>
      <c r="F1" s="654"/>
      <c r="G1" s="116"/>
      <c r="H1" s="655" t="s">
        <v>15</v>
      </c>
      <c r="I1" s="656"/>
      <c r="J1" s="656"/>
      <c r="K1" s="656"/>
      <c r="L1" s="656"/>
      <c r="M1" s="657"/>
      <c r="N1" s="116"/>
      <c r="O1" s="655" t="s">
        <v>16</v>
      </c>
      <c r="P1" s="656"/>
      <c r="Q1" s="656"/>
      <c r="R1" s="656"/>
      <c r="S1" s="656"/>
      <c r="T1" s="656"/>
      <c r="U1" s="116"/>
      <c r="V1" s="655" t="s">
        <v>17</v>
      </c>
      <c r="W1" s="656"/>
      <c r="X1" s="656"/>
      <c r="Y1" s="656"/>
      <c r="Z1" s="656"/>
      <c r="AA1" s="656"/>
      <c r="AB1" s="116"/>
      <c r="AC1" s="655" t="s">
        <v>394</v>
      </c>
      <c r="AD1" s="656"/>
      <c r="AE1" s="656"/>
      <c r="AF1" s="656"/>
      <c r="AG1" s="656"/>
      <c r="AH1" s="656"/>
      <c r="AI1" s="116"/>
      <c r="AJ1" s="655" t="s">
        <v>19</v>
      </c>
      <c r="AK1" s="656"/>
      <c r="AL1" s="656"/>
      <c r="AM1" s="656"/>
      <c r="AN1" s="656"/>
      <c r="AO1" s="656"/>
      <c r="AP1" s="116"/>
      <c r="AQ1" s="655" t="s">
        <v>395</v>
      </c>
      <c r="AR1" s="656"/>
      <c r="AS1" s="656"/>
      <c r="AT1" s="656"/>
      <c r="AU1" s="656"/>
      <c r="AV1" s="65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8" t="s">
        <v>10</v>
      </c>
      <c r="CU1" s="659"/>
      <c r="CV1" s="659"/>
      <c r="CW1" s="659"/>
      <c r="CX1" s="659"/>
      <c r="CY1" s="659"/>
      <c r="CZ1" s="659"/>
      <c r="DA1" s="659"/>
      <c r="DB1" s="659"/>
      <c r="DC1" s="659"/>
      <c r="DD1" s="659"/>
      <c r="DE1" s="659"/>
      <c r="DF1" s="659"/>
      <c r="DG1" s="659"/>
      <c r="DH1" s="659"/>
      <c r="DI1" s="659"/>
      <c r="DJ1" s="659"/>
      <c r="DK1" s="659"/>
      <c r="DL1" s="659"/>
      <c r="DM1" s="659"/>
      <c r="DN1" s="66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61" t="s">
        <v>18</v>
      </c>
      <c r="BC2" s="659"/>
      <c r="BD2" s="659"/>
      <c r="BE2" s="660"/>
      <c r="BF2" s="662" t="s">
        <v>368</v>
      </c>
      <c r="BG2" s="663"/>
      <c r="BH2" s="663"/>
      <c r="BI2" s="663"/>
      <c r="BJ2" s="663"/>
      <c r="BK2" s="664"/>
      <c r="BL2" s="661" t="s">
        <v>19</v>
      </c>
      <c r="BM2" s="659"/>
      <c r="BN2" s="659"/>
      <c r="BO2" s="660"/>
      <c r="BP2" s="662" t="s">
        <v>368</v>
      </c>
      <c r="BQ2" s="663"/>
      <c r="BR2" s="663"/>
      <c r="BS2" s="663"/>
      <c r="BT2" s="663"/>
      <c r="BU2" s="664"/>
      <c r="BV2" s="661" t="s">
        <v>20</v>
      </c>
      <c r="BW2" s="66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61" t="s">
        <v>17</v>
      </c>
      <c r="CI2" s="659"/>
      <c r="CJ2" s="660"/>
      <c r="CK2" s="661" t="s">
        <v>18</v>
      </c>
      <c r="CL2" s="659"/>
      <c r="CM2" s="660"/>
      <c r="CN2" s="661" t="s">
        <v>19</v>
      </c>
      <c r="CO2" s="659"/>
      <c r="CP2" s="660"/>
      <c r="CQ2" s="661" t="s">
        <v>20</v>
      </c>
      <c r="CR2" s="659"/>
      <c r="CS2" s="660"/>
      <c r="CT2" s="661" t="s">
        <v>14</v>
      </c>
      <c r="CU2" s="659"/>
      <c r="CV2" s="660"/>
      <c r="CW2" s="661" t="s">
        <v>15</v>
      </c>
      <c r="CX2" s="659"/>
      <c r="CY2" s="660"/>
      <c r="CZ2" s="661" t="s">
        <v>16</v>
      </c>
      <c r="DA2" s="659"/>
      <c r="DB2" s="660"/>
      <c r="DC2" s="661" t="s">
        <v>17</v>
      </c>
      <c r="DD2" s="659"/>
      <c r="DE2" s="660"/>
      <c r="DF2" s="661" t="s">
        <v>18</v>
      </c>
      <c r="DG2" s="659"/>
      <c r="DH2" s="660"/>
      <c r="DI2" s="661" t="s">
        <v>19</v>
      </c>
      <c r="DJ2" s="659"/>
      <c r="DK2" s="660"/>
      <c r="DL2" s="661" t="s">
        <v>20</v>
      </c>
      <c r="DM2" s="659"/>
      <c r="DN2" s="66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61"/>
      <c r="BC3" s="659"/>
      <c r="BD3" s="659"/>
      <c r="BE3" s="660"/>
      <c r="BF3" s="665"/>
      <c r="BG3" s="656"/>
      <c r="BH3" s="656"/>
      <c r="BI3" s="656"/>
      <c r="BJ3" s="656"/>
      <c r="BK3" s="657"/>
      <c r="BL3" s="661"/>
      <c r="BM3" s="659"/>
      <c r="BN3" s="659"/>
      <c r="BO3" s="660"/>
      <c r="BP3" s="665"/>
      <c r="BQ3" s="656"/>
      <c r="BR3" s="656"/>
      <c r="BS3" s="656"/>
      <c r="BT3" s="656"/>
      <c r="BU3" s="657"/>
      <c r="BV3" s="661"/>
      <c r="BW3" s="66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61"/>
      <c r="DG3" s="659"/>
      <c r="DH3" s="660"/>
      <c r="DI3" s="661"/>
      <c r="DJ3" s="659"/>
      <c r="DK3" s="660"/>
      <c r="DL3" s="661"/>
      <c r="DM3" s="659"/>
      <c r="DN3" s="66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1" t="s">
        <v>386</v>
      </c>
      <c r="P359" s="65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1" t="s">
        <v>386</v>
      </c>
      <c r="Z359" s="65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1" t="s">
        <v>386</v>
      </c>
      <c r="AJ359" s="65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1" t="s">
        <v>386</v>
      </c>
      <c r="AT359" s="65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1" t="s">
        <v>386</v>
      </c>
      <c r="BD359" s="65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1" t="s">
        <v>386</v>
      </c>
      <c r="BN359" s="65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1" t="s">
        <v>386</v>
      </c>
      <c r="BX359" s="652"/>
      <c r="BY359" s="65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1" t="s">
        <v>391</v>
      </c>
      <c r="P362" s="65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1" t="s">
        <v>391</v>
      </c>
      <c r="Z362" s="65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1" t="s">
        <v>391</v>
      </c>
      <c r="AJ362" s="65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1" t="s">
        <v>391</v>
      </c>
      <c r="AT362" s="65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1" t="s">
        <v>391</v>
      </c>
      <c r="BD362" s="65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1" t="s">
        <v>391</v>
      </c>
      <c r="BN362" s="65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1" t="s">
        <v>391</v>
      </c>
      <c r="BX362" s="652"/>
      <c r="BY362" s="652"/>
      <c r="BZ362" s="652"/>
      <c r="CA362" s="652"/>
      <c r="CB362" s="652"/>
      <c r="CC362" s="652"/>
      <c r="CD362" s="652"/>
      <c r="CE362" s="65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1" t="s">
        <v>392</v>
      </c>
      <c r="P363" s="65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1" t="s">
        <v>392</v>
      </c>
      <c r="Z363" s="65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1" t="s">
        <v>392</v>
      </c>
      <c r="AJ363" s="65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1" t="s">
        <v>392</v>
      </c>
      <c r="AT363" s="65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1" t="s">
        <v>392</v>
      </c>
      <c r="BD363" s="65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1" t="s">
        <v>392</v>
      </c>
      <c r="BN363" s="65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1" t="s">
        <v>392</v>
      </c>
      <c r="BX363" s="652"/>
      <c r="BY363" s="652"/>
      <c r="BZ363" s="652"/>
      <c r="CA363" s="652"/>
      <c r="CB363" s="652"/>
      <c r="CC363" s="652"/>
      <c r="CD363" s="652"/>
      <c r="CE363" s="65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1" t="s">
        <v>393</v>
      </c>
      <c r="P364" s="65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1" t="s">
        <v>393</v>
      </c>
      <c r="Z364" s="65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1" t="s">
        <v>393</v>
      </c>
      <c r="AJ364" s="65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1" t="s">
        <v>393</v>
      </c>
      <c r="AT364" s="65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1" t="s">
        <v>393</v>
      </c>
      <c r="BD364" s="65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1" t="s">
        <v>393</v>
      </c>
      <c r="BN364" s="65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1" t="s">
        <v>393</v>
      </c>
      <c r="BX364" s="652"/>
      <c r="BY364" s="652"/>
      <c r="BZ364" s="652"/>
      <c r="CA364" s="652"/>
      <c r="CB364" s="652"/>
      <c r="CC364" s="652"/>
      <c r="CD364" s="652"/>
      <c r="CE364" s="65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84"/>
  <sheetViews>
    <sheetView topLeftCell="A357" zoomScale="90" zoomScaleNormal="90" workbookViewId="0">
      <selection activeCell="F383" sqref="F38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28"/>
      <c r="K1" s="629"/>
      <c r="L1" s="642"/>
      <c r="M1" s="643"/>
      <c r="N1" s="649" t="s">
        <v>471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642"/>
      <c r="AO1" s="642"/>
      <c r="AP1" s="642"/>
      <c r="AQ1" s="642"/>
      <c r="AR1" s="642"/>
      <c r="AS1" s="642"/>
      <c r="AT1" s="642"/>
      <c r="AU1" s="642"/>
      <c r="AV1" s="642"/>
      <c r="AW1" s="642"/>
      <c r="AX1" s="642"/>
      <c r="AY1" s="642"/>
      <c r="AZ1" s="642"/>
      <c r="BA1" s="642"/>
      <c r="BB1" s="642"/>
      <c r="BC1" s="642"/>
      <c r="BD1" s="642"/>
      <c r="BE1" s="642"/>
      <c r="BF1" s="642"/>
      <c r="BG1" s="642"/>
      <c r="BH1" s="642"/>
      <c r="BI1" s="642"/>
      <c r="BJ1" s="642"/>
      <c r="BK1" s="642"/>
      <c r="BL1" s="642"/>
      <c r="BM1" s="642"/>
      <c r="BN1" s="642"/>
      <c r="BO1" s="642"/>
      <c r="BP1" s="642"/>
      <c r="BQ1" s="642"/>
      <c r="BR1" s="642"/>
      <c r="BS1" s="642"/>
      <c r="BT1" s="642"/>
      <c r="BU1" s="642"/>
      <c r="BV1" s="642"/>
      <c r="BW1" s="642"/>
      <c r="BX1" s="642"/>
      <c r="BY1" s="642"/>
      <c r="BZ1" s="642"/>
      <c r="CA1" s="642"/>
      <c r="CB1" s="642"/>
      <c r="CC1" s="642"/>
      <c r="CD1" s="642"/>
      <c r="CE1" s="643"/>
    </row>
    <row r="2" spans="1:83" ht="26.25" hidden="1">
      <c r="A2" s="622"/>
      <c r="B2" s="622"/>
      <c r="C2" s="622"/>
      <c r="D2" s="622"/>
      <c r="E2" s="622"/>
      <c r="F2" s="622"/>
      <c r="G2" s="622"/>
      <c r="H2" s="246"/>
      <c r="I2" s="650" t="s">
        <v>11</v>
      </c>
      <c r="J2" s="650" t="s">
        <v>12</v>
      </c>
      <c r="K2" s="629" t="s">
        <v>13</v>
      </c>
      <c r="L2" s="642"/>
      <c r="M2" s="643"/>
      <c r="N2" s="635" t="s">
        <v>14</v>
      </c>
      <c r="O2" s="642"/>
      <c r="P2" s="642"/>
      <c r="Q2" s="643"/>
      <c r="R2" s="636" t="s">
        <v>368</v>
      </c>
      <c r="S2" s="637"/>
      <c r="T2" s="637"/>
      <c r="U2" s="637"/>
      <c r="V2" s="637"/>
      <c r="W2" s="638"/>
      <c r="X2" s="635" t="s">
        <v>15</v>
      </c>
      <c r="Y2" s="642"/>
      <c r="Z2" s="642"/>
      <c r="AA2" s="643"/>
      <c r="AB2" s="636" t="s">
        <v>368</v>
      </c>
      <c r="AC2" s="637"/>
      <c r="AD2" s="637"/>
      <c r="AE2" s="637"/>
      <c r="AF2" s="637"/>
      <c r="AG2" s="638"/>
      <c r="AH2" s="635" t="s">
        <v>16</v>
      </c>
      <c r="AI2" s="642"/>
      <c r="AJ2" s="642"/>
      <c r="AK2" s="643"/>
      <c r="AL2" s="636" t="s">
        <v>368</v>
      </c>
      <c r="AM2" s="637"/>
      <c r="AN2" s="637"/>
      <c r="AO2" s="637"/>
      <c r="AP2" s="637"/>
      <c r="AQ2" s="638"/>
      <c r="AR2" s="635" t="s">
        <v>17</v>
      </c>
      <c r="AS2" s="642"/>
      <c r="AT2" s="642"/>
      <c r="AU2" s="643"/>
      <c r="AV2" s="636" t="s">
        <v>368</v>
      </c>
      <c r="AW2" s="637"/>
      <c r="AX2" s="637"/>
      <c r="AY2" s="637"/>
      <c r="AZ2" s="637"/>
      <c r="BA2" s="638"/>
      <c r="BB2" s="635" t="s">
        <v>18</v>
      </c>
      <c r="BC2" s="642"/>
      <c r="BD2" s="642"/>
      <c r="BE2" s="643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42"/>
      <c r="BN2" s="642"/>
      <c r="BO2" s="643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42"/>
      <c r="BX2" s="642"/>
      <c r="BY2" s="643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2"/>
      <c r="B3" s="622"/>
      <c r="C3" s="622"/>
      <c r="D3" s="622"/>
      <c r="E3" s="622"/>
      <c r="F3" s="622"/>
      <c r="G3" s="622"/>
      <c r="H3" s="246"/>
      <c r="I3" s="622"/>
      <c r="J3" s="622"/>
      <c r="K3" s="629" t="s">
        <v>21</v>
      </c>
      <c r="L3" s="642"/>
      <c r="M3" s="643"/>
      <c r="N3" s="635"/>
      <c r="O3" s="642"/>
      <c r="P3" s="642"/>
      <c r="Q3" s="643"/>
      <c r="R3" s="639"/>
      <c r="S3" s="640"/>
      <c r="T3" s="640"/>
      <c r="U3" s="640"/>
      <c r="V3" s="640"/>
      <c r="W3" s="641"/>
      <c r="X3" s="635"/>
      <c r="Y3" s="642"/>
      <c r="Z3" s="642"/>
      <c r="AA3" s="643"/>
      <c r="AB3" s="639"/>
      <c r="AC3" s="640"/>
      <c r="AD3" s="640"/>
      <c r="AE3" s="640"/>
      <c r="AF3" s="640"/>
      <c r="AG3" s="641"/>
      <c r="AH3" s="635"/>
      <c r="AI3" s="642"/>
      <c r="AJ3" s="642"/>
      <c r="AK3" s="643"/>
      <c r="AL3" s="639"/>
      <c r="AM3" s="640"/>
      <c r="AN3" s="640"/>
      <c r="AO3" s="640"/>
      <c r="AP3" s="640"/>
      <c r="AQ3" s="641"/>
      <c r="AR3" s="635"/>
      <c r="AS3" s="642"/>
      <c r="AT3" s="642"/>
      <c r="AU3" s="643"/>
      <c r="AV3" s="639"/>
      <c r="AW3" s="640"/>
      <c r="AX3" s="640"/>
      <c r="AY3" s="640"/>
      <c r="AZ3" s="640"/>
      <c r="BA3" s="641"/>
      <c r="BB3" s="635"/>
      <c r="BC3" s="642"/>
      <c r="BD3" s="642"/>
      <c r="BE3" s="643"/>
      <c r="BF3" s="639"/>
      <c r="BG3" s="640"/>
      <c r="BH3" s="640"/>
      <c r="BI3" s="640"/>
      <c r="BJ3" s="640"/>
      <c r="BK3" s="641"/>
      <c r="BL3" s="635"/>
      <c r="BM3" s="642"/>
      <c r="BN3" s="642"/>
      <c r="BO3" s="643"/>
      <c r="BP3" s="639"/>
      <c r="BQ3" s="640"/>
      <c r="BR3" s="640"/>
      <c r="BS3" s="640"/>
      <c r="BT3" s="640"/>
      <c r="BU3" s="641"/>
      <c r="BV3" s="635"/>
      <c r="BW3" s="642"/>
      <c r="BX3" s="642"/>
      <c r="BY3" s="643"/>
      <c r="BZ3" s="639"/>
      <c r="CA3" s="640"/>
      <c r="CB3" s="640"/>
      <c r="CC3" s="640"/>
      <c r="CD3" s="640"/>
      <c r="CE3" s="641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7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67"/>
      <c r="P17" s="173"/>
      <c r="Q17" s="210"/>
      <c r="R17" s="173"/>
      <c r="S17" s="173"/>
      <c r="T17" s="173"/>
      <c r="U17" s="173"/>
      <c r="V17" s="158"/>
      <c r="W17" s="173"/>
      <c r="X17" s="173"/>
      <c r="Y17" s="531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494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67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494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67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9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3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9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67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9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3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9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3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9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4"/>
      <c r="P164" s="173"/>
      <c r="Q164" s="210"/>
      <c r="R164" s="173"/>
      <c r="S164" s="173"/>
      <c r="T164" s="173"/>
      <c r="U164" s="173"/>
      <c r="V164" s="158"/>
      <c r="W164" s="173"/>
      <c r="X164" s="173"/>
      <c r="Y164" s="333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5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6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3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9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67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9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38"/>
      <c r="P180" s="173"/>
      <c r="Q180" s="210"/>
      <c r="R180" s="173"/>
      <c r="S180" s="173"/>
      <c r="T180" s="173"/>
      <c r="U180" s="173"/>
      <c r="V180" s="220"/>
      <c r="W180" s="173"/>
      <c r="X180" s="173"/>
      <c r="Y180" s="439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2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9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0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1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2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4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96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4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96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97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9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439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9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9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97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9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29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352"/>
      <c r="J344" s="353"/>
      <c r="K344" s="354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3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352"/>
      <c r="J345" s="353"/>
      <c r="K345" s="354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3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352"/>
      <c r="J346" s="353"/>
      <c r="K346" s="354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3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352"/>
      <c r="J347" s="353"/>
      <c r="K347" s="354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3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352"/>
      <c r="J348" s="353"/>
      <c r="K348" s="354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3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352"/>
      <c r="J349" s="353"/>
      <c r="K349" s="354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3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0">
        <v>1001001113</v>
      </c>
      <c r="G350" s="351" t="s">
        <v>384</v>
      </c>
      <c r="H350" s="352" t="s">
        <v>378</v>
      </c>
      <c r="I350" s="352"/>
      <c r="J350" s="353"/>
      <c r="K350" s="354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3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0">
        <v>1001001114</v>
      </c>
      <c r="G351" s="351" t="s">
        <v>385</v>
      </c>
      <c r="H351" s="352" t="s">
        <v>378</v>
      </c>
      <c r="I351" s="352"/>
      <c r="J351" s="353"/>
      <c r="K351" s="354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3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26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4"/>
      <c r="P352" s="173"/>
      <c r="Q352" s="210"/>
      <c r="R352" s="173"/>
      <c r="S352" s="173"/>
      <c r="T352" s="173"/>
      <c r="U352" s="173"/>
      <c r="V352" s="158"/>
      <c r="W352" s="173"/>
      <c r="X352" s="173"/>
      <c r="Y352" s="333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5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6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8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28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4"/>
      <c r="P353" s="173"/>
      <c r="Q353" s="210"/>
      <c r="R353" s="173"/>
      <c r="S353" s="173"/>
      <c r="T353" s="173"/>
      <c r="U353" s="173"/>
      <c r="V353" s="158"/>
      <c r="W353" s="173"/>
      <c r="X353" s="173"/>
      <c r="Y353" s="333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5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6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8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7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23" t="s">
        <v>69</v>
      </c>
      <c r="I355" s="376"/>
      <c r="J355" s="377"/>
      <c r="K355" s="250"/>
      <c r="L355" s="159">
        <f t="shared" si="4"/>
        <v>0</v>
      </c>
      <c r="M355" s="250"/>
      <c r="N355" s="231"/>
      <c r="O355" s="382"/>
      <c r="P355" s="231"/>
      <c r="Q355" s="210"/>
      <c r="R355" s="231"/>
      <c r="S355" s="231"/>
      <c r="T355" s="231"/>
      <c r="U355" s="231"/>
      <c r="V355" s="158"/>
      <c r="W355" s="231"/>
      <c r="X355" s="231"/>
      <c r="Y355" s="384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86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88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7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500">
        <v>20059086</v>
      </c>
      <c r="G356" s="518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78">
        <v>0</v>
      </c>
      <c r="N356" s="231"/>
      <c r="O356" s="383"/>
      <c r="P356" s="231"/>
      <c r="Q356" s="210"/>
      <c r="R356" s="231"/>
      <c r="S356" s="231"/>
      <c r="T356" s="231"/>
      <c r="U356" s="231"/>
      <c r="V356" s="158"/>
      <c r="W356" s="231"/>
      <c r="X356" s="231"/>
      <c r="Y356" s="38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8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8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75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26">
        <v>1113219</v>
      </c>
      <c r="G357" s="327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7">
        <v>0</v>
      </c>
      <c r="N357" s="173"/>
      <c r="O357" s="379"/>
      <c r="P357" s="173"/>
      <c r="Q357" s="210"/>
      <c r="R357" s="173"/>
      <c r="S357" s="173"/>
      <c r="T357" s="173"/>
      <c r="U357" s="173"/>
      <c r="V357" s="158"/>
      <c r="W357" s="173"/>
      <c r="X357" s="173"/>
      <c r="Y357" s="380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9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5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5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29">
        <v>1113220</v>
      </c>
      <c r="G358" s="430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96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5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26">
        <v>1113218</v>
      </c>
      <c r="G359" s="327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96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5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26">
        <v>1113221</v>
      </c>
      <c r="G360" s="327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96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26">
        <v>1113222</v>
      </c>
      <c r="G361" s="327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58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96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0">
        <v>1113223</v>
      </c>
      <c r="G362" s="371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96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26">
        <v>362</v>
      </c>
      <c r="B363" s="298"/>
      <c r="C363" s="298"/>
      <c r="D363" s="298"/>
      <c r="E363" s="299"/>
      <c r="F363" s="372">
        <v>1113224</v>
      </c>
      <c r="G363" s="373" t="s">
        <v>430</v>
      </c>
      <c r="H363" s="420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58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96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6">
        <v>363</v>
      </c>
      <c r="B364" s="298"/>
      <c r="C364" s="298"/>
      <c r="D364" s="298"/>
      <c r="E364" s="299"/>
      <c r="F364" s="372">
        <v>1113225</v>
      </c>
      <c r="G364" s="373" t="s">
        <v>431</v>
      </c>
      <c r="H364" s="420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58"/>
      <c r="P364" s="173"/>
      <c r="Q364" s="210"/>
      <c r="R364" s="173"/>
      <c r="S364" s="173"/>
      <c r="T364" s="173"/>
      <c r="U364" s="173"/>
      <c r="V364" s="158"/>
      <c r="W364" s="173"/>
      <c r="X364" s="173"/>
      <c r="Y364" s="439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96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2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6">
        <v>364</v>
      </c>
      <c r="B365" s="298"/>
      <c r="C365" s="298"/>
      <c r="D365" s="298"/>
      <c r="E365" s="299"/>
      <c r="F365" s="372">
        <v>1113226</v>
      </c>
      <c r="G365" s="373" t="s">
        <v>445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58"/>
      <c r="P365" s="173"/>
      <c r="Q365" s="210"/>
      <c r="R365" s="173"/>
      <c r="S365" s="173"/>
      <c r="T365" s="173"/>
      <c r="U365" s="173"/>
      <c r="V365" s="158"/>
      <c r="W365" s="173"/>
      <c r="X365" s="173"/>
      <c r="Y365" s="33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2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7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6">
        <v>365</v>
      </c>
      <c r="B366" s="298"/>
      <c r="C366" s="298"/>
      <c r="D366" s="298"/>
      <c r="E366" s="299"/>
      <c r="F366" s="372">
        <v>1113227</v>
      </c>
      <c r="G366" s="373" t="s">
        <v>443</v>
      </c>
      <c r="H366" s="420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58"/>
      <c r="P366" s="173"/>
      <c r="Q366" s="210"/>
      <c r="R366" s="173"/>
      <c r="S366" s="173"/>
      <c r="T366" s="173"/>
      <c r="U366" s="173"/>
      <c r="V366" s="158"/>
      <c r="W366" s="173"/>
      <c r="X366" s="173"/>
      <c r="Y366" s="333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2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7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574">
        <v>366</v>
      </c>
      <c r="B367" s="460"/>
      <c r="C367" s="460"/>
      <c r="D367" s="460"/>
      <c r="E367" s="461"/>
      <c r="F367" s="575">
        <v>1113228</v>
      </c>
      <c r="G367" s="373" t="s">
        <v>444</v>
      </c>
      <c r="H367" s="420" t="s">
        <v>42</v>
      </c>
      <c r="I367" s="298"/>
      <c r="J367" s="312"/>
      <c r="K367" s="313"/>
      <c r="L367" s="159">
        <f t="shared" si="10"/>
        <v>0</v>
      </c>
      <c r="M367" s="172"/>
      <c r="N367" s="173"/>
      <c r="O367" s="458"/>
      <c r="P367" s="173"/>
      <c r="Q367" s="210"/>
      <c r="R367" s="173"/>
      <c r="S367" s="173"/>
      <c r="T367" s="173"/>
      <c r="U367" s="173"/>
      <c r="V367" s="158"/>
      <c r="W367" s="173"/>
      <c r="X367" s="173"/>
      <c r="Y367" s="33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2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7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97">
        <v>367</v>
      </c>
      <c r="B368" s="298"/>
      <c r="C368" s="298"/>
      <c r="D368" s="298"/>
      <c r="E368" s="299"/>
      <c r="F368" s="372">
        <v>1113229</v>
      </c>
      <c r="G368" s="373" t="s">
        <v>474</v>
      </c>
      <c r="H368" s="420" t="s">
        <v>42</v>
      </c>
      <c r="I368" s="298"/>
      <c r="J368" s="312"/>
      <c r="K368" s="313">
        <v>0</v>
      </c>
      <c r="L368" s="159">
        <f t="shared" si="10"/>
        <v>0</v>
      </c>
      <c r="M368" s="172">
        <v>0</v>
      </c>
      <c r="N368" s="173"/>
      <c r="O368" s="334"/>
      <c r="P368" s="173"/>
      <c r="Q368" s="210"/>
      <c r="R368" s="173"/>
      <c r="S368" s="173"/>
      <c r="T368" s="173"/>
      <c r="U368" s="173"/>
      <c r="V368" s="158"/>
      <c r="W368" s="173"/>
      <c r="X368" s="173"/>
      <c r="Y368" s="333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35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36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28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75"/>
      <c r="BX368" s="173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355</v>
      </c>
      <c r="B369" s="577"/>
      <c r="C369" s="577"/>
      <c r="D369" s="577"/>
      <c r="E369" s="253"/>
      <c r="F369" s="311">
        <v>20059084</v>
      </c>
      <c r="G369" s="519" t="s">
        <v>437</v>
      </c>
      <c r="H369" s="298" t="s">
        <v>69</v>
      </c>
      <c r="I369" s="521"/>
      <c r="J369" s="318"/>
      <c r="K369" s="313">
        <v>0</v>
      </c>
      <c r="L369" s="424">
        <f>SUM(O369,Y369,AI369,AS369,BC369,BM369,BW369)</f>
        <v>0</v>
      </c>
      <c r="M369" s="378">
        <v>0</v>
      </c>
      <c r="N369" s="318"/>
      <c r="O369" s="383"/>
      <c r="Y369" s="385"/>
      <c r="AI369" s="387"/>
      <c r="AS369" s="389"/>
      <c r="BC369" s="391"/>
      <c r="BM369" s="393"/>
      <c r="BW369" s="375"/>
    </row>
    <row r="370" spans="1:75" ht="24" hidden="1" customHeight="1">
      <c r="A370" s="294">
        <v>357</v>
      </c>
      <c r="B370" s="502"/>
      <c r="C370" s="502"/>
      <c r="D370" s="502"/>
      <c r="E370" s="253"/>
      <c r="F370" s="503">
        <v>20059085</v>
      </c>
      <c r="G370" s="520" t="s">
        <v>438</v>
      </c>
      <c r="H370" s="298" t="s">
        <v>69</v>
      </c>
      <c r="I370" s="522"/>
      <c r="J370" s="502"/>
      <c r="K370" s="526">
        <f>SUBTOTAL(9,K319:K368)</f>
        <v>0</v>
      </c>
      <c r="L370" s="511">
        <f>SUM(O370,Y370,AI370,AS370,BC370,BM370,BW370)</f>
        <v>0</v>
      </c>
      <c r="M370" s="454"/>
      <c r="N370" s="502"/>
      <c r="O370" s="504"/>
      <c r="Y370" s="505"/>
      <c r="AI370" s="506"/>
      <c r="AS370" s="507"/>
      <c r="BC370" s="508"/>
      <c r="BM370" s="509"/>
      <c r="BW370" s="510"/>
    </row>
    <row r="371" spans="1:75" ht="24" hidden="1" customHeight="1">
      <c r="A371" s="297"/>
      <c r="B371" s="318"/>
      <c r="C371" s="318"/>
      <c r="D371" s="318"/>
      <c r="E371" s="299"/>
      <c r="F371" s="349">
        <v>20059084</v>
      </c>
      <c r="G371" s="329" t="s">
        <v>437</v>
      </c>
      <c r="H371" s="298" t="s">
        <v>69</v>
      </c>
      <c r="I371" s="318"/>
      <c r="J371" s="318"/>
      <c r="K371" s="527"/>
      <c r="L371" s="511">
        <f t="shared" ref="L371:L383" si="11">SUM(O371,Y371,AI371,AS371,BC371,BM371,BW371)</f>
        <v>0</v>
      </c>
      <c r="M371" s="528"/>
      <c r="N371" s="318"/>
      <c r="O371" s="512"/>
      <c r="Y371" s="513"/>
      <c r="AI371" s="514"/>
      <c r="AS371" s="515"/>
      <c r="BC371" s="516"/>
      <c r="BM371" s="517"/>
      <c r="BW371" s="411"/>
    </row>
    <row r="372" spans="1:75" ht="24" hidden="1" customHeight="1">
      <c r="A372" s="297"/>
      <c r="B372" s="318"/>
      <c r="C372" s="318"/>
      <c r="D372" s="318"/>
      <c r="E372" s="299"/>
      <c r="F372" s="349">
        <v>20057187</v>
      </c>
      <c r="G372" s="329" t="s">
        <v>452</v>
      </c>
      <c r="H372" s="298" t="s">
        <v>69</v>
      </c>
      <c r="I372" s="318"/>
      <c r="J372" s="318"/>
      <c r="K372" s="527"/>
      <c r="L372" s="511">
        <f t="shared" si="11"/>
        <v>0</v>
      </c>
      <c r="M372" s="528"/>
      <c r="N372" s="318"/>
      <c r="O372" s="512"/>
      <c r="Y372" s="513"/>
      <c r="AI372" s="514"/>
      <c r="AS372" s="515"/>
      <c r="BC372" s="516"/>
      <c r="BM372" s="517"/>
      <c r="BW372" s="411"/>
    </row>
    <row r="373" spans="1:75" ht="24" hidden="1" customHeight="1">
      <c r="A373" s="297"/>
      <c r="B373" s="318"/>
      <c r="C373" s="318"/>
      <c r="D373" s="318"/>
      <c r="E373" s="299"/>
      <c r="F373" s="524">
        <v>20059413</v>
      </c>
      <c r="G373" s="525" t="s">
        <v>447</v>
      </c>
      <c r="H373" s="298" t="s">
        <v>69</v>
      </c>
      <c r="I373" s="318"/>
      <c r="J373" s="318"/>
      <c r="K373" s="527"/>
      <c r="L373" s="511">
        <f t="shared" si="11"/>
        <v>0</v>
      </c>
      <c r="M373" s="528"/>
      <c r="N373" s="318"/>
      <c r="O373" s="512"/>
      <c r="Y373" s="513"/>
      <c r="AI373" s="514"/>
      <c r="AS373" s="515"/>
      <c r="BC373" s="516"/>
      <c r="BM373" s="517"/>
      <c r="BW373" s="411"/>
    </row>
    <row r="374" spans="1:75" ht="24" hidden="1" customHeight="1">
      <c r="A374" s="297"/>
      <c r="B374" s="318"/>
      <c r="C374" s="318"/>
      <c r="D374" s="318"/>
      <c r="E374" s="299"/>
      <c r="F374" s="529">
        <v>20059414</v>
      </c>
      <c r="G374" s="530" t="s">
        <v>448</v>
      </c>
      <c r="H374" s="298" t="s">
        <v>69</v>
      </c>
      <c r="I374" s="318"/>
      <c r="J374" s="318"/>
      <c r="K374" s="527"/>
      <c r="L374" s="511">
        <f t="shared" si="11"/>
        <v>0</v>
      </c>
      <c r="M374" s="528"/>
      <c r="N374" s="318"/>
      <c r="O374" s="512"/>
      <c r="Y374" s="513"/>
      <c r="AI374" s="514"/>
      <c r="AS374" s="515"/>
      <c r="BC374" s="516"/>
      <c r="BM374" s="517"/>
      <c r="BW374" s="411"/>
    </row>
    <row r="375" spans="1:75" ht="24" hidden="1" customHeight="1">
      <c r="A375" s="297"/>
      <c r="B375" s="318"/>
      <c r="C375" s="318"/>
      <c r="D375" s="318"/>
      <c r="E375" s="299"/>
      <c r="F375" s="524"/>
      <c r="G375" s="329" t="s">
        <v>449</v>
      </c>
      <c r="H375" s="298" t="s">
        <v>69</v>
      </c>
      <c r="I375" s="318"/>
      <c r="J375" s="318"/>
      <c r="K375" s="527"/>
      <c r="L375" s="511">
        <f t="shared" si="11"/>
        <v>0</v>
      </c>
      <c r="M375" s="528"/>
      <c r="N375" s="318"/>
      <c r="O375" s="512"/>
      <c r="Y375" s="513"/>
      <c r="AI375" s="514"/>
      <c r="AS375" s="515"/>
      <c r="BC375" s="516"/>
      <c r="BM375" s="517"/>
      <c r="BW375" s="411"/>
    </row>
    <row r="376" spans="1:75" ht="24" hidden="1" customHeight="1">
      <c r="A376" s="297"/>
      <c r="B376" s="318"/>
      <c r="C376" s="318"/>
      <c r="D376" s="318"/>
      <c r="E376" s="299"/>
      <c r="F376" s="524"/>
      <c r="G376" s="329" t="s">
        <v>450</v>
      </c>
      <c r="H376" s="298" t="s">
        <v>69</v>
      </c>
      <c r="I376" s="318"/>
      <c r="J376" s="318"/>
      <c r="K376" s="527"/>
      <c r="L376" s="511">
        <f t="shared" si="11"/>
        <v>0</v>
      </c>
      <c r="M376" s="528"/>
      <c r="N376" s="318"/>
      <c r="O376" s="512"/>
      <c r="Y376" s="513"/>
      <c r="AI376" s="514"/>
      <c r="AS376" s="515"/>
      <c r="BC376" s="516"/>
      <c r="BM376" s="517"/>
      <c r="BW376" s="411"/>
    </row>
    <row r="377" spans="1:75" ht="24" hidden="1" customHeight="1">
      <c r="A377" s="297"/>
      <c r="B377" s="318"/>
      <c r="C377" s="318"/>
      <c r="D377" s="318"/>
      <c r="E377" s="299"/>
      <c r="F377" s="524"/>
      <c r="G377" s="329" t="s">
        <v>451</v>
      </c>
      <c r="H377" s="298" t="s">
        <v>69</v>
      </c>
      <c r="I377" s="318"/>
      <c r="J377" s="318"/>
      <c r="K377" s="527"/>
      <c r="L377" s="511">
        <f t="shared" si="11"/>
        <v>0</v>
      </c>
      <c r="M377" s="528"/>
      <c r="N377" s="318"/>
      <c r="O377" s="512"/>
      <c r="Y377" s="513"/>
      <c r="AI377" s="514"/>
      <c r="AS377" s="515"/>
      <c r="BC377" s="516"/>
      <c r="BM377" s="517"/>
      <c r="BW377" s="411"/>
    </row>
    <row r="378" spans="1:75" ht="24" hidden="1" customHeight="1">
      <c r="A378" s="297"/>
      <c r="B378" s="318"/>
      <c r="C378" s="318"/>
      <c r="D378" s="318"/>
      <c r="E378" s="299"/>
      <c r="F378" s="298"/>
      <c r="G378" s="329" t="s">
        <v>453</v>
      </c>
      <c r="H378" s="298" t="s">
        <v>69</v>
      </c>
      <c r="I378" s="318"/>
      <c r="J378" s="318"/>
      <c r="K378" s="527"/>
      <c r="L378" s="511">
        <f t="shared" si="11"/>
        <v>0</v>
      </c>
      <c r="M378" s="528"/>
      <c r="N378" s="318"/>
      <c r="O378" s="512"/>
      <c r="Y378" s="513"/>
      <c r="AI378" s="514"/>
      <c r="AS378" s="515"/>
      <c r="BC378" s="516"/>
      <c r="BM378" s="517"/>
      <c r="BW378" s="411"/>
    </row>
    <row r="379" spans="1:75" ht="24" hidden="1" customHeight="1">
      <c r="A379" s="297"/>
      <c r="B379" s="318"/>
      <c r="C379" s="318"/>
      <c r="D379" s="318"/>
      <c r="E379" s="299"/>
      <c r="F379" s="298"/>
      <c r="G379" s="329" t="s">
        <v>454</v>
      </c>
      <c r="H379" s="298" t="s">
        <v>69</v>
      </c>
      <c r="I379" s="318"/>
      <c r="J379" s="318"/>
      <c r="K379" s="527"/>
      <c r="L379" s="511">
        <f t="shared" si="11"/>
        <v>0</v>
      </c>
      <c r="M379" s="528"/>
      <c r="N379" s="318"/>
      <c r="O379" s="512"/>
      <c r="Y379" s="513"/>
      <c r="AI379" s="514"/>
      <c r="AS379" s="515"/>
      <c r="BC379" s="516"/>
      <c r="BM379" s="517"/>
      <c r="BW379" s="411"/>
    </row>
    <row r="380" spans="1:75" ht="24" hidden="1" customHeight="1">
      <c r="A380" s="297"/>
      <c r="B380" s="318"/>
      <c r="C380" s="318"/>
      <c r="D380" s="318"/>
      <c r="E380" s="299"/>
      <c r="F380" s="298"/>
      <c r="G380" s="329" t="s">
        <v>455</v>
      </c>
      <c r="H380" s="298" t="s">
        <v>69</v>
      </c>
      <c r="I380" s="318"/>
      <c r="J380" s="318"/>
      <c r="K380" s="527"/>
      <c r="L380" s="511">
        <f t="shared" si="11"/>
        <v>0</v>
      </c>
      <c r="M380" s="528"/>
      <c r="N380" s="318"/>
      <c r="O380" s="512"/>
      <c r="Y380" s="513"/>
      <c r="AI380" s="514"/>
      <c r="AS380" s="515"/>
      <c r="BC380" s="516"/>
      <c r="BM380" s="517"/>
      <c r="BW380" s="411"/>
    </row>
    <row r="381" spans="1:75" ht="24" hidden="1" customHeight="1">
      <c r="A381" s="297"/>
      <c r="B381" s="318"/>
      <c r="C381" s="318"/>
      <c r="D381" s="318"/>
      <c r="E381" s="299"/>
      <c r="F381" s="298"/>
      <c r="G381" s="329" t="s">
        <v>456</v>
      </c>
      <c r="H381" s="298" t="s">
        <v>69</v>
      </c>
      <c r="I381" s="318"/>
      <c r="J381" s="318"/>
      <c r="K381" s="527"/>
      <c r="L381" s="511">
        <f t="shared" si="11"/>
        <v>0</v>
      </c>
      <c r="M381" s="528"/>
      <c r="N381" s="318"/>
      <c r="O381" s="512"/>
      <c r="Y381" s="513"/>
      <c r="AI381" s="514"/>
      <c r="AS381" s="515"/>
      <c r="BC381" s="516"/>
      <c r="BM381" s="517"/>
      <c r="BW381" s="411"/>
    </row>
    <row r="382" spans="1:75" ht="24" hidden="1" customHeight="1">
      <c r="A382" s="576"/>
      <c r="B382" s="432"/>
      <c r="C382" s="432"/>
      <c r="D382" s="432"/>
      <c r="E382" s="461"/>
      <c r="F382" s="460"/>
      <c r="G382" s="329" t="s">
        <v>403</v>
      </c>
      <c r="H382" s="298" t="s">
        <v>69</v>
      </c>
      <c r="I382" s="318"/>
      <c r="J382" s="318"/>
      <c r="K382" s="527"/>
      <c r="L382" s="511">
        <f t="shared" si="11"/>
        <v>0</v>
      </c>
      <c r="M382" s="528"/>
      <c r="N382" s="318"/>
      <c r="O382" s="512"/>
      <c r="Y382" s="513"/>
      <c r="AI382" s="514"/>
      <c r="AS382" s="515"/>
      <c r="BC382" s="516"/>
      <c r="BM382" s="517"/>
      <c r="BW382" s="411"/>
    </row>
    <row r="383" spans="1:75" ht="24" customHeight="1">
      <c r="A383" s="297">
        <v>368</v>
      </c>
      <c r="B383" s="318"/>
      <c r="C383" s="318"/>
      <c r="D383" s="318"/>
      <c r="E383" s="299"/>
      <c r="F383" s="372">
        <v>1113230</v>
      </c>
      <c r="G383" s="329" t="s">
        <v>482</v>
      </c>
      <c r="H383" s="420" t="s">
        <v>42</v>
      </c>
      <c r="I383" s="318"/>
      <c r="J383" s="318"/>
      <c r="K383" s="313"/>
      <c r="L383" s="159">
        <f t="shared" si="11"/>
        <v>0</v>
      </c>
      <c r="M383" s="511"/>
      <c r="N383" s="318"/>
      <c r="O383" s="512"/>
      <c r="Y383" s="513"/>
      <c r="AI383" s="514"/>
      <c r="AS383" s="515"/>
      <c r="BC383" s="516"/>
      <c r="BM383" s="517"/>
      <c r="BW383" s="411"/>
    </row>
    <row r="384" spans="1:75" ht="15.75" customHeight="1">
      <c r="BC384" s="499"/>
    </row>
  </sheetData>
  <autoFilter ref="H1:H382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3" t="s">
        <v>14</v>
      </c>
      <c r="B1" s="652"/>
      <c r="C1" s="652"/>
      <c r="D1" s="652"/>
      <c r="E1" s="652"/>
      <c r="F1" s="654"/>
      <c r="G1" s="116"/>
      <c r="H1" s="655" t="s">
        <v>15</v>
      </c>
      <c r="I1" s="656"/>
      <c r="J1" s="656"/>
      <c r="K1" s="656"/>
      <c r="L1" s="656"/>
      <c r="M1" s="657"/>
      <c r="N1" s="116"/>
      <c r="O1" s="655" t="s">
        <v>16</v>
      </c>
      <c r="P1" s="656"/>
      <c r="Q1" s="656"/>
      <c r="R1" s="656"/>
      <c r="S1" s="656"/>
      <c r="T1" s="656"/>
      <c r="U1" s="116"/>
      <c r="V1" s="655" t="s">
        <v>17</v>
      </c>
      <c r="W1" s="656"/>
      <c r="X1" s="656"/>
      <c r="Y1" s="656"/>
      <c r="Z1" s="656"/>
      <c r="AA1" s="656"/>
      <c r="AB1" s="116"/>
      <c r="AC1" s="655" t="s">
        <v>394</v>
      </c>
      <c r="AD1" s="656"/>
      <c r="AE1" s="656"/>
      <c r="AF1" s="656"/>
      <c r="AG1" s="656"/>
      <c r="AH1" s="656"/>
      <c r="AI1" s="116"/>
      <c r="AJ1" s="655" t="s">
        <v>19</v>
      </c>
      <c r="AK1" s="656"/>
      <c r="AL1" s="656"/>
      <c r="AM1" s="656"/>
      <c r="AN1" s="656"/>
      <c r="AO1" s="656"/>
      <c r="AP1" s="116"/>
      <c r="AQ1" s="655" t="s">
        <v>395</v>
      </c>
      <c r="AR1" s="656"/>
      <c r="AS1" s="656"/>
      <c r="AT1" s="656"/>
      <c r="AU1" s="656"/>
      <c r="AV1" s="65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8" t="s">
        <v>10</v>
      </c>
      <c r="CU1" s="659"/>
      <c r="CV1" s="659"/>
      <c r="CW1" s="659"/>
      <c r="CX1" s="659"/>
      <c r="CY1" s="659"/>
      <c r="CZ1" s="659"/>
      <c r="DA1" s="659"/>
      <c r="DB1" s="659"/>
      <c r="DC1" s="659"/>
      <c r="DD1" s="659"/>
      <c r="DE1" s="659"/>
      <c r="DF1" s="659"/>
      <c r="DG1" s="659"/>
      <c r="DH1" s="659"/>
      <c r="DI1" s="659"/>
      <c r="DJ1" s="659"/>
      <c r="DK1" s="659"/>
      <c r="DL1" s="659"/>
      <c r="DM1" s="659"/>
      <c r="DN1" s="66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61" t="s">
        <v>18</v>
      </c>
      <c r="BC2" s="659"/>
      <c r="BD2" s="659"/>
      <c r="BE2" s="660"/>
      <c r="BF2" s="662" t="s">
        <v>368</v>
      </c>
      <c r="BG2" s="663"/>
      <c r="BH2" s="663"/>
      <c r="BI2" s="663"/>
      <c r="BJ2" s="663"/>
      <c r="BK2" s="664"/>
      <c r="BL2" s="661" t="s">
        <v>19</v>
      </c>
      <c r="BM2" s="659"/>
      <c r="BN2" s="659"/>
      <c r="BO2" s="660"/>
      <c r="BP2" s="662" t="s">
        <v>368</v>
      </c>
      <c r="BQ2" s="663"/>
      <c r="BR2" s="663"/>
      <c r="BS2" s="663"/>
      <c r="BT2" s="663"/>
      <c r="BU2" s="664"/>
      <c r="BV2" s="661" t="s">
        <v>20</v>
      </c>
      <c r="BW2" s="66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61" t="s">
        <v>17</v>
      </c>
      <c r="CI2" s="659"/>
      <c r="CJ2" s="660"/>
      <c r="CK2" s="661" t="s">
        <v>18</v>
      </c>
      <c r="CL2" s="659"/>
      <c r="CM2" s="660"/>
      <c r="CN2" s="661" t="s">
        <v>19</v>
      </c>
      <c r="CO2" s="659"/>
      <c r="CP2" s="660"/>
      <c r="CQ2" s="661" t="s">
        <v>20</v>
      </c>
      <c r="CR2" s="659"/>
      <c r="CS2" s="660"/>
      <c r="CT2" s="661" t="s">
        <v>14</v>
      </c>
      <c r="CU2" s="659"/>
      <c r="CV2" s="660"/>
      <c r="CW2" s="661" t="s">
        <v>15</v>
      </c>
      <c r="CX2" s="659"/>
      <c r="CY2" s="660"/>
      <c r="CZ2" s="661" t="s">
        <v>16</v>
      </c>
      <c r="DA2" s="659"/>
      <c r="DB2" s="660"/>
      <c r="DC2" s="661" t="s">
        <v>17</v>
      </c>
      <c r="DD2" s="659"/>
      <c r="DE2" s="660"/>
      <c r="DF2" s="661" t="s">
        <v>18</v>
      </c>
      <c r="DG2" s="659"/>
      <c r="DH2" s="660"/>
      <c r="DI2" s="661" t="s">
        <v>19</v>
      </c>
      <c r="DJ2" s="659"/>
      <c r="DK2" s="660"/>
      <c r="DL2" s="661" t="s">
        <v>20</v>
      </c>
      <c r="DM2" s="659"/>
      <c r="DN2" s="66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61"/>
      <c r="BC3" s="659"/>
      <c r="BD3" s="659"/>
      <c r="BE3" s="660"/>
      <c r="BF3" s="665"/>
      <c r="BG3" s="656"/>
      <c r="BH3" s="656"/>
      <c r="BI3" s="656"/>
      <c r="BJ3" s="656"/>
      <c r="BK3" s="657"/>
      <c r="BL3" s="661"/>
      <c r="BM3" s="659"/>
      <c r="BN3" s="659"/>
      <c r="BO3" s="660"/>
      <c r="BP3" s="665"/>
      <c r="BQ3" s="656"/>
      <c r="BR3" s="656"/>
      <c r="BS3" s="656"/>
      <c r="BT3" s="656"/>
      <c r="BU3" s="657"/>
      <c r="BV3" s="661"/>
      <c r="BW3" s="66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61"/>
      <c r="DG3" s="659"/>
      <c r="DH3" s="660"/>
      <c r="DI3" s="661"/>
      <c r="DJ3" s="659"/>
      <c r="DK3" s="660"/>
      <c r="DL3" s="661"/>
      <c r="DM3" s="659"/>
      <c r="DN3" s="66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1" t="s">
        <v>386</v>
      </c>
      <c r="P359" s="65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1" t="s">
        <v>386</v>
      </c>
      <c r="Z359" s="65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1" t="s">
        <v>386</v>
      </c>
      <c r="AJ359" s="65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1" t="s">
        <v>386</v>
      </c>
      <c r="AT359" s="65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1" t="s">
        <v>386</v>
      </c>
      <c r="BD359" s="65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1" t="s">
        <v>386</v>
      </c>
      <c r="BN359" s="65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1" t="s">
        <v>386</v>
      </c>
      <c r="BX359" s="652"/>
      <c r="BY359" s="65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1" t="s">
        <v>391</v>
      </c>
      <c r="P362" s="65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1" t="s">
        <v>391</v>
      </c>
      <c r="Z362" s="65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1" t="s">
        <v>391</v>
      </c>
      <c r="AJ362" s="65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1" t="s">
        <v>391</v>
      </c>
      <c r="AT362" s="65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1" t="s">
        <v>391</v>
      </c>
      <c r="BD362" s="65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1" t="s">
        <v>391</v>
      </c>
      <c r="BN362" s="65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1" t="s">
        <v>391</v>
      </c>
      <c r="BX362" s="652"/>
      <c r="BY362" s="652"/>
      <c r="BZ362" s="652"/>
      <c r="CA362" s="652"/>
      <c r="CB362" s="652"/>
      <c r="CC362" s="652"/>
      <c r="CD362" s="652"/>
      <c r="CE362" s="65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1" t="s">
        <v>392</v>
      </c>
      <c r="P363" s="65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1" t="s">
        <v>392</v>
      </c>
      <c r="Z363" s="65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1" t="s">
        <v>392</v>
      </c>
      <c r="AJ363" s="65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1" t="s">
        <v>392</v>
      </c>
      <c r="AT363" s="65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1" t="s">
        <v>392</v>
      </c>
      <c r="BD363" s="65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1" t="s">
        <v>392</v>
      </c>
      <c r="BN363" s="65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1" t="s">
        <v>392</v>
      </c>
      <c r="BX363" s="652"/>
      <c r="BY363" s="652"/>
      <c r="BZ363" s="652"/>
      <c r="CA363" s="652"/>
      <c r="CB363" s="652"/>
      <c r="CC363" s="652"/>
      <c r="CD363" s="652"/>
      <c r="CE363" s="65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1" t="s">
        <v>393</v>
      </c>
      <c r="P364" s="65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1" t="s">
        <v>393</v>
      </c>
      <c r="Z364" s="65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1" t="s">
        <v>393</v>
      </c>
      <c r="AJ364" s="65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1" t="s">
        <v>393</v>
      </c>
      <c r="AT364" s="65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1" t="s">
        <v>393</v>
      </c>
      <c r="BD364" s="65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1" t="s">
        <v>393</v>
      </c>
      <c r="BN364" s="65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1" t="s">
        <v>393</v>
      </c>
      <c r="BX364" s="652"/>
      <c r="BY364" s="652"/>
      <c r="BZ364" s="652"/>
      <c r="CA364" s="652"/>
      <c r="CB364" s="652"/>
      <c r="CC364" s="652"/>
      <c r="CD364" s="652"/>
      <c r="CE364" s="65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70"/>
  <sheetViews>
    <sheetView topLeftCell="A323" zoomScale="90" zoomScaleNormal="90" workbookViewId="0">
      <selection activeCell="F371" sqref="F37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43"/>
      <c r="K1" s="629"/>
      <c r="L1" s="642"/>
      <c r="M1" s="643"/>
      <c r="N1" s="649" t="s">
        <v>472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642"/>
      <c r="AO1" s="642"/>
      <c r="AP1" s="642"/>
      <c r="AQ1" s="642"/>
      <c r="AR1" s="642"/>
      <c r="AS1" s="642"/>
      <c r="AT1" s="642"/>
      <c r="AU1" s="642"/>
      <c r="AV1" s="642"/>
      <c r="AW1" s="642"/>
      <c r="AX1" s="642"/>
      <c r="AY1" s="642"/>
      <c r="AZ1" s="642"/>
      <c r="BA1" s="642"/>
      <c r="BB1" s="642"/>
      <c r="BC1" s="642"/>
      <c r="BD1" s="642"/>
      <c r="BE1" s="642"/>
      <c r="BF1" s="642"/>
      <c r="BG1" s="642"/>
      <c r="BH1" s="642"/>
      <c r="BI1" s="642"/>
      <c r="BJ1" s="642"/>
      <c r="BK1" s="642"/>
      <c r="BL1" s="642"/>
      <c r="BM1" s="642"/>
      <c r="BN1" s="642"/>
      <c r="BO1" s="642"/>
      <c r="BP1" s="642"/>
      <c r="BQ1" s="642"/>
      <c r="BR1" s="642"/>
      <c r="BS1" s="642"/>
      <c r="BT1" s="642"/>
      <c r="BU1" s="642"/>
      <c r="BV1" s="642"/>
      <c r="BW1" s="642"/>
      <c r="BX1" s="642"/>
      <c r="BY1" s="642"/>
      <c r="BZ1" s="642"/>
      <c r="CA1" s="642"/>
      <c r="CB1" s="642"/>
      <c r="CC1" s="642"/>
      <c r="CD1" s="642"/>
      <c r="CE1" s="643"/>
    </row>
    <row r="2" spans="1:83" ht="26.25" hidden="1">
      <c r="A2" s="622"/>
      <c r="B2" s="622"/>
      <c r="C2" s="622"/>
      <c r="D2" s="622"/>
      <c r="E2" s="622"/>
      <c r="F2" s="622"/>
      <c r="G2" s="622"/>
      <c r="H2" s="246"/>
      <c r="I2" s="650" t="s">
        <v>11</v>
      </c>
      <c r="J2" s="650" t="s">
        <v>12</v>
      </c>
      <c r="K2" s="629" t="s">
        <v>13</v>
      </c>
      <c r="L2" s="642"/>
      <c r="M2" s="643"/>
      <c r="N2" s="635" t="s">
        <v>14</v>
      </c>
      <c r="O2" s="642"/>
      <c r="P2" s="642"/>
      <c r="Q2" s="643"/>
      <c r="R2" s="636" t="s">
        <v>368</v>
      </c>
      <c r="S2" s="637"/>
      <c r="T2" s="637"/>
      <c r="U2" s="637"/>
      <c r="V2" s="637"/>
      <c r="W2" s="638"/>
      <c r="X2" s="635" t="s">
        <v>15</v>
      </c>
      <c r="Y2" s="642"/>
      <c r="Z2" s="642"/>
      <c r="AA2" s="643"/>
      <c r="AB2" s="636" t="s">
        <v>368</v>
      </c>
      <c r="AC2" s="637"/>
      <c r="AD2" s="637"/>
      <c r="AE2" s="637"/>
      <c r="AF2" s="637"/>
      <c r="AG2" s="638"/>
      <c r="AH2" s="635" t="s">
        <v>16</v>
      </c>
      <c r="AI2" s="642"/>
      <c r="AJ2" s="642"/>
      <c r="AK2" s="643"/>
      <c r="AL2" s="636" t="s">
        <v>368</v>
      </c>
      <c r="AM2" s="637"/>
      <c r="AN2" s="637"/>
      <c r="AO2" s="637"/>
      <c r="AP2" s="637"/>
      <c r="AQ2" s="638"/>
      <c r="AR2" s="635" t="s">
        <v>17</v>
      </c>
      <c r="AS2" s="642"/>
      <c r="AT2" s="642"/>
      <c r="AU2" s="643"/>
      <c r="AV2" s="636" t="s">
        <v>368</v>
      </c>
      <c r="AW2" s="637"/>
      <c r="AX2" s="637"/>
      <c r="AY2" s="637"/>
      <c r="AZ2" s="637"/>
      <c r="BA2" s="638"/>
      <c r="BB2" s="635" t="s">
        <v>18</v>
      </c>
      <c r="BC2" s="642"/>
      <c r="BD2" s="642"/>
      <c r="BE2" s="643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42"/>
      <c r="BN2" s="642"/>
      <c r="BO2" s="643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42"/>
      <c r="BX2" s="642"/>
      <c r="BY2" s="643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2"/>
      <c r="B3" s="622"/>
      <c r="C3" s="622"/>
      <c r="D3" s="622"/>
      <c r="E3" s="622"/>
      <c r="F3" s="622"/>
      <c r="G3" s="622"/>
      <c r="H3" s="246"/>
      <c r="I3" s="622"/>
      <c r="J3" s="622"/>
      <c r="K3" s="629" t="s">
        <v>21</v>
      </c>
      <c r="L3" s="642"/>
      <c r="M3" s="643"/>
      <c r="N3" s="635"/>
      <c r="O3" s="642"/>
      <c r="P3" s="642"/>
      <c r="Q3" s="643"/>
      <c r="R3" s="639"/>
      <c r="S3" s="640"/>
      <c r="T3" s="640"/>
      <c r="U3" s="640"/>
      <c r="V3" s="640"/>
      <c r="W3" s="641"/>
      <c r="X3" s="635"/>
      <c r="Y3" s="642"/>
      <c r="Z3" s="642"/>
      <c r="AA3" s="643"/>
      <c r="AB3" s="639"/>
      <c r="AC3" s="640"/>
      <c r="AD3" s="640"/>
      <c r="AE3" s="640"/>
      <c r="AF3" s="640"/>
      <c r="AG3" s="641"/>
      <c r="AH3" s="635"/>
      <c r="AI3" s="642"/>
      <c r="AJ3" s="642"/>
      <c r="AK3" s="643"/>
      <c r="AL3" s="639"/>
      <c r="AM3" s="640"/>
      <c r="AN3" s="640"/>
      <c r="AO3" s="640"/>
      <c r="AP3" s="640"/>
      <c r="AQ3" s="641"/>
      <c r="AR3" s="635"/>
      <c r="AS3" s="642"/>
      <c r="AT3" s="642"/>
      <c r="AU3" s="643"/>
      <c r="AV3" s="639"/>
      <c r="AW3" s="640"/>
      <c r="AX3" s="640"/>
      <c r="AY3" s="640"/>
      <c r="AZ3" s="640"/>
      <c r="BA3" s="641"/>
      <c r="BB3" s="635"/>
      <c r="BC3" s="642"/>
      <c r="BD3" s="642"/>
      <c r="BE3" s="643"/>
      <c r="BF3" s="639"/>
      <c r="BG3" s="640"/>
      <c r="BH3" s="640"/>
      <c r="BI3" s="640"/>
      <c r="BJ3" s="640"/>
      <c r="BK3" s="641"/>
      <c r="BL3" s="635"/>
      <c r="BM3" s="642"/>
      <c r="BN3" s="642"/>
      <c r="BO3" s="643"/>
      <c r="BP3" s="639"/>
      <c r="BQ3" s="640"/>
      <c r="BR3" s="640"/>
      <c r="BS3" s="640"/>
      <c r="BT3" s="640"/>
      <c r="BU3" s="641"/>
      <c r="BV3" s="635"/>
      <c r="BW3" s="642"/>
      <c r="BX3" s="642"/>
      <c r="BY3" s="643"/>
      <c r="BZ3" s="639"/>
      <c r="CA3" s="640"/>
      <c r="CB3" s="640"/>
      <c r="CC3" s="640"/>
      <c r="CD3" s="640"/>
      <c r="CE3" s="641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7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3"/>
      <c r="Z17" s="173"/>
      <c r="AA17" s="210"/>
      <c r="AB17" s="173"/>
      <c r="AC17" s="173"/>
      <c r="AD17" s="173"/>
      <c r="AE17" s="173"/>
      <c r="AF17" s="158"/>
      <c r="AG17" s="173"/>
      <c r="AH17" s="173"/>
      <c r="AI17" s="368"/>
      <c r="AJ17" s="173"/>
      <c r="AK17" s="210"/>
      <c r="AL17" s="173"/>
      <c r="AM17" s="173"/>
      <c r="AN17" s="173"/>
      <c r="AO17" s="173"/>
      <c r="AP17" s="158"/>
      <c r="AQ17" s="173"/>
      <c r="AR17" s="173"/>
      <c r="AS17" s="336"/>
      <c r="AT17" s="173"/>
      <c r="AU17" s="210"/>
      <c r="AV17" s="173"/>
      <c r="AW17" s="173"/>
      <c r="AX17" s="173"/>
      <c r="AY17" s="173"/>
      <c r="AZ17" s="158"/>
      <c r="BA17" s="173"/>
      <c r="BB17" s="173"/>
      <c r="BC17" s="369"/>
      <c r="BD17" s="173"/>
      <c r="BE17" s="210"/>
      <c r="BF17" s="173"/>
      <c r="BG17" s="173"/>
      <c r="BH17" s="173"/>
      <c r="BI17" s="173"/>
      <c r="BJ17" s="158"/>
      <c r="BK17" s="173"/>
      <c r="BL17" s="173"/>
      <c r="BM17" s="328"/>
      <c r="BN17" s="173"/>
      <c r="BO17" s="210"/>
      <c r="BP17" s="173"/>
      <c r="BQ17" s="173"/>
      <c r="BR17" s="173"/>
      <c r="BS17" s="173"/>
      <c r="BT17" s="158"/>
      <c r="BU17" s="173"/>
      <c r="BV17" s="173"/>
      <c r="BW17" s="37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3"/>
      <c r="Z62" s="173"/>
      <c r="AA62" s="210"/>
      <c r="AB62" s="173"/>
      <c r="AC62" s="173"/>
      <c r="AD62" s="173"/>
      <c r="AE62" s="173"/>
      <c r="AF62" s="158"/>
      <c r="AG62" s="173"/>
      <c r="AH62" s="173"/>
      <c r="AI62" s="368"/>
      <c r="AJ62" s="173"/>
      <c r="AK62" s="210"/>
      <c r="AL62" s="173"/>
      <c r="AM62" s="173"/>
      <c r="AN62" s="173"/>
      <c r="AO62" s="173"/>
      <c r="AP62" s="158"/>
      <c r="AQ62" s="173"/>
      <c r="AR62" s="173"/>
      <c r="AS62" s="336"/>
      <c r="AT62" s="173"/>
      <c r="AU62" s="210"/>
      <c r="AV62" s="173"/>
      <c r="AW62" s="173"/>
      <c r="AX62" s="173"/>
      <c r="AY62" s="173"/>
      <c r="AZ62" s="158"/>
      <c r="BA62" s="173"/>
      <c r="BB62" s="173"/>
      <c r="BC62" s="369"/>
      <c r="BD62" s="173"/>
      <c r="BE62" s="210"/>
      <c r="BF62" s="173"/>
      <c r="BG62" s="173"/>
      <c r="BH62" s="173"/>
      <c r="BI62" s="173"/>
      <c r="BJ62" s="158"/>
      <c r="BK62" s="173"/>
      <c r="BL62" s="173"/>
      <c r="BM62" s="328"/>
      <c r="BN62" s="173"/>
      <c r="BO62" s="210"/>
      <c r="BP62" s="173"/>
      <c r="BQ62" s="173"/>
      <c r="BR62" s="173"/>
      <c r="BS62" s="173"/>
      <c r="BT62" s="158"/>
      <c r="BU62" s="173"/>
      <c r="BV62" s="173"/>
      <c r="BW62" s="37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3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6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3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3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6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3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3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3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3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6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9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0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1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2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3">
        <v>20054647</v>
      </c>
      <c r="G301" s="344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3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48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5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3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48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5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37"/>
      <c r="P322" s="173"/>
      <c r="Q322" s="210"/>
      <c r="R322" s="173"/>
      <c r="S322" s="173"/>
      <c r="T322" s="173"/>
      <c r="U322" s="173"/>
      <c r="V322" s="220"/>
      <c r="W322" s="173"/>
      <c r="X322" s="173"/>
      <c r="Y322" s="333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9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1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5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3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3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5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3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5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3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5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46">
        <v>20056840</v>
      </c>
      <c r="G328" s="347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45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37"/>
      <c r="P335" s="173"/>
      <c r="Q335" s="210"/>
      <c r="R335" s="173"/>
      <c r="S335" s="173"/>
      <c r="T335" s="173"/>
      <c r="U335" s="173"/>
      <c r="V335" s="220"/>
      <c r="W335" s="173"/>
      <c r="X335" s="173"/>
      <c r="Y335" s="333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9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3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3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5"/>
      <c r="BX336" s="173">
        <v>0</v>
      </c>
      <c r="BY336" s="210">
        <f t="shared" ref="BY336:BY363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3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0">
        <v>1001001087</v>
      </c>
      <c r="G344" s="351" t="s">
        <v>377</v>
      </c>
      <c r="H344" s="352" t="s">
        <v>378</v>
      </c>
      <c r="I344" s="352"/>
      <c r="J344" s="353"/>
      <c r="K344" s="354">
        <v>0</v>
      </c>
      <c r="L344" s="355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0">
        <v>1001001088</v>
      </c>
      <c r="G345" s="351" t="s">
        <v>379</v>
      </c>
      <c r="H345" s="352" t="s">
        <v>378</v>
      </c>
      <c r="I345" s="352"/>
      <c r="J345" s="353"/>
      <c r="K345" s="354">
        <v>0</v>
      </c>
      <c r="L345" s="355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0">
        <v>1001001089</v>
      </c>
      <c r="G346" s="351" t="s">
        <v>380</v>
      </c>
      <c r="H346" s="352" t="s">
        <v>378</v>
      </c>
      <c r="I346" s="352"/>
      <c r="J346" s="353"/>
      <c r="K346" s="354">
        <v>0</v>
      </c>
      <c r="L346" s="355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0">
        <v>1001001110</v>
      </c>
      <c r="G347" s="351" t="s">
        <v>381</v>
      </c>
      <c r="H347" s="352" t="s">
        <v>378</v>
      </c>
      <c r="I347" s="352"/>
      <c r="J347" s="353"/>
      <c r="K347" s="354">
        <v>0</v>
      </c>
      <c r="L347" s="356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0">
        <v>1001001111</v>
      </c>
      <c r="G348" s="351" t="s">
        <v>382</v>
      </c>
      <c r="H348" s="352" t="s">
        <v>378</v>
      </c>
      <c r="I348" s="352"/>
      <c r="J348" s="353"/>
      <c r="K348" s="354">
        <v>0</v>
      </c>
      <c r="L348" s="356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0">
        <v>1001001112</v>
      </c>
      <c r="G349" s="351" t="s">
        <v>383</v>
      </c>
      <c r="H349" s="352" t="s">
        <v>378</v>
      </c>
      <c r="I349" s="352"/>
      <c r="J349" s="353"/>
      <c r="K349" s="354">
        <v>0</v>
      </c>
      <c r="L349" s="356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4">
        <v>1001001113</v>
      </c>
      <c r="G350" s="395" t="s">
        <v>384</v>
      </c>
      <c r="H350" s="396" t="s">
        <v>378</v>
      </c>
      <c r="I350" s="396"/>
      <c r="J350" s="397"/>
      <c r="K350" s="398">
        <v>0</v>
      </c>
      <c r="L350" s="399">
        <f t="shared" si="11"/>
        <v>0</v>
      </c>
      <c r="M350" s="250">
        <v>0</v>
      </c>
      <c r="N350" s="231"/>
      <c r="O350" s="288"/>
      <c r="P350" s="231"/>
      <c r="Q350" s="40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0"/>
      <c r="BF350" s="231"/>
      <c r="BG350" s="231"/>
      <c r="BH350" s="231"/>
      <c r="BI350" s="231"/>
      <c r="BJ350" s="230"/>
      <c r="BK350" s="231"/>
      <c r="BL350" s="231"/>
      <c r="BM350" s="392"/>
      <c r="BN350" s="231"/>
      <c r="BO350" s="400"/>
      <c r="BP350" s="231"/>
      <c r="BQ350" s="231"/>
      <c r="BR350" s="231"/>
      <c r="BS350" s="231"/>
      <c r="BT350" s="230"/>
      <c r="BU350" s="231"/>
      <c r="BV350" s="231"/>
      <c r="BW350" s="401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7">
        <v>350</v>
      </c>
      <c r="B351" s="298"/>
      <c r="C351" s="298"/>
      <c r="D351" s="349"/>
      <c r="E351" s="299"/>
      <c r="F351" s="414">
        <v>1001001114</v>
      </c>
      <c r="G351" s="415" t="s">
        <v>385</v>
      </c>
      <c r="H351" s="414" t="s">
        <v>378</v>
      </c>
      <c r="I351" s="414"/>
      <c r="J351" s="416"/>
      <c r="K351" s="417">
        <v>0</v>
      </c>
      <c r="L351" s="418">
        <f t="shared" si="11"/>
        <v>0</v>
      </c>
      <c r="M351" s="313">
        <v>0</v>
      </c>
      <c r="N351" s="314"/>
      <c r="O351" s="406"/>
      <c r="P351" s="314"/>
      <c r="Q351" s="315"/>
      <c r="R351" s="314"/>
      <c r="S351" s="314"/>
      <c r="T351" s="314"/>
      <c r="U351" s="314"/>
      <c r="V351" s="312"/>
      <c r="W351" s="314"/>
      <c r="X351" s="314"/>
      <c r="Y351" s="40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0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0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1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1"/>
      <c r="BX351" s="412">
        <v>0</v>
      </c>
      <c r="BY351" s="400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2">
        <v>1113219</v>
      </c>
      <c r="G352" s="373" t="s">
        <v>413</v>
      </c>
      <c r="H352" s="420" t="s">
        <v>42</v>
      </c>
      <c r="I352" s="298"/>
      <c r="J352" s="312"/>
      <c r="K352" s="313">
        <v>0</v>
      </c>
      <c r="L352" s="159">
        <f t="shared" ref="L352:L363" si="16">SUM(O352,Y352,AI352,AS352,BC352,BM352,BW352)</f>
        <v>0</v>
      </c>
      <c r="M352" s="313">
        <v>0</v>
      </c>
      <c r="N352" s="314"/>
      <c r="O352" s="357"/>
      <c r="P352" s="314"/>
      <c r="Q352" s="315"/>
      <c r="R352" s="314"/>
      <c r="S352" s="314"/>
      <c r="T352" s="314"/>
      <c r="U352" s="314"/>
      <c r="V352" s="312"/>
      <c r="W352" s="314"/>
      <c r="X352" s="314"/>
      <c r="Y352" s="359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58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0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19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2"/>
      <c r="BX352" s="413">
        <v>0</v>
      </c>
      <c r="BY352" s="402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29">
        <v>1113220</v>
      </c>
      <c r="G353" s="430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79"/>
      <c r="P353" s="268"/>
      <c r="Q353" s="402"/>
      <c r="R353" s="268"/>
      <c r="S353" s="268"/>
      <c r="T353" s="268"/>
      <c r="U353" s="268"/>
      <c r="V353" s="158"/>
      <c r="W353" s="268"/>
      <c r="X353" s="268"/>
      <c r="Y353" s="380"/>
      <c r="Z353" s="268"/>
      <c r="AA353" s="402"/>
      <c r="AB353" s="268"/>
      <c r="AC353" s="268"/>
      <c r="AD353" s="268"/>
      <c r="AE353" s="268"/>
      <c r="AF353" s="158"/>
      <c r="AG353" s="268"/>
      <c r="AH353" s="268"/>
      <c r="AI353" s="381"/>
      <c r="AJ353" s="268"/>
      <c r="AK353" s="402"/>
      <c r="AL353" s="268"/>
      <c r="AM353" s="268"/>
      <c r="AN353" s="268"/>
      <c r="AO353" s="268"/>
      <c r="AP353" s="158"/>
      <c r="AQ353" s="268"/>
      <c r="AR353" s="268"/>
      <c r="AS353" s="403"/>
      <c r="AT353" s="268"/>
      <c r="AU353" s="402"/>
      <c r="AV353" s="268"/>
      <c r="AW353" s="268"/>
      <c r="AX353" s="268"/>
      <c r="AY353" s="268"/>
      <c r="AZ353" s="158"/>
      <c r="BA353" s="268"/>
      <c r="BB353" s="268"/>
      <c r="BC353" s="404"/>
      <c r="BD353" s="268"/>
      <c r="BE353" s="402"/>
      <c r="BF353" s="268"/>
      <c r="BG353" s="268"/>
      <c r="BH353" s="268"/>
      <c r="BI353" s="268"/>
      <c r="BJ353" s="158"/>
      <c r="BK353" s="268"/>
      <c r="BL353" s="268"/>
      <c r="BM353" s="457"/>
      <c r="BN353" s="268"/>
      <c r="BO353" s="402"/>
      <c r="BP353" s="268"/>
      <c r="BQ353" s="268"/>
      <c r="BR353" s="268"/>
      <c r="BS353" s="268"/>
      <c r="BT353" s="158"/>
      <c r="BU353" s="268"/>
      <c r="BV353" s="268"/>
      <c r="BW353" s="459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26">
        <v>1113218</v>
      </c>
      <c r="G354" s="327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4"/>
      <c r="P354" s="173"/>
      <c r="Q354" s="210"/>
      <c r="R354" s="173"/>
      <c r="S354" s="173"/>
      <c r="T354" s="173"/>
      <c r="U354" s="173"/>
      <c r="V354" s="158"/>
      <c r="W354" s="173"/>
      <c r="X354" s="173"/>
      <c r="Y354" s="333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5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6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8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7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26">
        <v>1113221</v>
      </c>
      <c r="G355" s="327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4"/>
      <c r="P355" s="173"/>
      <c r="Q355" s="210"/>
      <c r="R355" s="173"/>
      <c r="S355" s="173"/>
      <c r="T355" s="173"/>
      <c r="U355" s="173"/>
      <c r="V355" s="158"/>
      <c r="W355" s="173"/>
      <c r="X355" s="173"/>
      <c r="Y355" s="333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5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6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8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7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0">
        <v>1113222</v>
      </c>
      <c r="G356" s="371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8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7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2">
        <v>1113223</v>
      </c>
      <c r="G357" s="373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8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2">
        <v>1113224</v>
      </c>
      <c r="G358" s="373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2">
        <v>1113225</v>
      </c>
      <c r="G359" s="373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2">
        <v>1113226</v>
      </c>
      <c r="G360" s="373" t="s">
        <v>442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2">
        <v>1113227</v>
      </c>
      <c r="G361" s="373" t="s">
        <v>446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4">
        <v>1113228</v>
      </c>
      <c r="G362" s="373" t="s">
        <v>444</v>
      </c>
      <c r="H362" s="178" t="s">
        <v>42</v>
      </c>
      <c r="I362" s="168"/>
      <c r="J362" s="158"/>
      <c r="K362" s="172"/>
      <c r="L362" s="159">
        <f t="shared" si="16"/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366</v>
      </c>
      <c r="B363" s="197"/>
      <c r="C363" s="298"/>
      <c r="D363" s="298"/>
      <c r="E363" s="299"/>
      <c r="F363" s="414">
        <v>1113229</v>
      </c>
      <c r="G363" s="373" t="s">
        <v>474</v>
      </c>
      <c r="H363" s="178" t="s">
        <v>42</v>
      </c>
      <c r="I363" s="168"/>
      <c r="J363" s="158"/>
      <c r="K363" s="172">
        <v>0</v>
      </c>
      <c r="L363" s="159">
        <f t="shared" si="16"/>
        <v>0</v>
      </c>
      <c r="M363" s="172">
        <v>0</v>
      </c>
      <c r="N363" s="173"/>
      <c r="O363" s="33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5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4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167">
        <v>367</v>
      </c>
      <c r="B370" s="197"/>
      <c r="C370" s="298"/>
      <c r="D370" s="298"/>
      <c r="E370" s="299"/>
      <c r="F370" s="414">
        <v>1113230</v>
      </c>
      <c r="G370" s="373" t="s">
        <v>482</v>
      </c>
      <c r="H370" s="178" t="s">
        <v>42</v>
      </c>
      <c r="I370" s="168"/>
      <c r="J370" s="158"/>
      <c r="K370" s="172">
        <v>0</v>
      </c>
      <c r="L370" s="159">
        <f t="shared" ref="L370" si="17">SUM(O370,Y370,AI370,AS370,BC370,BM370,BW370)</f>
        <v>0</v>
      </c>
      <c r="M370" s="172">
        <v>0</v>
      </c>
      <c r="N370" s="173"/>
      <c r="O370" s="334"/>
      <c r="Q370" s="243"/>
      <c r="R370" s="242"/>
      <c r="S370" s="243"/>
      <c r="T370" s="242"/>
      <c r="U370" s="244"/>
      <c r="V370" s="244"/>
      <c r="W370" s="236"/>
      <c r="X370" s="236"/>
      <c r="Y370" s="333"/>
      <c r="Z370" s="245"/>
      <c r="AA370" s="243"/>
      <c r="AB370" s="242"/>
      <c r="AC370" s="243"/>
      <c r="AD370" s="242"/>
      <c r="AE370" s="244"/>
      <c r="AF370" s="244"/>
      <c r="AG370" s="236"/>
      <c r="AH370" s="236"/>
      <c r="AI370" s="335"/>
      <c r="AJ370" s="245"/>
      <c r="AK370" s="243"/>
      <c r="AL370" s="242"/>
      <c r="AM370" s="243"/>
      <c r="AN370" s="242"/>
      <c r="AO370" s="244"/>
      <c r="AP370" s="244"/>
      <c r="AQ370" s="236"/>
      <c r="AR370" s="236"/>
      <c r="AS370" s="336"/>
      <c r="AT370" s="245"/>
      <c r="AU370" s="243"/>
      <c r="AV370" s="242"/>
      <c r="AW370" s="243"/>
      <c r="AX370" s="242"/>
      <c r="AY370" s="244"/>
      <c r="AZ370" s="244"/>
      <c r="BA370" s="236"/>
      <c r="BB370" s="236"/>
      <c r="BC370" s="310"/>
      <c r="BD370" s="245"/>
      <c r="BE370" s="243"/>
      <c r="BF370" s="242"/>
      <c r="BG370" s="243"/>
      <c r="BH370" s="242"/>
      <c r="BI370" s="244"/>
      <c r="BJ370" s="244"/>
      <c r="BK370" s="236"/>
      <c r="BL370" s="236"/>
      <c r="BM370" s="328"/>
      <c r="BN370" s="245"/>
      <c r="BO370" s="243"/>
      <c r="BP370" s="242"/>
      <c r="BQ370" s="243"/>
      <c r="BR370" s="242"/>
      <c r="BS370" s="244"/>
      <c r="BT370" s="244"/>
      <c r="BU370" s="236"/>
      <c r="BV370" s="237"/>
      <c r="BW370" s="375"/>
      <c r="BX370" s="237"/>
      <c r="BY370" s="237"/>
      <c r="BZ370" s="237"/>
      <c r="CA370" s="237"/>
      <c r="CB370" s="237"/>
      <c r="CC370" s="237"/>
      <c r="CD370" s="237"/>
      <c r="CE370" s="237"/>
    </row>
  </sheetData>
  <autoFilter ref="H1:H369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3" t="s">
        <v>14</v>
      </c>
      <c r="B1" s="652"/>
      <c r="C1" s="652"/>
      <c r="D1" s="652"/>
      <c r="E1" s="652"/>
      <c r="F1" s="654"/>
      <c r="G1" s="116"/>
      <c r="H1" s="655" t="s">
        <v>15</v>
      </c>
      <c r="I1" s="656"/>
      <c r="J1" s="656"/>
      <c r="K1" s="656"/>
      <c r="L1" s="656"/>
      <c r="M1" s="657"/>
      <c r="N1" s="116"/>
      <c r="O1" s="655" t="s">
        <v>16</v>
      </c>
      <c r="P1" s="656"/>
      <c r="Q1" s="656"/>
      <c r="R1" s="656"/>
      <c r="S1" s="656"/>
      <c r="T1" s="656"/>
      <c r="U1" s="116"/>
      <c r="V1" s="655" t="s">
        <v>17</v>
      </c>
      <c r="W1" s="656"/>
      <c r="X1" s="656"/>
      <c r="Y1" s="656"/>
      <c r="Z1" s="656"/>
      <c r="AA1" s="656"/>
      <c r="AB1" s="116"/>
      <c r="AC1" s="655" t="s">
        <v>394</v>
      </c>
      <c r="AD1" s="656"/>
      <c r="AE1" s="656"/>
      <c r="AF1" s="656"/>
      <c r="AG1" s="656"/>
      <c r="AH1" s="656"/>
      <c r="AI1" s="116"/>
      <c r="AJ1" s="655" t="s">
        <v>19</v>
      </c>
      <c r="AK1" s="656"/>
      <c r="AL1" s="656"/>
      <c r="AM1" s="656"/>
      <c r="AN1" s="656"/>
      <c r="AO1" s="656"/>
      <c r="AP1" s="116"/>
      <c r="AQ1" s="655" t="s">
        <v>395</v>
      </c>
      <c r="AR1" s="656"/>
      <c r="AS1" s="656"/>
      <c r="AT1" s="656"/>
      <c r="AU1" s="656"/>
      <c r="AV1" s="65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8" t="s">
        <v>10</v>
      </c>
      <c r="CU1" s="659"/>
      <c r="CV1" s="659"/>
      <c r="CW1" s="659"/>
      <c r="CX1" s="659"/>
      <c r="CY1" s="659"/>
      <c r="CZ1" s="659"/>
      <c r="DA1" s="659"/>
      <c r="DB1" s="659"/>
      <c r="DC1" s="659"/>
      <c r="DD1" s="659"/>
      <c r="DE1" s="659"/>
      <c r="DF1" s="659"/>
      <c r="DG1" s="659"/>
      <c r="DH1" s="659"/>
      <c r="DI1" s="659"/>
      <c r="DJ1" s="659"/>
      <c r="DK1" s="659"/>
      <c r="DL1" s="659"/>
      <c r="DM1" s="659"/>
      <c r="DN1" s="66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61" t="s">
        <v>18</v>
      </c>
      <c r="BC2" s="659"/>
      <c r="BD2" s="659"/>
      <c r="BE2" s="660"/>
      <c r="BF2" s="662" t="s">
        <v>368</v>
      </c>
      <c r="BG2" s="663"/>
      <c r="BH2" s="663"/>
      <c r="BI2" s="663"/>
      <c r="BJ2" s="663"/>
      <c r="BK2" s="664"/>
      <c r="BL2" s="661" t="s">
        <v>19</v>
      </c>
      <c r="BM2" s="659"/>
      <c r="BN2" s="659"/>
      <c r="BO2" s="660"/>
      <c r="BP2" s="662" t="s">
        <v>368</v>
      </c>
      <c r="BQ2" s="663"/>
      <c r="BR2" s="663"/>
      <c r="BS2" s="663"/>
      <c r="BT2" s="663"/>
      <c r="BU2" s="664"/>
      <c r="BV2" s="661" t="s">
        <v>20</v>
      </c>
      <c r="BW2" s="66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61" t="s">
        <v>17</v>
      </c>
      <c r="CI2" s="659"/>
      <c r="CJ2" s="660"/>
      <c r="CK2" s="661" t="s">
        <v>18</v>
      </c>
      <c r="CL2" s="659"/>
      <c r="CM2" s="660"/>
      <c r="CN2" s="661" t="s">
        <v>19</v>
      </c>
      <c r="CO2" s="659"/>
      <c r="CP2" s="660"/>
      <c r="CQ2" s="661" t="s">
        <v>20</v>
      </c>
      <c r="CR2" s="659"/>
      <c r="CS2" s="660"/>
      <c r="CT2" s="661" t="s">
        <v>14</v>
      </c>
      <c r="CU2" s="659"/>
      <c r="CV2" s="660"/>
      <c r="CW2" s="661" t="s">
        <v>15</v>
      </c>
      <c r="CX2" s="659"/>
      <c r="CY2" s="660"/>
      <c r="CZ2" s="661" t="s">
        <v>16</v>
      </c>
      <c r="DA2" s="659"/>
      <c r="DB2" s="660"/>
      <c r="DC2" s="661" t="s">
        <v>17</v>
      </c>
      <c r="DD2" s="659"/>
      <c r="DE2" s="660"/>
      <c r="DF2" s="661" t="s">
        <v>18</v>
      </c>
      <c r="DG2" s="659"/>
      <c r="DH2" s="660"/>
      <c r="DI2" s="661" t="s">
        <v>19</v>
      </c>
      <c r="DJ2" s="659"/>
      <c r="DK2" s="660"/>
      <c r="DL2" s="661" t="s">
        <v>20</v>
      </c>
      <c r="DM2" s="659"/>
      <c r="DN2" s="66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61"/>
      <c r="BC3" s="659"/>
      <c r="BD3" s="659"/>
      <c r="BE3" s="660"/>
      <c r="BF3" s="665"/>
      <c r="BG3" s="656"/>
      <c r="BH3" s="656"/>
      <c r="BI3" s="656"/>
      <c r="BJ3" s="656"/>
      <c r="BK3" s="657"/>
      <c r="BL3" s="661"/>
      <c r="BM3" s="659"/>
      <c r="BN3" s="659"/>
      <c r="BO3" s="660"/>
      <c r="BP3" s="665"/>
      <c r="BQ3" s="656"/>
      <c r="BR3" s="656"/>
      <c r="BS3" s="656"/>
      <c r="BT3" s="656"/>
      <c r="BU3" s="657"/>
      <c r="BV3" s="661"/>
      <c r="BW3" s="66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61"/>
      <c r="DG3" s="659"/>
      <c r="DH3" s="660"/>
      <c r="DI3" s="661"/>
      <c r="DJ3" s="659"/>
      <c r="DK3" s="660"/>
      <c r="DL3" s="661"/>
      <c r="DM3" s="659"/>
      <c r="DN3" s="66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1" t="s">
        <v>386</v>
      </c>
      <c r="P359" s="65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1" t="s">
        <v>386</v>
      </c>
      <c r="Z359" s="65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1" t="s">
        <v>386</v>
      </c>
      <c r="AJ359" s="65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1" t="s">
        <v>386</v>
      </c>
      <c r="AT359" s="65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1" t="s">
        <v>386</v>
      </c>
      <c r="BD359" s="65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1" t="s">
        <v>386</v>
      </c>
      <c r="BN359" s="65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1" t="s">
        <v>386</v>
      </c>
      <c r="BX359" s="652"/>
      <c r="BY359" s="65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1" t="s">
        <v>391</v>
      </c>
      <c r="P362" s="65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1" t="s">
        <v>391</v>
      </c>
      <c r="Z362" s="65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1" t="s">
        <v>391</v>
      </c>
      <c r="AJ362" s="65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1" t="s">
        <v>391</v>
      </c>
      <c r="AT362" s="65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1" t="s">
        <v>391</v>
      </c>
      <c r="BD362" s="65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1" t="s">
        <v>391</v>
      </c>
      <c r="BN362" s="65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1" t="s">
        <v>391</v>
      </c>
      <c r="BX362" s="652"/>
      <c r="BY362" s="652"/>
      <c r="BZ362" s="652"/>
      <c r="CA362" s="652"/>
      <c r="CB362" s="652"/>
      <c r="CC362" s="652"/>
      <c r="CD362" s="652"/>
      <c r="CE362" s="65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1" t="s">
        <v>392</v>
      </c>
      <c r="P363" s="65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1" t="s">
        <v>392</v>
      </c>
      <c r="Z363" s="65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1" t="s">
        <v>392</v>
      </c>
      <c r="AJ363" s="65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1" t="s">
        <v>392</v>
      </c>
      <c r="AT363" s="65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1" t="s">
        <v>392</v>
      </c>
      <c r="BD363" s="65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1" t="s">
        <v>392</v>
      </c>
      <c r="BN363" s="65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1" t="s">
        <v>392</v>
      </c>
      <c r="BX363" s="652"/>
      <c r="BY363" s="652"/>
      <c r="BZ363" s="652"/>
      <c r="CA363" s="652"/>
      <c r="CB363" s="652"/>
      <c r="CC363" s="652"/>
      <c r="CD363" s="652"/>
      <c r="CE363" s="65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1" t="s">
        <v>393</v>
      </c>
      <c r="P364" s="65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1" t="s">
        <v>393</v>
      </c>
      <c r="Z364" s="65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1" t="s">
        <v>393</v>
      </c>
      <c r="AJ364" s="65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1" t="s">
        <v>393</v>
      </c>
      <c r="AT364" s="65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1" t="s">
        <v>393</v>
      </c>
      <c r="BD364" s="65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1" t="s">
        <v>393</v>
      </c>
      <c r="BN364" s="65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1" t="s">
        <v>393</v>
      </c>
      <c r="BX364" s="652"/>
      <c r="BY364" s="652"/>
      <c r="BZ364" s="652"/>
      <c r="CA364" s="652"/>
      <c r="CB364" s="652"/>
      <c r="CC364" s="652"/>
      <c r="CD364" s="652"/>
      <c r="CE364" s="65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4"/>
  <sheetViews>
    <sheetView zoomScale="90" zoomScaleNormal="90" workbookViewId="0">
      <selection activeCell="F375" sqref="F3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4" t="s">
        <v>1</v>
      </c>
      <c r="C1" s="624" t="s">
        <v>2</v>
      </c>
      <c r="D1" s="624" t="s">
        <v>3</v>
      </c>
      <c r="E1" s="624" t="s">
        <v>4</v>
      </c>
      <c r="F1" s="625" t="s">
        <v>5</v>
      </c>
      <c r="G1" s="626" t="s">
        <v>6</v>
      </c>
      <c r="H1" s="155" t="s">
        <v>7</v>
      </c>
      <c r="I1" s="627" t="s">
        <v>8</v>
      </c>
      <c r="J1" s="643"/>
      <c r="K1" s="629"/>
      <c r="L1" s="642"/>
      <c r="M1" s="643"/>
      <c r="N1" s="649" t="s">
        <v>473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642"/>
      <c r="AO1" s="642"/>
      <c r="AP1" s="642"/>
      <c r="AQ1" s="642"/>
      <c r="AR1" s="642"/>
      <c r="AS1" s="642"/>
      <c r="AT1" s="642"/>
      <c r="AU1" s="642"/>
      <c r="AV1" s="642"/>
      <c r="AW1" s="642"/>
      <c r="AX1" s="642"/>
      <c r="AY1" s="642"/>
      <c r="AZ1" s="642"/>
      <c r="BA1" s="642"/>
      <c r="BB1" s="642"/>
      <c r="BC1" s="642"/>
      <c r="BD1" s="642"/>
      <c r="BE1" s="642"/>
      <c r="BF1" s="642"/>
      <c r="BG1" s="642"/>
      <c r="BH1" s="642"/>
      <c r="BI1" s="642"/>
      <c r="BJ1" s="642"/>
      <c r="BK1" s="642"/>
      <c r="BL1" s="642"/>
      <c r="BM1" s="642"/>
      <c r="BN1" s="642"/>
      <c r="BO1" s="642"/>
      <c r="BP1" s="642"/>
      <c r="BQ1" s="642"/>
      <c r="BR1" s="642"/>
      <c r="BS1" s="642"/>
      <c r="BT1" s="642"/>
      <c r="BU1" s="642"/>
      <c r="BV1" s="642"/>
      <c r="BW1" s="642"/>
      <c r="BX1" s="642"/>
      <c r="BY1" s="642"/>
      <c r="BZ1" s="642"/>
      <c r="CA1" s="642"/>
      <c r="CB1" s="642"/>
      <c r="CC1" s="642"/>
      <c r="CD1" s="642"/>
      <c r="CE1" s="643"/>
    </row>
    <row r="2" spans="1:83" ht="26.25" hidden="1">
      <c r="A2" s="622"/>
      <c r="B2" s="622"/>
      <c r="C2" s="622"/>
      <c r="D2" s="622"/>
      <c r="E2" s="622"/>
      <c r="F2" s="622"/>
      <c r="G2" s="622"/>
      <c r="H2" s="246"/>
      <c r="I2" s="650" t="s">
        <v>11</v>
      </c>
      <c r="J2" s="650" t="s">
        <v>12</v>
      </c>
      <c r="K2" s="629" t="s">
        <v>13</v>
      </c>
      <c r="L2" s="642"/>
      <c r="M2" s="643"/>
      <c r="N2" s="635" t="s">
        <v>14</v>
      </c>
      <c r="O2" s="642"/>
      <c r="P2" s="642"/>
      <c r="Q2" s="643"/>
      <c r="R2" s="636" t="s">
        <v>368</v>
      </c>
      <c r="S2" s="637"/>
      <c r="T2" s="637"/>
      <c r="U2" s="637"/>
      <c r="V2" s="637"/>
      <c r="W2" s="638"/>
      <c r="X2" s="635" t="s">
        <v>15</v>
      </c>
      <c r="Y2" s="642"/>
      <c r="Z2" s="642"/>
      <c r="AA2" s="643"/>
      <c r="AB2" s="636" t="s">
        <v>368</v>
      </c>
      <c r="AC2" s="637"/>
      <c r="AD2" s="637"/>
      <c r="AE2" s="637"/>
      <c r="AF2" s="637"/>
      <c r="AG2" s="638"/>
      <c r="AH2" s="635" t="s">
        <v>16</v>
      </c>
      <c r="AI2" s="642"/>
      <c r="AJ2" s="642"/>
      <c r="AK2" s="643"/>
      <c r="AL2" s="636" t="s">
        <v>368</v>
      </c>
      <c r="AM2" s="637"/>
      <c r="AN2" s="637"/>
      <c r="AO2" s="637"/>
      <c r="AP2" s="637"/>
      <c r="AQ2" s="638"/>
      <c r="AR2" s="635" t="s">
        <v>17</v>
      </c>
      <c r="AS2" s="642"/>
      <c r="AT2" s="642"/>
      <c r="AU2" s="643"/>
      <c r="AV2" s="636" t="s">
        <v>368</v>
      </c>
      <c r="AW2" s="637"/>
      <c r="AX2" s="637"/>
      <c r="AY2" s="637"/>
      <c r="AZ2" s="637"/>
      <c r="BA2" s="638"/>
      <c r="BB2" s="635" t="s">
        <v>18</v>
      </c>
      <c r="BC2" s="642"/>
      <c r="BD2" s="642"/>
      <c r="BE2" s="643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42"/>
      <c r="BN2" s="642"/>
      <c r="BO2" s="643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42"/>
      <c r="BX2" s="642"/>
      <c r="BY2" s="643"/>
      <c r="BZ2" s="636" t="s">
        <v>368</v>
      </c>
      <c r="CA2" s="637"/>
      <c r="CB2" s="637"/>
      <c r="CC2" s="637"/>
      <c r="CD2" s="637"/>
      <c r="CE2" s="638"/>
    </row>
    <row r="3" spans="1:83" ht="26.25" hidden="1">
      <c r="A3" s="622"/>
      <c r="B3" s="622"/>
      <c r="C3" s="622"/>
      <c r="D3" s="622"/>
      <c r="E3" s="622"/>
      <c r="F3" s="622"/>
      <c r="G3" s="622"/>
      <c r="H3" s="246"/>
      <c r="I3" s="622"/>
      <c r="J3" s="622"/>
      <c r="K3" s="629" t="s">
        <v>21</v>
      </c>
      <c r="L3" s="642"/>
      <c r="M3" s="643"/>
      <c r="N3" s="635"/>
      <c r="O3" s="642"/>
      <c r="P3" s="642"/>
      <c r="Q3" s="643"/>
      <c r="R3" s="639"/>
      <c r="S3" s="640"/>
      <c r="T3" s="640"/>
      <c r="U3" s="640"/>
      <c r="V3" s="640"/>
      <c r="W3" s="641"/>
      <c r="X3" s="635"/>
      <c r="Y3" s="642"/>
      <c r="Z3" s="642"/>
      <c r="AA3" s="643"/>
      <c r="AB3" s="639"/>
      <c r="AC3" s="640"/>
      <c r="AD3" s="640"/>
      <c r="AE3" s="640"/>
      <c r="AF3" s="640"/>
      <c r="AG3" s="641"/>
      <c r="AH3" s="635"/>
      <c r="AI3" s="642"/>
      <c r="AJ3" s="642"/>
      <c r="AK3" s="643"/>
      <c r="AL3" s="639"/>
      <c r="AM3" s="640"/>
      <c r="AN3" s="640"/>
      <c r="AO3" s="640"/>
      <c r="AP3" s="640"/>
      <c r="AQ3" s="641"/>
      <c r="AR3" s="635"/>
      <c r="AS3" s="642"/>
      <c r="AT3" s="642"/>
      <c r="AU3" s="643"/>
      <c r="AV3" s="639"/>
      <c r="AW3" s="640"/>
      <c r="AX3" s="640"/>
      <c r="AY3" s="640"/>
      <c r="AZ3" s="640"/>
      <c r="BA3" s="641"/>
      <c r="BB3" s="635"/>
      <c r="BC3" s="642"/>
      <c r="BD3" s="642"/>
      <c r="BE3" s="643"/>
      <c r="BF3" s="639"/>
      <c r="BG3" s="640"/>
      <c r="BH3" s="640"/>
      <c r="BI3" s="640"/>
      <c r="BJ3" s="640"/>
      <c r="BK3" s="641"/>
      <c r="BL3" s="635"/>
      <c r="BM3" s="642"/>
      <c r="BN3" s="642"/>
      <c r="BO3" s="643"/>
      <c r="BP3" s="639"/>
      <c r="BQ3" s="640"/>
      <c r="BR3" s="640"/>
      <c r="BS3" s="640"/>
      <c r="BT3" s="640"/>
      <c r="BU3" s="641"/>
      <c r="BV3" s="635"/>
      <c r="BW3" s="642"/>
      <c r="BX3" s="642"/>
      <c r="BY3" s="643"/>
      <c r="BZ3" s="639"/>
      <c r="CA3" s="640"/>
      <c r="CB3" s="640"/>
      <c r="CC3" s="640"/>
      <c r="CD3" s="640"/>
      <c r="CE3" s="641"/>
    </row>
    <row r="4" spans="1:83" ht="56.25" hidden="1" customHeight="1">
      <c r="A4" s="623"/>
      <c r="B4" s="623"/>
      <c r="C4" s="623"/>
      <c r="D4" s="623"/>
      <c r="E4" s="623"/>
      <c r="F4" s="623"/>
      <c r="G4" s="623"/>
      <c r="H4" s="247"/>
      <c r="I4" s="623"/>
      <c r="J4" s="62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4">
        <v>1001001087</v>
      </c>
      <c r="G344" s="325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8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4">
        <v>1001001088</v>
      </c>
      <c r="G345" s="325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8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4">
        <v>1001001089</v>
      </c>
      <c r="G346" s="325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8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4">
        <v>1001001110</v>
      </c>
      <c r="G347" s="325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8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4">
        <v>1001001111</v>
      </c>
      <c r="G348" s="325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8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4">
        <v>1001001112</v>
      </c>
      <c r="G349" s="325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8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4">
        <v>1001001113</v>
      </c>
      <c r="G350" s="325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8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4">
        <v>1001001114</v>
      </c>
      <c r="G351" s="325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8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49"/>
      <c r="G354" s="329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49"/>
      <c r="G355" s="329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7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7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54"/>
      <c r="F356" s="372">
        <v>1113219</v>
      </c>
      <c r="G356" s="373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4"/>
      <c r="P356" s="173"/>
      <c r="Q356" s="210"/>
      <c r="R356" s="173"/>
      <c r="S356" s="173"/>
      <c r="T356" s="173"/>
      <c r="U356" s="173"/>
      <c r="V356" s="158"/>
      <c r="W356" s="173"/>
      <c r="X356" s="173"/>
      <c r="Y356" s="333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5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6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29">
        <v>1113220</v>
      </c>
      <c r="G357" s="43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4"/>
      <c r="P357" s="173"/>
      <c r="Q357" s="210"/>
      <c r="R357" s="173"/>
      <c r="S357" s="173"/>
      <c r="T357" s="173"/>
      <c r="U357" s="173"/>
      <c r="V357" s="158"/>
      <c r="W357" s="173"/>
      <c r="X357" s="173"/>
      <c r="Y357" s="333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6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0">
        <v>1113218</v>
      </c>
      <c r="G358" s="371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4"/>
      <c r="P358" s="173"/>
      <c r="Q358" s="210"/>
      <c r="R358" s="173"/>
      <c r="S358" s="173"/>
      <c r="T358" s="173"/>
      <c r="U358" s="173"/>
      <c r="V358" s="158"/>
      <c r="W358" s="173"/>
      <c r="X358" s="173"/>
      <c r="Y358" s="33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2">
        <v>1113221</v>
      </c>
      <c r="G359" s="373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4"/>
      <c r="P359" s="173"/>
      <c r="Q359" s="210"/>
      <c r="R359" s="173"/>
      <c r="S359" s="173"/>
      <c r="T359" s="173"/>
      <c r="U359" s="173"/>
      <c r="V359" s="158"/>
      <c r="W359" s="173"/>
      <c r="X359" s="173"/>
      <c r="Y359" s="33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0">
        <v>1113222</v>
      </c>
      <c r="G360" s="371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4"/>
      <c r="P360" s="173"/>
      <c r="Q360" s="210"/>
      <c r="R360" s="173"/>
      <c r="S360" s="173"/>
      <c r="T360" s="173"/>
      <c r="U360" s="173"/>
      <c r="V360" s="158"/>
      <c r="W360" s="173"/>
      <c r="X360" s="173"/>
      <c r="Y360" s="333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2">
        <v>1113223</v>
      </c>
      <c r="G361" s="373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4"/>
      <c r="P361" s="173"/>
      <c r="Q361" s="210"/>
      <c r="R361" s="173"/>
      <c r="S361" s="173"/>
      <c r="T361" s="173"/>
      <c r="U361" s="173"/>
      <c r="V361" s="158"/>
      <c r="W361" s="173"/>
      <c r="X361" s="173"/>
      <c r="Y361" s="333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2">
        <v>1113224</v>
      </c>
      <c r="G362" s="373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4"/>
      <c r="P362" s="173"/>
      <c r="Q362" s="210"/>
      <c r="R362" s="173"/>
      <c r="S362" s="173"/>
      <c r="T362" s="173"/>
      <c r="U362" s="173"/>
      <c r="V362" s="158"/>
      <c r="W362" s="173"/>
      <c r="X362" s="173"/>
      <c r="Y362" s="333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2">
        <v>1113225</v>
      </c>
      <c r="G363" s="373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4"/>
      <c r="P363" s="173"/>
      <c r="Q363" s="210"/>
      <c r="R363" s="173"/>
      <c r="S363" s="173"/>
      <c r="T363" s="173"/>
      <c r="U363" s="173"/>
      <c r="V363" s="158"/>
      <c r="W363" s="173"/>
      <c r="X363" s="173"/>
      <c r="Y363" s="333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2">
        <v>1113226</v>
      </c>
      <c r="G364" s="373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4"/>
      <c r="P364" s="173"/>
      <c r="Q364" s="210"/>
      <c r="R364" s="173"/>
      <c r="S364" s="173"/>
      <c r="T364" s="173"/>
      <c r="U364" s="173"/>
      <c r="V364" s="158"/>
      <c r="W364" s="173"/>
      <c r="X364" s="173"/>
      <c r="Y364" s="33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3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2">
        <v>1113227</v>
      </c>
      <c r="G365" s="373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4"/>
      <c r="P365" s="173"/>
      <c r="Q365" s="210"/>
      <c r="R365" s="173"/>
      <c r="S365" s="173"/>
      <c r="T365" s="173"/>
      <c r="U365" s="173"/>
      <c r="V365" s="158"/>
      <c r="W365" s="173"/>
      <c r="X365" s="173"/>
      <c r="Y365" s="33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2">
        <v>1113228</v>
      </c>
      <c r="G366" s="373" t="s">
        <v>444</v>
      </c>
      <c r="H366" s="178" t="s">
        <v>42</v>
      </c>
      <c r="I366" s="168"/>
      <c r="J366" s="158"/>
      <c r="K366" s="172"/>
      <c r="L366" s="159">
        <v>0</v>
      </c>
      <c r="M366" s="172"/>
      <c r="N366" s="173"/>
      <c r="O366" s="334"/>
      <c r="P366" s="173"/>
      <c r="Q366" s="210"/>
      <c r="R366" s="173"/>
      <c r="S366" s="173"/>
      <c r="T366" s="173"/>
      <c r="U366" s="173"/>
      <c r="V366" s="158"/>
      <c r="W366" s="173"/>
      <c r="X366" s="173"/>
      <c r="Y366" s="333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167">
        <v>366</v>
      </c>
      <c r="B367" s="197"/>
      <c r="C367" s="298"/>
      <c r="D367" s="298"/>
      <c r="E367" s="299"/>
      <c r="F367" s="372">
        <v>1113229</v>
      </c>
      <c r="G367" s="373" t="s">
        <v>474</v>
      </c>
      <c r="H367" s="178" t="s">
        <v>42</v>
      </c>
      <c r="I367" s="168"/>
      <c r="J367" s="158"/>
      <c r="K367" s="172">
        <v>0</v>
      </c>
      <c r="L367" s="159">
        <v>0</v>
      </c>
      <c r="M367" s="172">
        <v>0</v>
      </c>
      <c r="N367" s="173"/>
      <c r="O367" s="334"/>
      <c r="P367" s="173"/>
      <c r="Q367" s="210"/>
      <c r="R367" s="173"/>
      <c r="S367" s="173"/>
      <c r="T367" s="173"/>
      <c r="U367" s="173"/>
      <c r="V367" s="158"/>
      <c r="W367" s="173"/>
      <c r="X367" s="173"/>
      <c r="Y367" s="33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3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14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customHeight="1">
      <c r="A374" s="167">
        <v>367</v>
      </c>
      <c r="B374" s="197"/>
      <c r="C374" s="298"/>
      <c r="D374" s="298"/>
      <c r="E374" s="299"/>
      <c r="F374" s="372">
        <v>1113230</v>
      </c>
      <c r="G374" s="373" t="s">
        <v>482</v>
      </c>
      <c r="H374" s="178" t="s">
        <v>42</v>
      </c>
      <c r="I374" s="168"/>
      <c r="J374" s="158"/>
      <c r="K374" s="172">
        <v>0</v>
      </c>
      <c r="L374" s="159">
        <v>0</v>
      </c>
      <c r="M374" s="172">
        <v>0</v>
      </c>
      <c r="N374" s="173"/>
      <c r="O374" s="334"/>
      <c r="Q374" s="243"/>
      <c r="R374" s="242"/>
      <c r="S374" s="243"/>
      <c r="T374" s="242"/>
      <c r="U374" s="244"/>
      <c r="V374" s="244"/>
      <c r="W374" s="236"/>
      <c r="X374" s="236"/>
      <c r="Y374" s="333"/>
      <c r="Z374" s="245"/>
      <c r="AA374" s="243"/>
      <c r="AB374" s="242"/>
      <c r="AC374" s="243"/>
      <c r="AD374" s="242"/>
      <c r="AE374" s="244"/>
      <c r="AF374" s="244"/>
      <c r="AG374" s="236"/>
      <c r="AH374" s="236"/>
      <c r="AI374" s="335"/>
      <c r="AJ374" s="245"/>
      <c r="AK374" s="243"/>
      <c r="AL374" s="242"/>
      <c r="AM374" s="243"/>
      <c r="AN374" s="242"/>
      <c r="AO374" s="244"/>
      <c r="AP374" s="244"/>
      <c r="AQ374" s="236"/>
      <c r="AR374" s="236"/>
      <c r="AS374" s="336"/>
      <c r="AT374" s="245"/>
      <c r="AU374" s="243"/>
      <c r="AV374" s="242"/>
      <c r="AW374" s="243"/>
      <c r="AX374" s="242"/>
      <c r="AY374" s="244"/>
      <c r="AZ374" s="244"/>
      <c r="BA374" s="236"/>
      <c r="BB374" s="236"/>
      <c r="BC374" s="310"/>
      <c r="BD374" s="245"/>
      <c r="BE374" s="243"/>
      <c r="BF374" s="242"/>
      <c r="BG374" s="243"/>
      <c r="BH374" s="242"/>
      <c r="BI374" s="244"/>
      <c r="BJ374" s="244"/>
      <c r="BK374" s="236"/>
      <c r="BL374" s="236"/>
      <c r="BM374" s="214"/>
      <c r="BN374" s="245"/>
      <c r="BO374" s="243"/>
      <c r="BP374" s="242"/>
      <c r="BQ374" s="243"/>
      <c r="BR374" s="242"/>
      <c r="BS374" s="244"/>
      <c r="BT374" s="244"/>
      <c r="BU374" s="236"/>
      <c r="BV374" s="237"/>
      <c r="BW374" s="215"/>
      <c r="BX374" s="237"/>
      <c r="BY374" s="237"/>
      <c r="BZ374" s="237"/>
      <c r="CA374" s="237"/>
      <c r="CB374" s="237"/>
      <c r="CC374" s="237"/>
      <c r="CD374" s="237"/>
      <c r="CE374" s="237"/>
    </row>
  </sheetData>
  <autoFilter ref="A1:CE373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3" t="s">
        <v>14</v>
      </c>
      <c r="B1" s="652"/>
      <c r="C1" s="652"/>
      <c r="D1" s="652"/>
      <c r="E1" s="652"/>
      <c r="F1" s="654"/>
      <c r="G1" s="116"/>
      <c r="H1" s="655" t="s">
        <v>15</v>
      </c>
      <c r="I1" s="656"/>
      <c r="J1" s="656"/>
      <c r="K1" s="656"/>
      <c r="L1" s="656"/>
      <c r="M1" s="657"/>
      <c r="N1" s="116"/>
      <c r="O1" s="655" t="s">
        <v>16</v>
      </c>
      <c r="P1" s="656"/>
      <c r="Q1" s="656"/>
      <c r="R1" s="656"/>
      <c r="S1" s="656"/>
      <c r="T1" s="656"/>
      <c r="U1" s="116"/>
      <c r="V1" s="655" t="s">
        <v>17</v>
      </c>
      <c r="W1" s="656"/>
      <c r="X1" s="656"/>
      <c r="Y1" s="656"/>
      <c r="Z1" s="656"/>
      <c r="AA1" s="656"/>
      <c r="AB1" s="116"/>
      <c r="AC1" s="655" t="s">
        <v>394</v>
      </c>
      <c r="AD1" s="656"/>
      <c r="AE1" s="656"/>
      <c r="AF1" s="656"/>
      <c r="AG1" s="656"/>
      <c r="AH1" s="656"/>
      <c r="AI1" s="116"/>
      <c r="AJ1" s="655" t="s">
        <v>19</v>
      </c>
      <c r="AK1" s="656"/>
      <c r="AL1" s="656"/>
      <c r="AM1" s="656"/>
      <c r="AN1" s="656"/>
      <c r="AO1" s="656"/>
      <c r="AP1" s="116"/>
      <c r="AQ1" s="655" t="s">
        <v>395</v>
      </c>
      <c r="AR1" s="656"/>
      <c r="AS1" s="656"/>
      <c r="AT1" s="656"/>
      <c r="AU1" s="656"/>
      <c r="AV1" s="65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8" t="s">
        <v>10</v>
      </c>
      <c r="CU1" s="659"/>
      <c r="CV1" s="659"/>
      <c r="CW1" s="659"/>
      <c r="CX1" s="659"/>
      <c r="CY1" s="659"/>
      <c r="CZ1" s="659"/>
      <c r="DA1" s="659"/>
      <c r="DB1" s="659"/>
      <c r="DC1" s="659"/>
      <c r="DD1" s="659"/>
      <c r="DE1" s="659"/>
      <c r="DF1" s="659"/>
      <c r="DG1" s="659"/>
      <c r="DH1" s="659"/>
      <c r="DI1" s="659"/>
      <c r="DJ1" s="659"/>
      <c r="DK1" s="659"/>
      <c r="DL1" s="659"/>
      <c r="DM1" s="659"/>
      <c r="DN1" s="66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61" t="s">
        <v>18</v>
      </c>
      <c r="BC2" s="659"/>
      <c r="BD2" s="659"/>
      <c r="BE2" s="660"/>
      <c r="BF2" s="662" t="s">
        <v>368</v>
      </c>
      <c r="BG2" s="663"/>
      <c r="BH2" s="663"/>
      <c r="BI2" s="663"/>
      <c r="BJ2" s="663"/>
      <c r="BK2" s="664"/>
      <c r="BL2" s="661" t="s">
        <v>19</v>
      </c>
      <c r="BM2" s="659"/>
      <c r="BN2" s="659"/>
      <c r="BO2" s="660"/>
      <c r="BP2" s="662" t="s">
        <v>368</v>
      </c>
      <c r="BQ2" s="663"/>
      <c r="BR2" s="663"/>
      <c r="BS2" s="663"/>
      <c r="BT2" s="663"/>
      <c r="BU2" s="664"/>
      <c r="BV2" s="661" t="s">
        <v>20</v>
      </c>
      <c r="BW2" s="66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61" t="s">
        <v>17</v>
      </c>
      <c r="CI2" s="659"/>
      <c r="CJ2" s="660"/>
      <c r="CK2" s="661" t="s">
        <v>18</v>
      </c>
      <c r="CL2" s="659"/>
      <c r="CM2" s="660"/>
      <c r="CN2" s="661" t="s">
        <v>19</v>
      </c>
      <c r="CO2" s="659"/>
      <c r="CP2" s="660"/>
      <c r="CQ2" s="661" t="s">
        <v>20</v>
      </c>
      <c r="CR2" s="659"/>
      <c r="CS2" s="660"/>
      <c r="CT2" s="661" t="s">
        <v>14</v>
      </c>
      <c r="CU2" s="659"/>
      <c r="CV2" s="660"/>
      <c r="CW2" s="661" t="s">
        <v>15</v>
      </c>
      <c r="CX2" s="659"/>
      <c r="CY2" s="660"/>
      <c r="CZ2" s="661" t="s">
        <v>16</v>
      </c>
      <c r="DA2" s="659"/>
      <c r="DB2" s="660"/>
      <c r="DC2" s="661" t="s">
        <v>17</v>
      </c>
      <c r="DD2" s="659"/>
      <c r="DE2" s="660"/>
      <c r="DF2" s="661" t="s">
        <v>18</v>
      </c>
      <c r="DG2" s="659"/>
      <c r="DH2" s="660"/>
      <c r="DI2" s="661" t="s">
        <v>19</v>
      </c>
      <c r="DJ2" s="659"/>
      <c r="DK2" s="660"/>
      <c r="DL2" s="661" t="s">
        <v>20</v>
      </c>
      <c r="DM2" s="659"/>
      <c r="DN2" s="66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61"/>
      <c r="BC3" s="659"/>
      <c r="BD3" s="659"/>
      <c r="BE3" s="660"/>
      <c r="BF3" s="665"/>
      <c r="BG3" s="656"/>
      <c r="BH3" s="656"/>
      <c r="BI3" s="656"/>
      <c r="BJ3" s="656"/>
      <c r="BK3" s="657"/>
      <c r="BL3" s="661"/>
      <c r="BM3" s="659"/>
      <c r="BN3" s="659"/>
      <c r="BO3" s="660"/>
      <c r="BP3" s="665"/>
      <c r="BQ3" s="656"/>
      <c r="BR3" s="656"/>
      <c r="BS3" s="656"/>
      <c r="BT3" s="656"/>
      <c r="BU3" s="657"/>
      <c r="BV3" s="661"/>
      <c r="BW3" s="66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61"/>
      <c r="DG3" s="659"/>
      <c r="DH3" s="660"/>
      <c r="DI3" s="661"/>
      <c r="DJ3" s="659"/>
      <c r="DK3" s="660"/>
      <c r="DL3" s="661"/>
      <c r="DM3" s="659"/>
      <c r="DN3" s="66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1" t="s">
        <v>386</v>
      </c>
      <c r="P359" s="65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1" t="s">
        <v>386</v>
      </c>
      <c r="Z359" s="65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1" t="s">
        <v>386</v>
      </c>
      <c r="AJ359" s="65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1" t="s">
        <v>386</v>
      </c>
      <c r="AT359" s="65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1" t="s">
        <v>386</v>
      </c>
      <c r="BD359" s="65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1" t="s">
        <v>386</v>
      </c>
      <c r="BN359" s="65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1" t="s">
        <v>386</v>
      </c>
      <c r="BX359" s="652"/>
      <c r="BY359" s="65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1" t="s">
        <v>391</v>
      </c>
      <c r="P362" s="65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1" t="s">
        <v>391</v>
      </c>
      <c r="Z362" s="65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1" t="s">
        <v>391</v>
      </c>
      <c r="AJ362" s="65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1" t="s">
        <v>391</v>
      </c>
      <c r="AT362" s="65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1" t="s">
        <v>391</v>
      </c>
      <c r="BD362" s="65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1" t="s">
        <v>391</v>
      </c>
      <c r="BN362" s="65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1" t="s">
        <v>391</v>
      </c>
      <c r="BX362" s="652"/>
      <c r="BY362" s="652"/>
      <c r="BZ362" s="652"/>
      <c r="CA362" s="652"/>
      <c r="CB362" s="652"/>
      <c r="CC362" s="652"/>
      <c r="CD362" s="652"/>
      <c r="CE362" s="65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1" t="s">
        <v>392</v>
      </c>
      <c r="P363" s="65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1" t="s">
        <v>392</v>
      </c>
      <c r="Z363" s="65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1" t="s">
        <v>392</v>
      </c>
      <c r="AJ363" s="65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1" t="s">
        <v>392</v>
      </c>
      <c r="AT363" s="65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1" t="s">
        <v>392</v>
      </c>
      <c r="BD363" s="65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1" t="s">
        <v>392</v>
      </c>
      <c r="BN363" s="65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1" t="s">
        <v>392</v>
      </c>
      <c r="BX363" s="652"/>
      <c r="BY363" s="652"/>
      <c r="BZ363" s="652"/>
      <c r="CA363" s="652"/>
      <c r="CB363" s="652"/>
      <c r="CC363" s="652"/>
      <c r="CD363" s="652"/>
      <c r="CE363" s="65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1" t="s">
        <v>393</v>
      </c>
      <c r="P364" s="65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1" t="s">
        <v>393</v>
      </c>
      <c r="Z364" s="65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1" t="s">
        <v>393</v>
      </c>
      <c r="AJ364" s="65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1" t="s">
        <v>393</v>
      </c>
      <c r="AT364" s="65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1" t="s">
        <v>393</v>
      </c>
      <c r="BD364" s="65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1" t="s">
        <v>393</v>
      </c>
      <c r="BN364" s="65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1" t="s">
        <v>393</v>
      </c>
      <c r="BX364" s="652"/>
      <c r="BY364" s="652"/>
      <c r="BZ364" s="652"/>
      <c r="CA364" s="652"/>
      <c r="CB364" s="652"/>
      <c r="CC364" s="652"/>
      <c r="CD364" s="652"/>
      <c r="CE364" s="65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2025-08-08T02:19:11Z</dcterms:modified>
</cp:coreProperties>
</file>