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B69DDD0-A9BE-4863-900C-CC0FE751085D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3'!$H$1:$H$391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5" i="6" l="1"/>
  <c r="L386" i="6"/>
  <c r="L387" i="6"/>
  <c r="L388" i="6"/>
  <c r="L389" i="6"/>
  <c r="L390" i="6"/>
  <c r="L391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AS358" i="4"/>
  <c r="AS352" i="4"/>
  <c r="AS300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93" i="4"/>
  <c r="L39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70" i="8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62" i="8"/>
  <c r="L363" i="8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64" i="4"/>
  <c r="L365" i="4"/>
  <c r="L366" i="4"/>
  <c r="L367" i="4"/>
  <c r="L368" i="4"/>
  <c r="L173" i="2" l="1"/>
  <c r="L380" i="2"/>
  <c r="L379" i="2"/>
  <c r="L377" i="2"/>
  <c r="L361" i="8" l="1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<sst xmlns="http://schemas.openxmlformats.org/spreadsheetml/2006/main" count="9195" uniqueCount="487">
  <si>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</si>
  <si>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</si>
  <si>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</si>
  <si>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</si>
  <si>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</si>
  <si>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</si>
  <si>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</si>
  <si>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</si>
  <si>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</si>
  <si>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</si>
  <si>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</si>
  <si>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</si>
  <si>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</si>
  <si>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</si>
  <si>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</si>
  <si>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</si>
  <si>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</si>
  <si>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</si>
  <si>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</si>
  <si>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</si>
  <si>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</si>
  <si>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</si>
  <si>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</si>
  <si>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</si>
  <si>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</si>
  <si>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</si>
  <si>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</si>
  <si>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</si>
  <si>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</si>
  <si>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</si>
  <si>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</si>
  <si>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</si>
  <si>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</si>
  <si>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</si>
  <si>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</si>
  <si>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</si>
  <si>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</si>
  <si>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</si>
  <si>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</si>
  <si>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</si>
  <si>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</si>
  <si>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</si>
  <si>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</si>
  <si>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</si>
  <si>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</si>
  <si>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</si>
  <si>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</si>
  <si>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</si>
  <si>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</si>
  <si>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</si>
  <si>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</si>
  <si>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</si>
  <si>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</si>
  <si>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</si>
  <si>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</si>
  <si>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</si>
  <si>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</si>
  <si>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</si>
  <si>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</si>
  <si>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</si>
  <si>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</si>
  <si>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</si>
  <si>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</si>
  <si>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</si>
  <si>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</si>
  <si>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</si>
  <si>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</si>
  <si>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</si>
  <si>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</si>
  <si>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</si>
  <si>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</si>
  <si>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</si>
  <si>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</si>
  <si>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</si>
  <si>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</si>
  <si>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</si>
  <si>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</si>
  <si>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</si>
  <si>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</si>
  <si>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</si>
  <si>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</si>
  <si>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</si>
  <si>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</si>
  <si>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</si>
  <si>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</si>
  <si>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</si>
  <si>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</si>
  <si>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</si>
  <si>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</si>
  <si>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</si>
  <si>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</si>
  <si>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</si>
  <si>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</si>
  <si>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</si>
  <si>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</si>
  <si>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</si>
  <si>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</si>
  <si>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</si>
  <si>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</si>
  <si>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</si>
  <si>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</si>
  <si>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</si>
  <si>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</si>
  <si>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</si>
  <si>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</si>
  <si>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</si>
  <si>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</si>
  <si>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</si>
  <si>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</si>
  <si>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</si>
  <si>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</si>
  <si>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</si>
  <si>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</si>
  <si>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</si>
  <si>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</si>
  <si>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</si>
  <si>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</si>
  <si>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</si>
  <si>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</si>
  <si>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</si>
  <si>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</si>
  <si>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</si>
  <si>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</si>
  <si>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</si>
  <si>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</si>
  <si>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</si>
  <si>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</si>
  <si>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</si>
  <si>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</si>
  <si>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</si>
  <si>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</si>
  <si>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</si>
  <si>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</si>
  <si>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</si>
  <si>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</si>
  <si>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</si>
  <si>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</si>
  <si>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</si>
  <si>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</si>
  <si>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</si>
  <si>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</si>
  <si>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</si>
  <si>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</si>
  <si>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</si>
  <si>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</si>
  <si>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</si>
  <si>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</si>
  <si>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</si>
  <si>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</si>
  <si>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</si>
  <si>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</si>
  <si>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</si>
  <si>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</si>
  <si>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</si>
  <si>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</si>
  <si>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</si>
  <si>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</si>
  <si>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</si>
  <si>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</si>
  <si>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</si>
  <si>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</si>
  <si>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</si>
  <si>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</si>
  <si>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</si>
  <si>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</si>
  <si>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</si>
  <si>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</si>
  <si>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</si>
  <si>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</si>
  <si>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</si>
  <si>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</si>
  <si>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</si>
  <si>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</si>
  <si>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</si>
  <si>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</si>
  <si>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</si>
  <si>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</si>
  <si>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</si>
  <si>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</si>
  <si>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</si>
  <si>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</si>
  <si>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</si>
  <si>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</si>
  <si>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</si>
  <si>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</si>
  <si>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</si>
  <si>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</si>
  <si>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</si>
  <si>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</si>
  <si>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</si>
  <si>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</si>
  <si>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</si>
  <si>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</si>
  <si>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</si>
  <si>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</si>
  <si>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</si>
  <si>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</si>
  <si>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</si>
  <si>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</si>
  <si>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</si>
  <si>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</si>
  <si>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</si>
  <si>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</si>
  <si>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</si>
  <si>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</si>
  <si>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</si>
  <si>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</si>
  <si>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</si>
  <si>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</si>
  <si>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</si>
  <si>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</si>
  <si>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</si>
  <si>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</si>
  <si>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</si>
  <si>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</si>
  <si>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</si>
  <si>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</si>
  <si>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</si>
  <si>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</si>
  <si>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</si>
  <si>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</si>
  <si>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</si>
  <si>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</si>
  <si>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</si>
  <si>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</si>
  <si>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</si>
  <si>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</si>
  <si>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</si>
  <si>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</si>
  <si>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</si>
  <si>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</si>
  <si>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</si>
  <si>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</si>
  <si>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</si>
  <si>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</si>
  <si>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</si>
  <si>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</si>
  <si>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</si>
  <si>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</si>
  <si>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</si>
  <si>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</si>
  <si>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</si>
  <si>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</si>
  <si>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</si>
  <si>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</si>
  <si>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</si>
  <si>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</si>
  <si>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</si>
  <si>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</si>
  <si>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</si>
  <si>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</si>
  <si>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</si>
  <si>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</si>
  <si>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</si>
  <si>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</si>
  <si>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</si>
  <si>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</si>
  <si>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</si>
  <si>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</si>
  <si>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</si>
  <si>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</si>
  <si>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</si>
  <si>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</si>
  <si>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</si>
  <si>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</si>
  <si>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</si>
  <si>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</si>
  <si>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</si>
  <si>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</si>
  <si>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</si>
  <si>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</si>
  <si>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</si>
  <si>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</si>
  <si>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</si>
  <si>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</si>
  <si>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</si>
  <si>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</si>
  <si>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</si>
  <si>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</si>
  <si>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</si>
  <si>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</si>
  <si>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</si>
  <si>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</si>
  <si>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</si>
  <si>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</si>
  <si>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</si>
  <si>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</si>
  <si>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</si>
  <si>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</si>
  <si>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</si>
  <si>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</si>
  <si>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</si>
  <si>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</si>
  <si>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</si>
  <si>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</si>
  <si>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</si>
  <si>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</si>
  <si>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</si>
  <si>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</si>
  <si>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</si>
  <si>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</si>
  <si>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</si>
  <si>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</si>
  <si>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</si>
  <si>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</si>
  <si>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</si>
  <si>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</si>
  <si>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</si>
  <si>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</si>
  <si>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</si>
  <si>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</si>
  <si>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</si>
  <si>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</si>
  <si>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</si>
  <si>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</si>
  <si>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</si>
  <si>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</si>
  <si>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</si>
  <si>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</si>
  <si>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</si>
  <si>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</si>
  <si>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</si>
  <si>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</si>
  <si>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</si>
  <si>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</si>
  <si>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</si>
  <si>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</si>
  <si>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</si>
  <si>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</si>
  <si>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</si>
  <si>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</si>
  <si>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</si>
  <si>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</si>
  <si>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</si>
  <si>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</si>
  <si>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</si>
  <si>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</si>
  <si>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</si>
  <si>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</si>
  <si>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</si>
  <si>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</si>
  <si>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</si>
  <si>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</si>
  <si>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</si>
  <si>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</si>
  <si>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</si>
  <si>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</si>
  <si>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</si>
  <si>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</si>
  <si>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</si>
  <si>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</si>
  <si>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</si>
  <si>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</si>
  <si>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</si>
  <si>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</si>
  <si>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</si>
  <si>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</si>
  <si>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</si>
  <si>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</si>
  <si>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</si>
  <si>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</si>
  <si>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</si>
  <si>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</si>
  <si>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</si>
  <si>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</si>
  <si>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</si>
  <si>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</si>
  <si>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</si>
  <si>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</si>
  <si>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</si>
  <si>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</si>
  <si>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</si>
  <si>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</si>
  <si>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</si>
  <si>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</si>
  <si>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</si>
  <si>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</si>
  <si>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</si>
  <si>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</si>
  <si>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</si>
  <si>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</si>
  <si>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</si>
  <si>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</si>
  <si>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</si>
  <si>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</si>
  <si>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</si>
  <si>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</si>
  <si>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</si>
  <si>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</si>
  <si>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</si>
  <si>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</si>
  <si>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</si>
  <si>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</si>
  <si>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</si>
  <si>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</si>
  <si>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</si>
  <si>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</si>
  <si>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</si>
  <si>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</si>
  <si>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</si>
  <si>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</si>
  <si>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</si>
  <si>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</si>
  <si>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</si>
  <si>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</si>
  <si>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</si>
  <si>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</si>
  <si>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</si>
  <si>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</si>
  <si>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</si>
  <si>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</si>
  <si>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</si>
  <si>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</si>
  <si>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</si>
  <si>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</si>
  <si>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</si>
  <si>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</si>
  <si>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</si>
  <si>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</si>
  <si>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</si>
  <si>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</si>
  <si>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</si>
  <si>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</si>
  <si>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</si>
  <si>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</si>
  <si>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</si>
  <si>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</si>
  <si>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</si>
  <si>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</si>
  <si>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</si>
  <si>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</si>
  <si>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</si>
  <si>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</si>
  <si>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</si>
  <si>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</si>
  <si>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</si>
  <si>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</si>
  <si>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</si>
  <si>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</si>
  <si>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</si>
  <si>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</si>
  <si>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</si>
  <si>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</si>
  <si>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</si>
  <si>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</si>
  <si>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</si>
  <si>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</si>
  <si>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</si>
  <si>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</si>
  <si>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</si>
  <si>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</si>
  <si>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</si>
  <si>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</si>
  <si>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</si>
  <si>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</si>
  <si>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</si>
  <si>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</si>
  <si>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</si>
  <si>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</si>
  <si>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</si>
  <si>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</si>
  <si>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</si>
  <si>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</si>
  <si>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</si>
  <si>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</si>
  <si>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</si>
  <si>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</si>
  <si>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</si>
  <si>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</si>
  <si>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</si>
  <si>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</si>
  <si>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</si>
  <si>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</si>
  <si>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</si>
  <si>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</si>
  <si>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</si>
  <si>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</si>
  <si>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</si>
  <si>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</si>
  <si>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</si>
  <si>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</si>
  <si>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</si>
  <si>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</si>
  <si>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</si>
  <si>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</si>
  <si>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832+1984</t>
  </si>
  <si>
    <t>มินิบันฝอยทองน้ำสลัด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</si>
</sst>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8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9" xfId="0" applyFont="1" applyFill="1" applyBorder="1"/>
    <xf numFmtId="0" fontId="19" fillId="0" borderId="30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1" fillId="33" borderId="24" xfId="0" applyFont="1" applyFill="1" applyBorder="1" applyAlignment="1">
      <alignment wrapText="1"/>
    </xf>
    <xf numFmtId="0" fontId="19" fillId="56" borderId="24" xfId="0" applyFont="1" applyFill="1" applyBorder="1" applyAlignment="1">
      <alignment horizontal="center"/>
    </xf>
    <xf numFmtId="0" fontId="32" fillId="57" borderId="24" xfId="0" applyFont="1" applyFill="1" applyBorder="1"/>
    <xf numFmtId="3" fontId="34" fillId="21" borderId="7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4" xfId="0" applyFont="1" applyFill="1" applyBorder="1" applyAlignment="1">
      <alignment wrapText="1"/>
    </xf>
    <xf numFmtId="0" fontId="19" fillId="9" borderId="24" xfId="0" applyFont="1" applyFill="1" applyBorder="1" applyAlignment="1">
      <alignment horizontal="center"/>
    </xf>
    <xf numFmtId="3" fontId="20" fillId="3" borderId="24" xfId="0" applyNumberFormat="1" applyFont="1" applyFill="1" applyBorder="1" applyAlignment="1">
      <alignment horizontal="center"/>
    </xf>
    <xf numFmtId="3" fontId="20" fillId="16" borderId="24" xfId="0" applyNumberFormat="1" applyFont="1" applyFill="1" applyBorder="1" applyAlignment="1">
      <alignment horizontal="center"/>
    </xf>
    <xf numFmtId="0" fontId="25" fillId="24" borderId="24" xfId="0" applyFont="1" applyFill="1" applyBorder="1" applyAlignment="1">
      <alignment horizontal="center"/>
    </xf>
    <xf numFmtId="0" fontId="41" fillId="0" borderId="32" xfId="0" applyFont="1" applyBorder="1" applyAlignment="1">
      <alignment horizontal="center" wrapText="1"/>
    </xf>
    <xf numFmtId="0" fontId="41" fillId="0" borderId="33" xfId="0" applyFont="1" applyBorder="1" applyAlignment="1">
      <alignment horizontal="center" wrapText="1"/>
    </xf>
    <xf numFmtId="0" fontId="32" fillId="0" borderId="24" xfId="0" applyFont="1" applyBorder="1"/>
    <xf numFmtId="3" fontId="34" fillId="16" borderId="1" xfId="0" applyNumberFormat="1" applyFont="1" applyFill="1" applyBorder="1" applyAlignment="1">
      <alignment horizontal="center"/>
    </xf>
    <xf numFmtId="0" fontId="19" fillId="33" borderId="24" xfId="0" applyFont="1" applyFill="1" applyBorder="1"/>
    <xf numFmtId="0" fontId="24" fillId="3" borderId="26" xfId="0" applyFont="1" applyFill="1" applyBorder="1" applyAlignment="1">
      <alignment horizontal="center"/>
    </xf>
    <xf numFmtId="3" fontId="20" fillId="3" borderId="25" xfId="0" applyNumberFormat="1" applyFont="1" applyFill="1" applyBorder="1" applyAlignment="1">
      <alignment horizontal="center"/>
    </xf>
    <xf numFmtId="3" fontId="20" fillId="12" borderId="24" xfId="0" applyNumberFormat="1" applyFont="1" applyFill="1" applyBorder="1" applyAlignment="1">
      <alignment horizontal="center"/>
    </xf>
    <xf numFmtId="3" fontId="20" fillId="20" borderId="24" xfId="0" applyNumberFormat="1" applyFont="1" applyFill="1" applyBorder="1" applyAlignment="1">
      <alignment horizontal="center"/>
    </xf>
    <xf numFmtId="3" fontId="20" fillId="21" borderId="24" xfId="0" applyNumberFormat="1" applyFont="1" applyFill="1" applyBorder="1" applyAlignment="1">
      <alignment horizontal="center"/>
    </xf>
    <xf numFmtId="3" fontId="20" fillId="22" borderId="24" xfId="0" applyNumberFormat="1" applyFont="1" applyFill="1" applyBorder="1" applyAlignment="1">
      <alignment horizontal="center"/>
    </xf>
    <xf numFmtId="3" fontId="20" fillId="23" borderId="24" xfId="0" applyNumberFormat="1" applyFont="1" applyFill="1" applyBorder="1" applyAlignment="1">
      <alignment horizontal="center"/>
    </xf>
    <xf numFmtId="0" fontId="23" fillId="0" borderId="34" xfId="0" applyFont="1" applyBorder="1"/>
    <xf numFmtId="0" fontId="24" fillId="3" borderId="35" xfId="0" applyFont="1" applyFill="1" applyBorder="1" applyAlignment="1">
      <alignment horizontal="center"/>
    </xf>
    <xf numFmtId="0" fontId="34" fillId="16" borderId="35" xfId="0" applyFont="1" applyFill="1" applyBorder="1" applyAlignment="1">
      <alignment horizontal="center"/>
    </xf>
    <xf numFmtId="0" fontId="34" fillId="12" borderId="35" xfId="0" applyFont="1" applyFill="1" applyBorder="1" applyAlignment="1">
      <alignment horizontal="center"/>
    </xf>
    <xf numFmtId="0" fontId="34" fillId="20" borderId="35" xfId="0" applyFont="1" applyFill="1" applyBorder="1" applyAlignment="1">
      <alignment horizontal="center"/>
    </xf>
    <xf numFmtId="0" fontId="34" fillId="21" borderId="35" xfId="0" applyFont="1" applyFill="1" applyBorder="1" applyAlignment="1">
      <alignment horizontal="center"/>
    </xf>
    <xf numFmtId="0" fontId="34" fillId="22" borderId="35" xfId="0" applyFont="1" applyFill="1" applyBorder="1" applyAlignment="1">
      <alignment horizontal="center"/>
    </xf>
    <xf numFmtId="0" fontId="34" fillId="23" borderId="35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18" borderId="18" xfId="0" applyFont="1" applyFill="1" applyBorder="1" applyAlignment="1">
      <alignment horizontal="center"/>
    </xf>
    <xf numFmtId="0" fontId="19" fillId="0" borderId="18" xfId="0" applyFont="1" applyBorder="1"/>
    <xf numFmtId="3" fontId="20" fillId="3" borderId="18" xfId="0" applyNumberFormat="1" applyFont="1" applyFill="1" applyBorder="1" applyAlignment="1">
      <alignment horizontal="center"/>
    </xf>
    <xf numFmtId="3" fontId="20" fillId="16" borderId="18" xfId="0" applyNumberFormat="1" applyFont="1" applyFill="1" applyBorder="1" applyAlignment="1">
      <alignment horizontal="center"/>
    </xf>
    <xf numFmtId="3" fontId="34" fillId="12" borderId="18" xfId="0" applyNumberFormat="1" applyFont="1" applyFill="1" applyBorder="1" applyAlignment="1">
      <alignment horizontal="center"/>
    </xf>
    <xf numFmtId="3" fontId="34" fillId="20" borderId="18" xfId="0" applyNumberFormat="1" applyFont="1" applyFill="1" applyBorder="1" applyAlignment="1">
      <alignment horizontal="center"/>
    </xf>
    <xf numFmtId="3" fontId="34" fillId="21" borderId="18" xfId="0" applyNumberFormat="1" applyFont="1" applyFill="1" applyBorder="1" applyAlignment="1">
      <alignment horizontal="center"/>
    </xf>
    <xf numFmtId="3" fontId="34" fillId="23" borderId="18" xfId="0" applyNumberFormat="1" applyFont="1" applyFill="1" applyBorder="1" applyAlignment="1">
      <alignment horizontal="center"/>
    </xf>
    <xf numFmtId="0" fontId="25" fillId="24" borderId="18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44"/>
      <c r="K1" s="649"/>
      <c r="L1" s="643"/>
      <c r="M1" s="644"/>
      <c r="N1" s="645" t="s">
        <v>417</v>
      </c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4"/>
      <c r="AI1" s="645" t="s">
        <v>418</v>
      </c>
      <c r="AJ1" s="643"/>
      <c r="AK1" s="643"/>
      <c r="AL1" s="643"/>
      <c r="AM1" s="643"/>
      <c r="AN1" s="643"/>
      <c r="AO1" s="643"/>
      <c r="AP1" s="643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3"/>
      <c r="BB1" s="643"/>
      <c r="BC1" s="644"/>
      <c r="BD1" s="645" t="s">
        <v>419</v>
      </c>
      <c r="BE1" s="643"/>
      <c r="BF1" s="643"/>
      <c r="BG1" s="643"/>
      <c r="BH1" s="643"/>
      <c r="BI1" s="643"/>
      <c r="BJ1" s="643"/>
      <c r="BK1" s="643"/>
      <c r="BL1" s="643"/>
      <c r="BM1" s="643"/>
      <c r="BN1" s="643"/>
      <c r="BO1" s="643"/>
      <c r="BP1" s="643"/>
      <c r="BQ1" s="643"/>
      <c r="BR1" s="643"/>
      <c r="BS1" s="643"/>
      <c r="BT1" s="643"/>
      <c r="BU1" s="643"/>
      <c r="BV1" s="643"/>
      <c r="BW1" s="643"/>
      <c r="BX1" s="644"/>
      <c r="BY1" s="645" t="s">
        <v>420</v>
      </c>
      <c r="BZ1" s="643"/>
      <c r="CA1" s="643"/>
      <c r="CB1" s="643"/>
      <c r="CC1" s="643"/>
      <c r="CD1" s="643"/>
      <c r="CE1" s="643"/>
      <c r="CF1" s="643"/>
      <c r="CG1" s="643"/>
      <c r="CH1" s="643"/>
      <c r="CI1" s="643"/>
      <c r="CJ1" s="643"/>
      <c r="CK1" s="643"/>
      <c r="CL1" s="643"/>
      <c r="CM1" s="643"/>
      <c r="CN1" s="643"/>
      <c r="CO1" s="643"/>
      <c r="CP1" s="643"/>
      <c r="CQ1" s="643"/>
      <c r="CR1" s="643"/>
      <c r="CS1" s="644"/>
      <c r="CT1" s="645" t="s">
        <v>421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26.25">
      <c r="A2" s="651"/>
      <c r="B2" s="651"/>
      <c r="C2" s="651"/>
      <c r="D2" s="651"/>
      <c r="E2" s="651"/>
      <c r="F2" s="651"/>
      <c r="G2" s="651"/>
      <c r="H2" s="246"/>
      <c r="I2" s="646" t="s">
        <v>11</v>
      </c>
      <c r="J2" s="646" t="s">
        <v>12</v>
      </c>
      <c r="K2" s="649" t="s">
        <v>13</v>
      </c>
      <c r="L2" s="643"/>
      <c r="M2" s="644"/>
      <c r="N2" s="642" t="s">
        <v>14</v>
      </c>
      <c r="O2" s="643"/>
      <c r="P2" s="644"/>
      <c r="Q2" s="642" t="s">
        <v>15</v>
      </c>
      <c r="R2" s="643"/>
      <c r="S2" s="644"/>
      <c r="T2" s="642" t="s">
        <v>16</v>
      </c>
      <c r="U2" s="643"/>
      <c r="V2" s="644"/>
      <c r="W2" s="642" t="s">
        <v>17</v>
      </c>
      <c r="X2" s="643"/>
      <c r="Y2" s="644"/>
      <c r="Z2" s="642" t="s">
        <v>18</v>
      </c>
      <c r="AA2" s="643"/>
      <c r="AB2" s="644"/>
      <c r="AC2" s="642" t="s">
        <v>19</v>
      </c>
      <c r="AD2" s="643"/>
      <c r="AE2" s="644"/>
      <c r="AF2" s="642" t="s">
        <v>20</v>
      </c>
      <c r="AG2" s="643"/>
      <c r="AH2" s="644"/>
      <c r="AI2" s="642" t="s">
        <v>14</v>
      </c>
      <c r="AJ2" s="643"/>
      <c r="AK2" s="644"/>
      <c r="AL2" s="642" t="s">
        <v>15</v>
      </c>
      <c r="AM2" s="643"/>
      <c r="AN2" s="644"/>
      <c r="AO2" s="642" t="s">
        <v>16</v>
      </c>
      <c r="AP2" s="643"/>
      <c r="AQ2" s="644"/>
      <c r="AR2" s="642" t="s">
        <v>17</v>
      </c>
      <c r="AS2" s="643"/>
      <c r="AT2" s="644"/>
      <c r="AU2" s="642" t="s">
        <v>18</v>
      </c>
      <c r="AV2" s="643"/>
      <c r="AW2" s="644"/>
      <c r="AX2" s="642" t="s">
        <v>19</v>
      </c>
      <c r="AY2" s="643"/>
      <c r="AZ2" s="644"/>
      <c r="BA2" s="642" t="s">
        <v>20</v>
      </c>
      <c r="BB2" s="643"/>
      <c r="BC2" s="644"/>
      <c r="BD2" s="642" t="s">
        <v>14</v>
      </c>
      <c r="BE2" s="643"/>
      <c r="BF2" s="644"/>
      <c r="BG2" s="642" t="s">
        <v>15</v>
      </c>
      <c r="BH2" s="643"/>
      <c r="BI2" s="644"/>
      <c r="BJ2" s="642" t="s">
        <v>16</v>
      </c>
      <c r="BK2" s="643"/>
      <c r="BL2" s="644"/>
      <c r="BM2" s="642" t="s">
        <v>17</v>
      </c>
      <c r="BN2" s="643"/>
      <c r="BO2" s="644"/>
      <c r="BP2" s="642" t="s">
        <v>18</v>
      </c>
      <c r="BQ2" s="643"/>
      <c r="BR2" s="644"/>
      <c r="BS2" s="642" t="s">
        <v>19</v>
      </c>
      <c r="BT2" s="643"/>
      <c r="BU2" s="644"/>
      <c r="BV2" s="642" t="s">
        <v>20</v>
      </c>
      <c r="BW2" s="643"/>
      <c r="BX2" s="644"/>
      <c r="BY2" s="642" t="s">
        <v>14</v>
      </c>
      <c r="BZ2" s="643"/>
      <c r="CA2" s="644"/>
      <c r="CB2" s="642" t="s">
        <v>15</v>
      </c>
      <c r="CC2" s="643"/>
      <c r="CD2" s="644"/>
      <c r="CE2" s="642" t="s">
        <v>16</v>
      </c>
      <c r="CF2" s="643"/>
      <c r="CG2" s="644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26.25">
      <c r="A3" s="651"/>
      <c r="B3" s="651"/>
      <c r="C3" s="651"/>
      <c r="D3" s="651"/>
      <c r="E3" s="651"/>
      <c r="F3" s="651"/>
      <c r="G3" s="651"/>
      <c r="H3" s="246"/>
      <c r="I3" s="647"/>
      <c r="J3" s="647"/>
      <c r="K3" s="649" t="s">
        <v>21</v>
      </c>
      <c r="L3" s="643"/>
      <c r="M3" s="64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42">
        <v>30</v>
      </c>
      <c r="DG3" s="643"/>
      <c r="DH3" s="644"/>
      <c r="DI3" s="642">
        <v>31</v>
      </c>
      <c r="DJ3" s="643"/>
      <c r="DK3" s="644"/>
      <c r="DL3" s="642">
        <v>1</v>
      </c>
      <c r="DM3" s="643"/>
      <c r="DN3" s="644"/>
    </row>
    <row r="4" spans="1:118" ht="60.75" customHeight="1">
      <c r="A4" s="652"/>
      <c r="B4" s="652"/>
      <c r="C4" s="652"/>
      <c r="D4" s="652"/>
      <c r="E4" s="652"/>
      <c r="F4" s="652"/>
      <c r="G4" s="652"/>
      <c r="H4" s="247"/>
      <c r="I4" s="648"/>
      <c r="J4" s="64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495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495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495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495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495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495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CF144" sqref="CF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58"/>
      <c r="K1" s="649"/>
      <c r="L1" s="657"/>
      <c r="M1" s="658"/>
      <c r="N1" s="665" t="s">
        <v>469</v>
      </c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7"/>
      <c r="BB1" s="657"/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7"/>
      <c r="BS1" s="657"/>
      <c r="BT1" s="657"/>
      <c r="BU1" s="657"/>
      <c r="BV1" s="657"/>
      <c r="BW1" s="657"/>
      <c r="BX1" s="657"/>
      <c r="BY1" s="657"/>
      <c r="BZ1" s="657"/>
      <c r="CA1" s="657"/>
      <c r="CB1" s="657"/>
      <c r="CC1" s="657"/>
      <c r="CD1" s="657"/>
      <c r="CE1" s="658"/>
    </row>
    <row r="2" spans="1:83" ht="26.25" hidden="1">
      <c r="A2" s="651"/>
      <c r="B2" s="651"/>
      <c r="C2" s="651"/>
      <c r="D2" s="651"/>
      <c r="E2" s="651"/>
      <c r="F2" s="651"/>
      <c r="G2" s="651"/>
      <c r="H2" s="246"/>
      <c r="I2" s="666" t="s">
        <v>11</v>
      </c>
      <c r="J2" s="666" t="s">
        <v>12</v>
      </c>
      <c r="K2" s="649" t="s">
        <v>13</v>
      </c>
      <c r="L2" s="657"/>
      <c r="M2" s="658"/>
      <c r="N2" s="642" t="s">
        <v>14</v>
      </c>
      <c r="O2" s="657"/>
      <c r="P2" s="657"/>
      <c r="Q2" s="658"/>
      <c r="R2" s="659" t="s">
        <v>368</v>
      </c>
      <c r="S2" s="667"/>
      <c r="T2" s="667"/>
      <c r="U2" s="667"/>
      <c r="V2" s="667"/>
      <c r="W2" s="668"/>
      <c r="X2" s="642" t="s">
        <v>15</v>
      </c>
      <c r="Y2" s="657"/>
      <c r="Z2" s="657"/>
      <c r="AA2" s="658"/>
      <c r="AB2" s="659" t="s">
        <v>368</v>
      </c>
      <c r="AC2" s="660"/>
      <c r="AD2" s="660"/>
      <c r="AE2" s="660"/>
      <c r="AF2" s="660"/>
      <c r="AG2" s="661"/>
      <c r="AH2" s="642" t="s">
        <v>16</v>
      </c>
      <c r="AI2" s="657"/>
      <c r="AJ2" s="657"/>
      <c r="AK2" s="658"/>
      <c r="AL2" s="659" t="s">
        <v>368</v>
      </c>
      <c r="AM2" s="660"/>
      <c r="AN2" s="660"/>
      <c r="AO2" s="660"/>
      <c r="AP2" s="660"/>
      <c r="AQ2" s="661"/>
      <c r="AR2" s="642" t="s">
        <v>17</v>
      </c>
      <c r="AS2" s="657"/>
      <c r="AT2" s="657"/>
      <c r="AU2" s="658"/>
      <c r="AV2" s="659" t="s">
        <v>368</v>
      </c>
      <c r="AW2" s="660"/>
      <c r="AX2" s="660"/>
      <c r="AY2" s="660"/>
      <c r="AZ2" s="660"/>
      <c r="BA2" s="661"/>
      <c r="BB2" s="642" t="s">
        <v>18</v>
      </c>
      <c r="BC2" s="657"/>
      <c r="BD2" s="657"/>
      <c r="BE2" s="658"/>
      <c r="BF2" s="659" t="s">
        <v>368</v>
      </c>
      <c r="BG2" s="660"/>
      <c r="BH2" s="660"/>
      <c r="BI2" s="660"/>
      <c r="BJ2" s="660"/>
      <c r="BK2" s="661"/>
      <c r="BL2" s="642" t="s">
        <v>19</v>
      </c>
      <c r="BM2" s="657"/>
      <c r="BN2" s="657"/>
      <c r="BO2" s="658"/>
      <c r="BP2" s="659" t="s">
        <v>368</v>
      </c>
      <c r="BQ2" s="660"/>
      <c r="BR2" s="660"/>
      <c r="BS2" s="660"/>
      <c r="BT2" s="660"/>
      <c r="BU2" s="661"/>
      <c r="BV2" s="642" t="s">
        <v>20</v>
      </c>
      <c r="BW2" s="657"/>
      <c r="BX2" s="657"/>
      <c r="BY2" s="658"/>
      <c r="BZ2" s="659" t="s">
        <v>368</v>
      </c>
      <c r="CA2" s="660"/>
      <c r="CB2" s="660"/>
      <c r="CC2" s="660"/>
      <c r="CD2" s="660"/>
      <c r="CE2" s="661"/>
    </row>
    <row r="3" spans="1:83" ht="26.25" hidden="1">
      <c r="A3" s="651"/>
      <c r="B3" s="651"/>
      <c r="C3" s="651"/>
      <c r="D3" s="651"/>
      <c r="E3" s="651"/>
      <c r="F3" s="651"/>
      <c r="G3" s="651"/>
      <c r="H3" s="246"/>
      <c r="I3" s="651"/>
      <c r="J3" s="651"/>
      <c r="K3" s="649" t="s">
        <v>21</v>
      </c>
      <c r="L3" s="657"/>
      <c r="M3" s="658"/>
      <c r="N3" s="642"/>
      <c r="O3" s="657"/>
      <c r="P3" s="657"/>
      <c r="Q3" s="658"/>
      <c r="R3" s="669"/>
      <c r="S3" s="670"/>
      <c r="T3" s="670"/>
      <c r="U3" s="670"/>
      <c r="V3" s="670"/>
      <c r="W3" s="671"/>
      <c r="X3" s="642"/>
      <c r="Y3" s="657"/>
      <c r="Z3" s="657"/>
      <c r="AA3" s="658"/>
      <c r="AB3" s="662"/>
      <c r="AC3" s="663"/>
      <c r="AD3" s="663"/>
      <c r="AE3" s="663"/>
      <c r="AF3" s="663"/>
      <c r="AG3" s="664"/>
      <c r="AH3" s="642"/>
      <c r="AI3" s="657"/>
      <c r="AJ3" s="657"/>
      <c r="AK3" s="658"/>
      <c r="AL3" s="662"/>
      <c r="AM3" s="663"/>
      <c r="AN3" s="663"/>
      <c r="AO3" s="663"/>
      <c r="AP3" s="663"/>
      <c r="AQ3" s="664"/>
      <c r="AR3" s="642"/>
      <c r="AS3" s="657"/>
      <c r="AT3" s="657"/>
      <c r="AU3" s="658"/>
      <c r="AV3" s="662"/>
      <c r="AW3" s="663"/>
      <c r="AX3" s="663"/>
      <c r="AY3" s="663"/>
      <c r="AZ3" s="663"/>
      <c r="BA3" s="664"/>
      <c r="BB3" s="642"/>
      <c r="BC3" s="657"/>
      <c r="BD3" s="657"/>
      <c r="BE3" s="658"/>
      <c r="BF3" s="662"/>
      <c r="BG3" s="663"/>
      <c r="BH3" s="663"/>
      <c r="BI3" s="663"/>
      <c r="BJ3" s="663"/>
      <c r="BK3" s="664"/>
      <c r="BL3" s="642"/>
      <c r="BM3" s="657"/>
      <c r="BN3" s="657"/>
      <c r="BO3" s="658"/>
      <c r="BP3" s="662"/>
      <c r="BQ3" s="663"/>
      <c r="BR3" s="663"/>
      <c r="BS3" s="663"/>
      <c r="BT3" s="663"/>
      <c r="BU3" s="664"/>
      <c r="BV3" s="642"/>
      <c r="BW3" s="657"/>
      <c r="BX3" s="657"/>
      <c r="BY3" s="658"/>
      <c r="BZ3" s="662"/>
      <c r="CA3" s="663"/>
      <c r="CB3" s="663"/>
      <c r="CC3" s="663"/>
      <c r="CD3" s="663"/>
      <c r="CE3" s="664"/>
    </row>
    <row r="4" spans="1:83" ht="56.25" hidden="1" customHeight="1">
      <c r="A4" s="652"/>
      <c r="B4" s="652"/>
      <c r="C4" s="652"/>
      <c r="D4" s="652"/>
      <c r="E4" s="652"/>
      <c r="F4" s="652"/>
      <c r="G4" s="652"/>
      <c r="H4" s="247"/>
      <c r="I4" s="652"/>
      <c r="J4" s="6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7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3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7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522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562">
        <v>495</v>
      </c>
      <c r="AT17" s="173"/>
      <c r="AU17" s="210"/>
      <c r="AV17" s="173"/>
      <c r="AW17" s="173"/>
      <c r="AX17" s="173"/>
      <c r="AY17" s="173"/>
      <c r="AZ17" s="158"/>
      <c r="BA17" s="173"/>
      <c r="BB17" s="422"/>
      <c r="BC17" s="569"/>
      <c r="BD17" s="423"/>
      <c r="BE17" s="210"/>
      <c r="BF17" s="173"/>
      <c r="BG17" s="173"/>
      <c r="BH17" s="173"/>
      <c r="BI17" s="173"/>
      <c r="BJ17" s="158"/>
      <c r="BK17" s="173"/>
      <c r="BL17" s="173"/>
      <c r="BM17" s="581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9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9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1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9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1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1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1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9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1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1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1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1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7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1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1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1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8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1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1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6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1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1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33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562">
        <v>156</v>
      </c>
      <c r="AT62" s="173"/>
      <c r="AU62" s="210"/>
      <c r="AV62" s="173"/>
      <c r="AW62" s="173"/>
      <c r="AX62" s="173"/>
      <c r="AY62" s="173"/>
      <c r="AZ62" s="158"/>
      <c r="BA62" s="173"/>
      <c r="BB62" s="422"/>
      <c r="BC62" s="569"/>
      <c r="BD62" s="42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7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7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7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7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522">
        <v>83</v>
      </c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/>
      <c r="AS101" s="562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422"/>
      <c r="BC101" s="569"/>
      <c r="BD101" s="423"/>
      <c r="BE101" s="210"/>
      <c r="BF101" s="173"/>
      <c r="BG101" s="173"/>
      <c r="BH101" s="173"/>
      <c r="BI101" s="173"/>
      <c r="BJ101" s="158"/>
      <c r="BK101" s="173"/>
      <c r="BL101" s="173"/>
      <c r="BM101" s="328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7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496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527">
        <v>1076</v>
      </c>
      <c r="P104" s="338"/>
      <c r="Q104" s="338"/>
      <c r="R104" s="338"/>
      <c r="S104" s="338"/>
      <c r="T104" s="338"/>
      <c r="U104" s="338"/>
      <c r="V104" s="338"/>
      <c r="W104" s="338"/>
      <c r="X104" s="338"/>
      <c r="Y104" s="523">
        <v>865</v>
      </c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557">
        <v>718</v>
      </c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563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422"/>
      <c r="BC104" s="570">
        <v>768</v>
      </c>
      <c r="BD104" s="423"/>
      <c r="BE104" s="210"/>
      <c r="BF104" s="173"/>
      <c r="BG104" s="173"/>
      <c r="BH104" s="173"/>
      <c r="BI104" s="219"/>
      <c r="BJ104" s="220"/>
      <c r="BK104" s="219"/>
      <c r="BL104" s="173"/>
      <c r="BM104" s="582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7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7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7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9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1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7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522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562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422"/>
      <c r="BC114" s="571"/>
      <c r="BM114" s="581">
        <v>15</v>
      </c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75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7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527">
        <v>1231</v>
      </c>
      <c r="P141" s="338"/>
      <c r="Q141" s="338"/>
      <c r="R141" s="338"/>
      <c r="S141" s="338"/>
      <c r="T141" s="338"/>
      <c r="U141" s="338"/>
      <c r="V141" s="338"/>
      <c r="W141" s="338"/>
      <c r="X141" s="338"/>
      <c r="Y141" s="523">
        <v>1340</v>
      </c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557">
        <v>970</v>
      </c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563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422"/>
      <c r="BC141" s="570">
        <v>1008</v>
      </c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582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527">
        <v>1144</v>
      </c>
      <c r="P144" s="338"/>
      <c r="Q144" s="338"/>
      <c r="R144" s="338"/>
      <c r="S144" s="338"/>
      <c r="T144" s="338"/>
      <c r="U144" s="338"/>
      <c r="V144" s="338"/>
      <c r="W144" s="338"/>
      <c r="X144" s="338"/>
      <c r="Y144" s="523">
        <v>1119</v>
      </c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557">
        <v>747</v>
      </c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563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0">
        <v>794</v>
      </c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582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3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527">
        <v>1223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523">
        <v>1227</v>
      </c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557">
        <v>774</v>
      </c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563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0">
        <v>818</v>
      </c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582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3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5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9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527">
        <v>14</v>
      </c>
      <c r="P175" s="367"/>
      <c r="Q175" s="367"/>
      <c r="R175" s="367"/>
      <c r="S175" s="367"/>
      <c r="T175" s="367"/>
      <c r="U175" s="367"/>
      <c r="V175" s="367"/>
      <c r="W175" s="367"/>
      <c r="X175" s="367"/>
      <c r="Y175" s="522">
        <v>154</v>
      </c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557">
        <v>11</v>
      </c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562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0">
        <v>10</v>
      </c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581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527">
        <v>1308</v>
      </c>
      <c r="P181" s="338"/>
      <c r="Q181" s="338"/>
      <c r="R181" s="338"/>
      <c r="S181" s="338"/>
      <c r="T181" s="338"/>
      <c r="U181" s="338"/>
      <c r="V181" s="338"/>
      <c r="W181" s="338"/>
      <c r="X181" s="338"/>
      <c r="Y181" s="523">
        <v>1164</v>
      </c>
      <c r="Z181" s="333"/>
      <c r="AA181" s="333"/>
      <c r="AB181" s="333"/>
      <c r="AC181" s="333"/>
      <c r="AD181" s="333"/>
      <c r="AE181" s="333"/>
      <c r="AF181" s="333"/>
      <c r="AG181" s="333"/>
      <c r="AH181" s="333"/>
      <c r="AI181" s="557">
        <v>786</v>
      </c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563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0">
        <v>879</v>
      </c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582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2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34"/>
      <c r="P322" s="173"/>
      <c r="Q322" s="210"/>
      <c r="R322" s="173"/>
      <c r="S322" s="173"/>
      <c r="T322" s="173"/>
      <c r="U322" s="173"/>
      <c r="V322" s="158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2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527">
        <v>1164</v>
      </c>
      <c r="P323" s="337"/>
      <c r="Q323" s="337"/>
      <c r="R323" s="337"/>
      <c r="S323" s="337"/>
      <c r="T323" s="337"/>
      <c r="U323" s="337"/>
      <c r="V323" s="337"/>
      <c r="W323" s="337"/>
      <c r="X323" s="337"/>
      <c r="Y323" s="524">
        <v>935</v>
      </c>
      <c r="Z323" s="333"/>
      <c r="AA323" s="333"/>
      <c r="AB323" s="333"/>
      <c r="AC323" s="333"/>
      <c r="AD323" s="333"/>
      <c r="AE323" s="333"/>
      <c r="AF323" s="333"/>
      <c r="AG323" s="333"/>
      <c r="AH323" s="333"/>
      <c r="AI323" s="557">
        <v>803</v>
      </c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564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0">
        <v>791</v>
      </c>
      <c r="BD323" s="341"/>
      <c r="BE323" s="341"/>
      <c r="BF323" s="341"/>
      <c r="BG323" s="341"/>
      <c r="BH323" s="341"/>
      <c r="BI323" s="341"/>
      <c r="BJ323" s="341"/>
      <c r="BK323" s="341"/>
      <c r="BL323" s="341"/>
      <c r="BM323" s="583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527">
        <v>1035</v>
      </c>
      <c r="P324" s="338"/>
      <c r="Q324" s="338"/>
      <c r="R324" s="338"/>
      <c r="S324" s="338"/>
      <c r="T324" s="338"/>
      <c r="U324" s="338"/>
      <c r="V324" s="338"/>
      <c r="W324" s="338"/>
      <c r="X324" s="338"/>
      <c r="Y324" s="523">
        <v>868</v>
      </c>
      <c r="Z324" s="333"/>
      <c r="AA324" s="333"/>
      <c r="AB324" s="333"/>
      <c r="AC324" s="333"/>
      <c r="AD324" s="333"/>
      <c r="AE324" s="333"/>
      <c r="AF324" s="333"/>
      <c r="AG324" s="333"/>
      <c r="AH324" s="333"/>
      <c r="AI324" s="557">
        <v>742</v>
      </c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563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0">
        <v>725</v>
      </c>
      <c r="BD324" s="331"/>
      <c r="BE324" s="331"/>
      <c r="BF324" s="331"/>
      <c r="BG324" s="331"/>
      <c r="BH324" s="331"/>
      <c r="BI324" s="331"/>
      <c r="BJ324" s="331"/>
      <c r="BK324" s="331"/>
      <c r="BL324" s="331"/>
      <c r="BM324" s="582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527">
        <v>1350</v>
      </c>
      <c r="P325" s="338"/>
      <c r="Q325" s="338"/>
      <c r="R325" s="338"/>
      <c r="S325" s="338"/>
      <c r="T325" s="338"/>
      <c r="U325" s="338"/>
      <c r="V325" s="338"/>
      <c r="W325" s="338"/>
      <c r="X325" s="338"/>
      <c r="Y325" s="523">
        <v>1207</v>
      </c>
      <c r="Z325" s="439"/>
      <c r="AA325" s="439"/>
      <c r="AB325" s="439"/>
      <c r="AC325" s="439"/>
      <c r="AD325" s="439"/>
      <c r="AE325" s="439"/>
      <c r="AF325" s="439"/>
      <c r="AG325" s="439"/>
      <c r="AH325" s="439"/>
      <c r="AI325" s="558">
        <v>1297</v>
      </c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563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0">
        <v>1139</v>
      </c>
      <c r="BD325" s="331"/>
      <c r="BE325" s="331"/>
      <c r="BF325" s="331"/>
      <c r="BG325" s="331"/>
      <c r="BH325" s="331"/>
      <c r="BI325" s="331"/>
      <c r="BJ325" s="331"/>
      <c r="BK325" s="331"/>
      <c r="BL325" s="331"/>
      <c r="BM325" s="328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8"/>
      <c r="P326" s="173"/>
      <c r="Q326" s="210"/>
      <c r="R326" s="173"/>
      <c r="S326" s="173"/>
      <c r="T326" s="173"/>
      <c r="U326" s="219"/>
      <c r="V326" s="220"/>
      <c r="W326" s="173"/>
      <c r="X326" s="173"/>
      <c r="Y326" s="333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0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3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5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6">
        <v>20056840</v>
      </c>
      <c r="G329" s="347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0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5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0">
        <v>20056642</v>
      </c>
      <c r="G335" s="514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7"/>
      <c r="P336" s="173"/>
      <c r="Q336" s="210"/>
      <c r="R336" s="173"/>
      <c r="S336" s="173"/>
      <c r="T336" s="173"/>
      <c r="U336" s="173"/>
      <c r="V336" s="220"/>
      <c r="W336" s="173"/>
      <c r="X336" s="173"/>
      <c r="Y336" s="333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9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4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8"/>
      <c r="P337" s="173"/>
      <c r="Q337" s="210"/>
      <c r="R337" s="219"/>
      <c r="S337" s="173"/>
      <c r="T337" s="173"/>
      <c r="U337" s="219"/>
      <c r="V337" s="220"/>
      <c r="W337" s="173"/>
      <c r="X337" s="219"/>
      <c r="Y337" s="333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2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5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44">
        <v>20057187</v>
      </c>
      <c r="G338" s="545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20058428</v>
      </c>
      <c r="G342" s="302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34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8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8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8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8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590">
        <v>1113219</v>
      </c>
      <c r="G354" s="591" t="s">
        <v>413</v>
      </c>
      <c r="H354" s="178" t="s">
        <v>42</v>
      </c>
      <c r="I354" s="311"/>
      <c r="J354" s="312"/>
      <c r="K354" s="313"/>
      <c r="L354" s="159">
        <f t="shared" si="3"/>
        <v>3760</v>
      </c>
      <c r="M354" s="313"/>
      <c r="N354" s="314"/>
      <c r="O354" s="528">
        <v>727</v>
      </c>
      <c r="P354" s="357"/>
      <c r="Q354" s="357"/>
      <c r="R354" s="357"/>
      <c r="S354" s="357"/>
      <c r="T354" s="357"/>
      <c r="U354" s="357"/>
      <c r="V354" s="357"/>
      <c r="W354" s="357"/>
      <c r="X354" s="357"/>
      <c r="Y354" s="525">
        <v>549</v>
      </c>
      <c r="Z354" s="440"/>
      <c r="AA354" s="440"/>
      <c r="AB354" s="440"/>
      <c r="AC354" s="440"/>
      <c r="AD354" s="440"/>
      <c r="AE354" s="440"/>
      <c r="AF354" s="440"/>
      <c r="AG354" s="440"/>
      <c r="AH354" s="440"/>
      <c r="AI354" s="559">
        <v>461</v>
      </c>
      <c r="AJ354" s="441"/>
      <c r="AK354" s="441"/>
      <c r="AL354" s="441"/>
      <c r="AM354" s="441"/>
      <c r="AN354" s="441"/>
      <c r="AO354" s="441"/>
      <c r="AP354" s="441"/>
      <c r="AQ354" s="441"/>
      <c r="AR354" s="441"/>
      <c r="AS354" s="565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5">
        <v>514</v>
      </c>
      <c r="BD354" s="331"/>
      <c r="BE354" s="331"/>
      <c r="BF354" s="331"/>
      <c r="BG354" s="331"/>
      <c r="BH354" s="331"/>
      <c r="BI354" s="331"/>
      <c r="BJ354" s="331"/>
      <c r="BK354" s="331"/>
      <c r="BL354" s="331"/>
      <c r="BM354" s="582">
        <v>588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2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8" t="s">
        <v>414</v>
      </c>
      <c r="H355" s="178" t="s">
        <v>42</v>
      </c>
      <c r="I355" s="298"/>
      <c r="J355" s="312"/>
      <c r="K355" s="313"/>
      <c r="L355" s="159">
        <f t="shared" ref="L355:L356" si="8">SUM(O355,Y355,AI355,AS355,BC355,BM355,BW355)</f>
        <v>0</v>
      </c>
      <c r="M355" s="313"/>
      <c r="N355" s="314"/>
      <c r="O355" s="357"/>
      <c r="P355" s="314"/>
      <c r="Q355" s="315"/>
      <c r="R355" s="314"/>
      <c r="S355" s="314"/>
      <c r="T355" s="314"/>
      <c r="U355" s="314"/>
      <c r="V355" s="312"/>
      <c r="W355" s="314"/>
      <c r="X355" s="314"/>
      <c r="Y355" s="359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8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0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6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2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8"/>
        <v>3072</v>
      </c>
      <c r="M356" s="313"/>
      <c r="N356" s="314"/>
      <c r="O356" s="528">
        <v>537</v>
      </c>
      <c r="P356" s="357"/>
      <c r="Q356" s="357"/>
      <c r="R356" s="357"/>
      <c r="S356" s="357"/>
      <c r="T356" s="357"/>
      <c r="U356" s="357"/>
      <c r="V356" s="357"/>
      <c r="W356" s="357"/>
      <c r="X356" s="357"/>
      <c r="Y356" s="525">
        <v>487</v>
      </c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560">
        <v>354</v>
      </c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566">
        <v>848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5">
        <v>373</v>
      </c>
      <c r="BD356" s="442"/>
      <c r="BE356" s="442"/>
      <c r="BF356" s="442"/>
      <c r="BG356" s="442"/>
      <c r="BH356" s="442"/>
      <c r="BI356" s="442"/>
      <c r="BJ356" s="442"/>
      <c r="BK356" s="442"/>
      <c r="BL356" s="442"/>
      <c r="BM356" s="584">
        <v>473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2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303">
        <v>20058609</v>
      </c>
      <c r="G357" s="428" t="s">
        <v>434</v>
      </c>
      <c r="H357" s="364" t="s">
        <v>69</v>
      </c>
      <c r="I357" s="298"/>
      <c r="J357" s="312"/>
      <c r="K357" s="313"/>
      <c r="L357" s="177">
        <f t="shared" ref="L357:L376" si="9">SUM(O357,Y357,AI357,AS357,BC357,BM357,BW357)</f>
        <v>0</v>
      </c>
      <c r="M357" s="313"/>
      <c r="N357" s="314"/>
      <c r="O357" s="357"/>
      <c r="P357" s="314"/>
      <c r="Q357" s="315"/>
      <c r="R357" s="314"/>
      <c r="S357" s="314"/>
      <c r="T357" s="314"/>
      <c r="U357" s="314"/>
      <c r="V357" s="312"/>
      <c r="W357" s="314"/>
      <c r="X357" s="314"/>
      <c r="Y357" s="359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8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0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3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7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2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303">
        <v>20059076</v>
      </c>
      <c r="G358" s="428" t="s">
        <v>435</v>
      </c>
      <c r="H358" s="366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57"/>
      <c r="P358" s="314"/>
      <c r="Q358" s="315"/>
      <c r="R358" s="314"/>
      <c r="S358" s="314"/>
      <c r="T358" s="314"/>
      <c r="U358" s="314"/>
      <c r="V358" s="312"/>
      <c r="W358" s="314"/>
      <c r="X358" s="314"/>
      <c r="Y358" s="359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8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0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1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2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2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3">
        <v>20059086</v>
      </c>
      <c r="G359" s="474" t="s">
        <v>436</v>
      </c>
      <c r="H359" s="366" t="s">
        <v>69</v>
      </c>
      <c r="I359" s="298"/>
      <c r="J359" s="312"/>
      <c r="K359" s="313"/>
      <c r="L359" s="177">
        <f t="shared" si="9"/>
        <v>0</v>
      </c>
      <c r="M359" s="313"/>
      <c r="N359" s="314"/>
      <c r="O359" s="357"/>
      <c r="P359" s="314"/>
      <c r="Q359" s="315"/>
      <c r="R359" s="314"/>
      <c r="S359" s="314"/>
      <c r="T359" s="314"/>
      <c r="U359" s="314"/>
      <c r="V359" s="312"/>
      <c r="W359" s="314"/>
      <c r="X359" s="314"/>
      <c r="Y359" s="359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8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0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1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2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6" t="s">
        <v>69</v>
      </c>
      <c r="I360" s="298"/>
      <c r="J360" s="312"/>
      <c r="K360" s="313"/>
      <c r="L360" s="177">
        <f t="shared" si="9"/>
        <v>10490</v>
      </c>
      <c r="M360" s="313"/>
      <c r="N360" s="314"/>
      <c r="O360" s="357">
        <v>1800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59">
        <v>1400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8">
        <v>1800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0">
        <v>1890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1">
        <v>1800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2">
        <v>1800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2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303">
        <v>20059085</v>
      </c>
      <c r="G361" s="428" t="s">
        <v>438</v>
      </c>
      <c r="H361" s="366" t="s">
        <v>69</v>
      </c>
      <c r="I361" s="298"/>
      <c r="J361" s="312"/>
      <c r="K361" s="313"/>
      <c r="L361" s="177">
        <f t="shared" si="9"/>
        <v>0</v>
      </c>
      <c r="M361" s="313"/>
      <c r="N361" s="314"/>
      <c r="O361" s="357"/>
      <c r="P361" s="314"/>
      <c r="Q361" s="315"/>
      <c r="R361" s="314"/>
      <c r="S361" s="314"/>
      <c r="T361" s="314"/>
      <c r="U361" s="314"/>
      <c r="V361" s="312"/>
      <c r="W361" s="314"/>
      <c r="X361" s="314"/>
      <c r="Y361" s="359"/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8"/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0"/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1"/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2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2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5" t="s">
        <v>42</v>
      </c>
      <c r="I362" s="298"/>
      <c r="J362" s="312"/>
      <c r="K362" s="313"/>
      <c r="L362" s="159">
        <f t="shared" si="9"/>
        <v>3279</v>
      </c>
      <c r="M362" s="464"/>
      <c r="N362" s="314"/>
      <c r="O362" s="528">
        <v>560</v>
      </c>
      <c r="P362" s="357"/>
      <c r="Q362" s="357"/>
      <c r="R362" s="357"/>
      <c r="S362" s="357"/>
      <c r="T362" s="357"/>
      <c r="U362" s="357"/>
      <c r="V362" s="357"/>
      <c r="W362" s="357"/>
      <c r="X362" s="357"/>
      <c r="Y362" s="525">
        <v>548</v>
      </c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560">
        <v>373</v>
      </c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566">
        <v>909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5">
        <v>371</v>
      </c>
      <c r="BD362" s="361"/>
      <c r="BE362" s="361"/>
      <c r="BF362" s="361"/>
      <c r="BG362" s="361"/>
      <c r="BH362" s="361"/>
      <c r="BI362" s="361"/>
      <c r="BJ362" s="361"/>
      <c r="BK362" s="361"/>
      <c r="BL362" s="361"/>
      <c r="BM362" s="585">
        <v>518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2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593">
        <v>1113222</v>
      </c>
      <c r="G363" s="594" t="s">
        <v>426</v>
      </c>
      <c r="H363" s="365" t="s">
        <v>42</v>
      </c>
      <c r="I363" s="298"/>
      <c r="J363" s="312"/>
      <c r="K363" s="313"/>
      <c r="L363" s="159">
        <f t="shared" si="9"/>
        <v>3594</v>
      </c>
      <c r="M363" s="313"/>
      <c r="N363" s="314"/>
      <c r="O363" s="528">
        <v>699</v>
      </c>
      <c r="P363" s="357"/>
      <c r="Q363" s="357"/>
      <c r="R363" s="357"/>
      <c r="S363" s="357"/>
      <c r="T363" s="357"/>
      <c r="U363" s="357"/>
      <c r="V363" s="357"/>
      <c r="W363" s="357"/>
      <c r="X363" s="357"/>
      <c r="Y363" s="525">
        <v>474</v>
      </c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560">
        <v>423</v>
      </c>
      <c r="AJ363" s="441"/>
      <c r="AK363" s="441"/>
      <c r="AL363" s="441"/>
      <c r="AM363" s="441"/>
      <c r="AN363" s="441"/>
      <c r="AO363" s="441"/>
      <c r="AP363" s="441"/>
      <c r="AQ363" s="441"/>
      <c r="AR363" s="441"/>
      <c r="AS363" s="565">
        <v>993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5">
        <v>480</v>
      </c>
      <c r="BD363" s="361"/>
      <c r="BE363" s="361"/>
      <c r="BF363" s="361"/>
      <c r="BG363" s="361"/>
      <c r="BH363" s="361"/>
      <c r="BI363" s="361"/>
      <c r="BJ363" s="361"/>
      <c r="BK363" s="361"/>
      <c r="BL363" s="361"/>
      <c r="BM363" s="585">
        <v>525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2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0"/>
      <c r="C364" s="460"/>
      <c r="D364" s="460"/>
      <c r="E364" s="461"/>
      <c r="F364" s="542">
        <v>1113223</v>
      </c>
      <c r="G364" s="543" t="s">
        <v>428</v>
      </c>
      <c r="H364" s="462" t="s">
        <v>42</v>
      </c>
      <c r="I364" s="460"/>
      <c r="J364" s="463"/>
      <c r="K364" s="464"/>
      <c r="L364" s="159">
        <f t="shared" si="9"/>
        <v>2592</v>
      </c>
      <c r="M364" s="313"/>
      <c r="N364" s="465"/>
      <c r="O364" s="529">
        <v>512</v>
      </c>
      <c r="P364" s="466"/>
      <c r="Q364" s="466"/>
      <c r="R364" s="466"/>
      <c r="S364" s="466"/>
      <c r="T364" s="466"/>
      <c r="U364" s="466"/>
      <c r="V364" s="466"/>
      <c r="W364" s="466"/>
      <c r="X364" s="466"/>
      <c r="Y364" s="526">
        <v>322</v>
      </c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561">
        <v>292</v>
      </c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567">
        <v>758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7">
        <v>328</v>
      </c>
      <c r="BD364" s="468"/>
      <c r="BE364" s="468"/>
      <c r="BF364" s="468"/>
      <c r="BG364" s="468"/>
      <c r="BH364" s="468"/>
      <c r="BI364" s="468"/>
      <c r="BJ364" s="468"/>
      <c r="BK364" s="468"/>
      <c r="BL364" s="468"/>
      <c r="BM364" s="586">
        <v>380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6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595">
        <v>1113224</v>
      </c>
      <c r="G365" s="592" t="s">
        <v>429</v>
      </c>
      <c r="H365" s="420" t="s">
        <v>42</v>
      </c>
      <c r="I365" s="298"/>
      <c r="J365" s="312"/>
      <c r="K365" s="313"/>
      <c r="L365" s="159">
        <f t="shared" si="9"/>
        <v>2318</v>
      </c>
      <c r="M365" s="313"/>
      <c r="N365" s="314"/>
      <c r="O365" s="528">
        <v>429</v>
      </c>
      <c r="P365" s="357"/>
      <c r="Q365" s="357"/>
      <c r="R365" s="357"/>
      <c r="S365" s="357"/>
      <c r="T365" s="357"/>
      <c r="U365" s="357"/>
      <c r="V365" s="357"/>
      <c r="W365" s="357"/>
      <c r="X365" s="357"/>
      <c r="Y365" s="525">
        <v>276</v>
      </c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560">
        <v>247</v>
      </c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566">
        <v>772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5">
        <v>268</v>
      </c>
      <c r="BD365" s="361"/>
      <c r="BE365" s="361"/>
      <c r="BF365" s="361"/>
      <c r="BG365" s="361"/>
      <c r="BH365" s="361"/>
      <c r="BI365" s="361"/>
      <c r="BJ365" s="361"/>
      <c r="BK365" s="361"/>
      <c r="BL365" s="361"/>
      <c r="BM365" s="585">
        <v>326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2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2">
        <v>1113225</v>
      </c>
      <c r="G366" s="373" t="s">
        <v>431</v>
      </c>
      <c r="H366" s="420" t="s">
        <v>42</v>
      </c>
      <c r="I366" s="298"/>
      <c r="J366" s="312"/>
      <c r="K366" s="313"/>
      <c r="L366" s="159">
        <f t="shared" si="9"/>
        <v>8216</v>
      </c>
      <c r="M366" s="313"/>
      <c r="N366" s="314"/>
      <c r="O366" s="528">
        <v>1529</v>
      </c>
      <c r="P366" s="357"/>
      <c r="Q366" s="357"/>
      <c r="R366" s="357"/>
      <c r="S366" s="357"/>
      <c r="T366" s="357"/>
      <c r="U366" s="357"/>
      <c r="V366" s="357"/>
      <c r="W366" s="357"/>
      <c r="X366" s="357"/>
      <c r="Y366" s="525">
        <v>1159</v>
      </c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560">
        <v>1241</v>
      </c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566">
        <v>1815</v>
      </c>
      <c r="AT366" s="360"/>
      <c r="AU366" s="360"/>
      <c r="AV366" s="360"/>
      <c r="AW366" s="360"/>
      <c r="AX366" s="360"/>
      <c r="AY366" s="360"/>
      <c r="AZ366" s="360"/>
      <c r="BA366" s="360"/>
      <c r="BB366" s="360"/>
      <c r="BC366" s="578">
        <v>1053</v>
      </c>
      <c r="BD366" s="361"/>
      <c r="BE366" s="361"/>
      <c r="BF366" s="361"/>
      <c r="BG366" s="361"/>
      <c r="BH366" s="361"/>
      <c r="BI366" s="361"/>
      <c r="BJ366" s="361"/>
      <c r="BK366" s="361"/>
      <c r="BL366" s="361"/>
      <c r="BM366" s="585">
        <v>1419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2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2">
        <v>1113226</v>
      </c>
      <c r="G367" s="373" t="s">
        <v>442</v>
      </c>
      <c r="H367" s="420" t="s">
        <v>42</v>
      </c>
      <c r="I367" s="298"/>
      <c r="J367" s="312"/>
      <c r="K367" s="313"/>
      <c r="L367" s="159">
        <f t="shared" si="9"/>
        <v>3662</v>
      </c>
      <c r="M367" s="313"/>
      <c r="N367" s="314"/>
      <c r="O367" s="357">
        <v>779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13">
        <v>463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8">
        <v>499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68">
        <v>806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9">
        <v>536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87">
        <v>579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2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2">
        <v>1113227</v>
      </c>
      <c r="G368" s="373" t="s">
        <v>443</v>
      </c>
      <c r="H368" s="420" t="s">
        <v>42</v>
      </c>
      <c r="I368" s="298"/>
      <c r="J368" s="312"/>
      <c r="K368" s="313"/>
      <c r="L368" s="159">
        <f t="shared" si="9"/>
        <v>3692</v>
      </c>
      <c r="M368" s="313"/>
      <c r="N368" s="314"/>
      <c r="O368" s="357">
        <v>743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13">
        <v>481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8">
        <v>480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68">
        <v>850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80">
        <v>522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87">
        <v>616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2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372">
        <v>1113228</v>
      </c>
      <c r="G369" s="373" t="s">
        <v>444</v>
      </c>
      <c r="H369" s="420" t="s">
        <v>42</v>
      </c>
      <c r="I369" s="298"/>
      <c r="J369" s="312"/>
      <c r="K369" s="313"/>
      <c r="L369" s="159">
        <f t="shared" si="9"/>
        <v>3726</v>
      </c>
      <c r="M369" s="313"/>
      <c r="N369" s="314"/>
      <c r="O369" s="357">
        <v>829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13">
        <v>497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8">
        <v>453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68">
        <v>807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80">
        <v>544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87">
        <v>596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2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>
        <v>363</v>
      </c>
      <c r="B370" s="298"/>
      <c r="C370" s="298"/>
      <c r="D370" s="298"/>
      <c r="E370" s="299"/>
      <c r="F370" s="372">
        <v>1113229</v>
      </c>
      <c r="G370" s="373" t="s">
        <v>474</v>
      </c>
      <c r="H370" s="420" t="s">
        <v>42</v>
      </c>
      <c r="I370" s="298"/>
      <c r="J370" s="312"/>
      <c r="K370" s="313"/>
      <c r="L370" s="159">
        <f t="shared" si="9"/>
        <v>5257</v>
      </c>
      <c r="M370" s="313"/>
      <c r="N370" s="314"/>
      <c r="O370" s="357">
        <v>928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513">
        <v>604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8">
        <v>740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568">
        <v>1395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580">
        <v>720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587">
        <v>870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2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>
        <v>364</v>
      </c>
      <c r="B371" s="298"/>
      <c r="C371" s="298"/>
      <c r="D371" s="298"/>
      <c r="E371" s="299"/>
      <c r="F371" s="372">
        <v>1113230</v>
      </c>
      <c r="G371" s="373" t="s">
        <v>482</v>
      </c>
      <c r="H371" s="420" t="s">
        <v>42</v>
      </c>
      <c r="I371" s="298"/>
      <c r="J371" s="312"/>
      <c r="K371" s="313"/>
      <c r="L371" s="159">
        <f t="shared" si="9"/>
        <v>0</v>
      </c>
      <c r="M371" s="313"/>
      <c r="N371" s="314"/>
      <c r="O371" s="357"/>
      <c r="P371" s="314"/>
      <c r="Q371" s="315"/>
      <c r="R371" s="314"/>
      <c r="S371" s="314"/>
      <c r="T371" s="314"/>
      <c r="U371" s="314"/>
      <c r="V371" s="312"/>
      <c r="W371" s="314"/>
      <c r="X371" s="317"/>
      <c r="Y371" s="513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8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568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580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587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2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75"/>
      <c r="F372" s="519">
        <v>20059413</v>
      </c>
      <c r="G372" s="515" t="s">
        <v>447</v>
      </c>
      <c r="H372" s="471" t="s">
        <v>69</v>
      </c>
      <c r="I372" s="298"/>
      <c r="J372" s="312"/>
      <c r="K372" s="313"/>
      <c r="L372" s="177">
        <f t="shared" si="9"/>
        <v>0</v>
      </c>
      <c r="M372" s="313"/>
      <c r="N372" s="314"/>
      <c r="O372" s="357"/>
      <c r="P372" s="314"/>
      <c r="Q372" s="315"/>
      <c r="R372" s="314"/>
      <c r="S372" s="314"/>
      <c r="T372" s="314"/>
      <c r="U372" s="314"/>
      <c r="V372" s="312"/>
      <c r="W372" s="314"/>
      <c r="X372" s="317"/>
      <c r="Y372" s="359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8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0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1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9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2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 hidden="1">
      <c r="A373" s="297"/>
      <c r="B373" s="298"/>
      <c r="C373" s="298"/>
      <c r="D373" s="298"/>
      <c r="E373" s="475"/>
      <c r="F373" s="519">
        <v>20059414</v>
      </c>
      <c r="G373" s="515" t="s">
        <v>448</v>
      </c>
      <c r="H373" s="471" t="s">
        <v>69</v>
      </c>
      <c r="I373" s="298"/>
      <c r="J373" s="312"/>
      <c r="K373" s="313"/>
      <c r="L373" s="177">
        <f t="shared" si="9"/>
        <v>0</v>
      </c>
      <c r="M373" s="313"/>
      <c r="N373" s="314"/>
      <c r="O373" s="357"/>
      <c r="P373" s="314"/>
      <c r="Q373" s="315"/>
      <c r="R373" s="314"/>
      <c r="S373" s="314"/>
      <c r="T373" s="314"/>
      <c r="U373" s="314"/>
      <c r="V373" s="312"/>
      <c r="W373" s="314"/>
      <c r="X373" s="317"/>
      <c r="Y373" s="359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8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0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1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9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2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520">
        <v>20059547</v>
      </c>
      <c r="G374" s="476" t="s">
        <v>449</v>
      </c>
      <c r="H374" s="366" t="s">
        <v>69</v>
      </c>
      <c r="I374" s="298"/>
      <c r="J374" s="312"/>
      <c r="K374" s="313"/>
      <c r="L374" s="177">
        <f t="shared" si="9"/>
        <v>25620</v>
      </c>
      <c r="M374" s="313"/>
      <c r="N374" s="314"/>
      <c r="O374" s="357">
        <v>4284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59">
        <v>3800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8">
        <v>4356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0">
        <v>4680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1">
        <v>4200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9">
        <v>4300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2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49">
        <v>20059548</v>
      </c>
      <c r="G375" s="373" t="s">
        <v>450</v>
      </c>
      <c r="H375" s="366" t="s">
        <v>69</v>
      </c>
      <c r="I375" s="298"/>
      <c r="J375" s="312"/>
      <c r="K375" s="313"/>
      <c r="L375" s="177">
        <f t="shared" si="9"/>
        <v>29560</v>
      </c>
      <c r="M375" s="313"/>
      <c r="N375" s="314"/>
      <c r="O375" s="357">
        <v>4320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59">
        <v>4500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58">
        <v>4440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0">
        <v>5400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1">
        <v>5400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19">
        <v>5500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2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349">
        <v>20057458</v>
      </c>
      <c r="G376" s="373" t="s">
        <v>451</v>
      </c>
      <c r="H376" s="471" t="s">
        <v>69</v>
      </c>
      <c r="I376" s="298"/>
      <c r="J376" s="312"/>
      <c r="K376" s="313"/>
      <c r="L376" s="177">
        <f t="shared" si="9"/>
        <v>1688</v>
      </c>
      <c r="M376" s="313"/>
      <c r="N376" s="314"/>
      <c r="O376" s="357">
        <v>594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59">
        <v>500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58">
        <v>594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0"/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1"/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19"/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2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7"/>
      <c r="B377" s="516"/>
      <c r="C377" s="516"/>
      <c r="D377" s="516"/>
      <c r="E377" s="299"/>
      <c r="F377" s="298">
        <v>20059798</v>
      </c>
      <c r="G377" s="521" t="s">
        <v>453</v>
      </c>
      <c r="H377" s="471" t="s">
        <v>69</v>
      </c>
      <c r="I377" s="517"/>
      <c r="J377" s="517"/>
      <c r="K377" s="313"/>
      <c r="L377" s="497">
        <f t="shared" ref="L377:L397" si="10">SUM(O377,Y377,AI377,AS377,BC377,BM377,BW377)</f>
        <v>2260</v>
      </c>
      <c r="M377" s="313"/>
      <c r="N377" s="518"/>
      <c r="O377" s="357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9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8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0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1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2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16"/>
      <c r="C378" s="516"/>
      <c r="D378" s="516"/>
      <c r="E378" s="299"/>
      <c r="F378" s="298">
        <v>20059796</v>
      </c>
      <c r="G378" s="521" t="s">
        <v>454</v>
      </c>
      <c r="H378" s="471" t="s">
        <v>69</v>
      </c>
      <c r="I378" s="517"/>
      <c r="J378" s="517"/>
      <c r="K378" s="313"/>
      <c r="L378" s="497">
        <f>SUM(O378,Y378,AI378,AS378,BC378,BM378)</f>
        <v>9616</v>
      </c>
      <c r="M378" s="313"/>
      <c r="N378" s="518"/>
      <c r="O378" s="357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9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8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0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1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2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16"/>
      <c r="C379" s="516"/>
      <c r="D379" s="516"/>
      <c r="E379" s="299"/>
      <c r="F379" s="546">
        <v>20059799</v>
      </c>
      <c r="G379" s="547" t="s">
        <v>455</v>
      </c>
      <c r="H379" s="471" t="s">
        <v>69</v>
      </c>
      <c r="I379" s="517"/>
      <c r="J379" s="517"/>
      <c r="K379" s="313"/>
      <c r="L379" s="497">
        <f t="shared" si="10"/>
        <v>0</v>
      </c>
      <c r="M379" s="313"/>
      <c r="N379" s="518"/>
      <c r="O379" s="357"/>
      <c r="Q379" s="243"/>
      <c r="R379" s="242"/>
      <c r="S379" s="243"/>
      <c r="T379" s="242"/>
      <c r="U379" s="244"/>
      <c r="V379" s="244"/>
      <c r="W379" s="236"/>
      <c r="X379" s="236"/>
      <c r="Y379" s="359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8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0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1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2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16"/>
      <c r="C380" s="516"/>
      <c r="D380" s="516"/>
      <c r="E380" s="299"/>
      <c r="F380" s="546">
        <v>20059797</v>
      </c>
      <c r="G380" s="547" t="s">
        <v>403</v>
      </c>
      <c r="H380" s="471" t="s">
        <v>69</v>
      </c>
      <c r="I380" s="517"/>
      <c r="J380" s="517"/>
      <c r="K380" s="313"/>
      <c r="L380" s="497">
        <f t="shared" si="10"/>
        <v>0</v>
      </c>
      <c r="M380" s="313"/>
      <c r="N380" s="518"/>
      <c r="O380" s="357"/>
      <c r="Q380" s="243"/>
      <c r="R380" s="242"/>
      <c r="S380" s="243"/>
      <c r="T380" s="242"/>
      <c r="U380" s="244"/>
      <c r="V380" s="244"/>
      <c r="W380" s="236"/>
      <c r="X380" s="236"/>
      <c r="Y380" s="359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8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0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1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2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16"/>
      <c r="C381" s="516"/>
      <c r="D381" s="516"/>
      <c r="E381" s="299"/>
      <c r="F381" s="298">
        <v>20060019</v>
      </c>
      <c r="G381" s="329" t="s">
        <v>460</v>
      </c>
      <c r="H381" s="471" t="s">
        <v>69</v>
      </c>
      <c r="I381" s="517"/>
      <c r="J381" s="517"/>
      <c r="K381" s="313"/>
      <c r="L381" s="497">
        <f t="shared" si="10"/>
        <v>12200</v>
      </c>
      <c r="M381" s="313"/>
      <c r="N381" s="518"/>
      <c r="O381" s="357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9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8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0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1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2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16"/>
      <c r="C382" s="516"/>
      <c r="D382" s="516"/>
      <c r="E382" s="299"/>
      <c r="F382" s="298">
        <v>20060020</v>
      </c>
      <c r="G382" s="329" t="s">
        <v>461</v>
      </c>
      <c r="H382" s="471" t="s">
        <v>69</v>
      </c>
      <c r="I382" s="517"/>
      <c r="J382" s="517"/>
      <c r="K382" s="313"/>
      <c r="L382" s="497">
        <f t="shared" si="10"/>
        <v>400</v>
      </c>
      <c r="M382" s="313"/>
      <c r="N382" s="518"/>
      <c r="O382" s="357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9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8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0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1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2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16"/>
      <c r="C383" s="516"/>
      <c r="D383" s="516"/>
      <c r="E383" s="299"/>
      <c r="F383" s="298">
        <v>3000002</v>
      </c>
      <c r="G383" s="329" t="s">
        <v>462</v>
      </c>
      <c r="H383" s="471" t="s">
        <v>69</v>
      </c>
      <c r="I383" s="517"/>
      <c r="J383" s="517"/>
      <c r="K383" s="313"/>
      <c r="L383" s="497">
        <f t="shared" si="10"/>
        <v>8</v>
      </c>
      <c r="M383" s="313"/>
      <c r="N383" s="518"/>
      <c r="O383" s="357"/>
      <c r="Q383" s="243"/>
      <c r="R383" s="242"/>
      <c r="S383" s="243"/>
      <c r="T383" s="242"/>
      <c r="U383" s="244"/>
      <c r="V383" s="244"/>
      <c r="W383" s="236"/>
      <c r="X383" s="236"/>
      <c r="Y383" s="359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8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0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1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2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16"/>
      <c r="C384" s="516"/>
      <c r="D384" s="516"/>
      <c r="E384" s="299"/>
      <c r="F384" s="298">
        <v>3000000</v>
      </c>
      <c r="G384" s="329" t="s">
        <v>463</v>
      </c>
      <c r="H384" s="471" t="s">
        <v>69</v>
      </c>
      <c r="I384" s="517"/>
      <c r="J384" s="517"/>
      <c r="K384" s="313"/>
      <c r="L384" s="497">
        <f t="shared" si="10"/>
        <v>0</v>
      </c>
      <c r="M384" s="313"/>
      <c r="N384" s="518"/>
      <c r="O384" s="357"/>
      <c r="Q384" s="243"/>
      <c r="R384" s="242"/>
      <c r="S384" s="243"/>
      <c r="T384" s="242"/>
      <c r="U384" s="244"/>
      <c r="V384" s="244"/>
      <c r="W384" s="236"/>
      <c r="X384" s="236"/>
      <c r="Y384" s="359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8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0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1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2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16"/>
      <c r="C385" s="516"/>
      <c r="D385" s="516"/>
      <c r="E385" s="299"/>
      <c r="F385" s="298">
        <v>3000003</v>
      </c>
      <c r="G385" s="329" t="s">
        <v>464</v>
      </c>
      <c r="H385" s="471" t="s">
        <v>69</v>
      </c>
      <c r="I385" s="517"/>
      <c r="J385" s="517"/>
      <c r="K385" s="313"/>
      <c r="L385" s="497">
        <f t="shared" si="10"/>
        <v>8</v>
      </c>
      <c r="M385" s="313"/>
      <c r="N385" s="518"/>
      <c r="O385" s="357"/>
      <c r="Q385" s="243"/>
      <c r="R385" s="242"/>
      <c r="S385" s="243"/>
      <c r="T385" s="242"/>
      <c r="U385" s="244"/>
      <c r="V385" s="244"/>
      <c r="W385" s="236"/>
      <c r="X385" s="236"/>
      <c r="Y385" s="359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8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0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1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2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7"/>
      <c r="B386" s="516"/>
      <c r="C386" s="516"/>
      <c r="D386" s="516"/>
      <c r="E386" s="299"/>
      <c r="F386" s="298">
        <v>3000004</v>
      </c>
      <c r="G386" s="329" t="s">
        <v>465</v>
      </c>
      <c r="H386" s="471" t="s">
        <v>69</v>
      </c>
      <c r="I386" s="517"/>
      <c r="J386" s="517"/>
      <c r="K386" s="313"/>
      <c r="L386" s="497">
        <f t="shared" si="10"/>
        <v>8</v>
      </c>
      <c r="M386" s="313"/>
      <c r="N386" s="518"/>
      <c r="O386" s="357"/>
      <c r="Q386" s="243"/>
      <c r="R386" s="242"/>
      <c r="S386" s="243"/>
      <c r="T386" s="242"/>
      <c r="U386" s="244"/>
      <c r="V386" s="244"/>
      <c r="W386" s="236"/>
      <c r="X386" s="236"/>
      <c r="Y386" s="359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58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60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61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41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62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7"/>
      <c r="B387" s="516"/>
      <c r="C387" s="516"/>
      <c r="D387" s="516"/>
      <c r="E387" s="299"/>
      <c r="F387" s="298">
        <v>3000001</v>
      </c>
      <c r="G387" s="329" t="s">
        <v>466</v>
      </c>
      <c r="H387" s="471" t="s">
        <v>69</v>
      </c>
      <c r="I387" s="517"/>
      <c r="J387" s="517"/>
      <c r="K387" s="313"/>
      <c r="L387" s="497">
        <f t="shared" si="10"/>
        <v>8</v>
      </c>
      <c r="M387" s="313"/>
      <c r="N387" s="518"/>
      <c r="O387" s="357"/>
      <c r="Q387" s="243"/>
      <c r="R387" s="242"/>
      <c r="S387" s="243"/>
      <c r="T387" s="242"/>
      <c r="U387" s="244"/>
      <c r="V387" s="244"/>
      <c r="W387" s="236"/>
      <c r="X387" s="236"/>
      <c r="Y387" s="359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58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60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61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41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62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7"/>
      <c r="B388" s="516"/>
      <c r="C388" s="516"/>
      <c r="D388" s="516"/>
      <c r="E388" s="299"/>
      <c r="F388" s="298">
        <v>20059087</v>
      </c>
      <c r="G388" s="521" t="s">
        <v>239</v>
      </c>
      <c r="H388" s="471" t="s">
        <v>69</v>
      </c>
      <c r="I388" s="517"/>
      <c r="J388" s="517"/>
      <c r="K388" s="313"/>
      <c r="L388" s="497">
        <f t="shared" si="10"/>
        <v>19180</v>
      </c>
      <c r="M388" s="313"/>
      <c r="N388" s="518"/>
      <c r="O388" s="357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9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58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60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61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41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62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7"/>
      <c r="B389" s="516"/>
      <c r="C389" s="516"/>
      <c r="D389" s="516"/>
      <c r="E389" s="299"/>
      <c r="F389" s="298">
        <v>20060018</v>
      </c>
      <c r="G389" s="521" t="s">
        <v>467</v>
      </c>
      <c r="H389" s="471" t="s">
        <v>69</v>
      </c>
      <c r="I389" s="517"/>
      <c r="J389" s="517"/>
      <c r="K389" s="313"/>
      <c r="L389" s="497">
        <f t="shared" si="10"/>
        <v>5340</v>
      </c>
      <c r="M389" s="313"/>
      <c r="N389" s="518"/>
      <c r="O389" s="357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9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58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60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61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41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62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7"/>
      <c r="B390" s="516"/>
      <c r="C390" s="516"/>
      <c r="D390" s="516"/>
      <c r="E390" s="299"/>
      <c r="F390" s="477">
        <v>20060184</v>
      </c>
      <c r="G390" s="373" t="s">
        <v>468</v>
      </c>
      <c r="H390" s="471" t="s">
        <v>69</v>
      </c>
      <c r="I390" s="517"/>
      <c r="J390" s="517"/>
      <c r="K390" s="313"/>
      <c r="L390" s="497">
        <f t="shared" si="10"/>
        <v>870</v>
      </c>
      <c r="M390" s="313"/>
      <c r="N390" s="518"/>
      <c r="O390" s="357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9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58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60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61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41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62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7"/>
      <c r="B391" s="516"/>
      <c r="C391" s="516"/>
      <c r="D391" s="516"/>
      <c r="E391" s="299"/>
      <c r="F391" s="298">
        <v>20060399</v>
      </c>
      <c r="G391" s="521" t="s">
        <v>475</v>
      </c>
      <c r="H391" s="471" t="s">
        <v>69</v>
      </c>
      <c r="I391" s="517"/>
      <c r="J391" s="517"/>
      <c r="K391" s="313"/>
      <c r="L391" s="497">
        <f t="shared" si="10"/>
        <v>46</v>
      </c>
      <c r="M391" s="313"/>
      <c r="N391" s="518"/>
      <c r="O391" s="357">
        <v>8</v>
      </c>
      <c r="Q391" s="243"/>
      <c r="R391" s="242"/>
      <c r="S391" s="243"/>
      <c r="T391" s="242"/>
      <c r="U391" s="244"/>
      <c r="V391" s="244"/>
      <c r="W391" s="236"/>
      <c r="X391" s="236"/>
      <c r="Y391" s="359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58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60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61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41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62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7"/>
      <c r="B392" s="516"/>
      <c r="C392" s="516"/>
      <c r="D392" s="516"/>
      <c r="E392" s="299"/>
      <c r="F392" s="298">
        <v>20060400</v>
      </c>
      <c r="G392" s="521" t="s">
        <v>476</v>
      </c>
      <c r="H392" s="471" t="s">
        <v>69</v>
      </c>
      <c r="I392" s="517"/>
      <c r="J392" s="517"/>
      <c r="K392" s="313"/>
      <c r="L392" s="497">
        <f t="shared" si="10"/>
        <v>46</v>
      </c>
      <c r="M392" s="313"/>
      <c r="N392" s="518"/>
      <c r="O392" s="357">
        <v>8</v>
      </c>
      <c r="Q392" s="243"/>
      <c r="R392" s="242"/>
      <c r="S392" s="243"/>
      <c r="T392" s="242"/>
      <c r="U392" s="244"/>
      <c r="V392" s="244"/>
      <c r="W392" s="236"/>
      <c r="X392" s="236"/>
      <c r="Y392" s="359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58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60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61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1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62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7"/>
      <c r="B393" s="516"/>
      <c r="C393" s="516"/>
      <c r="D393" s="516"/>
      <c r="E393" s="299"/>
      <c r="F393" s="298">
        <v>20060401</v>
      </c>
      <c r="G393" s="521" t="s">
        <v>477</v>
      </c>
      <c r="H393" s="471" t="s">
        <v>69</v>
      </c>
      <c r="I393" s="517"/>
      <c r="J393" s="517"/>
      <c r="K393" s="313"/>
      <c r="L393" s="497">
        <f t="shared" si="10"/>
        <v>46</v>
      </c>
      <c r="M393" s="313"/>
      <c r="N393" s="518"/>
      <c r="O393" s="357">
        <v>8</v>
      </c>
      <c r="Q393" s="243"/>
      <c r="R393" s="242"/>
      <c r="S393" s="243"/>
      <c r="T393" s="242"/>
      <c r="U393" s="244"/>
      <c r="V393" s="244"/>
      <c r="W393" s="236"/>
      <c r="X393" s="236"/>
      <c r="Y393" s="359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58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60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61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1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62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7"/>
      <c r="B394" s="516"/>
      <c r="C394" s="516"/>
      <c r="D394" s="516"/>
      <c r="E394" s="299"/>
      <c r="F394" s="298">
        <v>20060412</v>
      </c>
      <c r="G394" s="521" t="s">
        <v>478</v>
      </c>
      <c r="H394" s="471" t="s">
        <v>69</v>
      </c>
      <c r="I394" s="517"/>
      <c r="J394" s="517"/>
      <c r="K394" s="313"/>
      <c r="L394" s="497">
        <f t="shared" si="10"/>
        <v>1720</v>
      </c>
      <c r="M394" s="313"/>
      <c r="N394" s="518"/>
      <c r="O394" s="357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9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58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60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61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41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62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7"/>
      <c r="B395" s="516"/>
      <c r="C395" s="516"/>
      <c r="D395" s="516"/>
      <c r="E395" s="299"/>
      <c r="F395" s="298">
        <v>20060423</v>
      </c>
      <c r="G395" s="521" t="s">
        <v>479</v>
      </c>
      <c r="H395" s="471" t="s">
        <v>69</v>
      </c>
      <c r="I395" s="517"/>
      <c r="J395" s="517"/>
      <c r="K395" s="313"/>
      <c r="L395" s="497">
        <f t="shared" si="10"/>
        <v>2160</v>
      </c>
      <c r="M395" s="313"/>
      <c r="N395" s="518"/>
      <c r="O395" s="357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9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58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60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61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41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62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7"/>
      <c r="B396" s="516"/>
      <c r="C396" s="516"/>
      <c r="D396" s="516"/>
      <c r="E396" s="299"/>
      <c r="F396" s="298">
        <v>20060434</v>
      </c>
      <c r="G396" s="521" t="s">
        <v>480</v>
      </c>
      <c r="H396" s="471" t="s">
        <v>69</v>
      </c>
      <c r="I396" s="517"/>
      <c r="J396" s="517"/>
      <c r="K396" s="313"/>
      <c r="L396" s="497">
        <f t="shared" si="10"/>
        <v>4060</v>
      </c>
      <c r="M396" s="313"/>
      <c r="N396" s="518"/>
      <c r="O396" s="357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9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58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60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61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41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62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7"/>
      <c r="B397" s="516"/>
      <c r="C397" s="516"/>
      <c r="D397" s="516"/>
      <c r="E397" s="299"/>
      <c r="F397" s="298">
        <v>20060445</v>
      </c>
      <c r="G397" s="521" t="s">
        <v>481</v>
      </c>
      <c r="H397" s="471" t="s">
        <v>69</v>
      </c>
      <c r="I397" s="517"/>
      <c r="J397" s="517"/>
      <c r="K397" s="313"/>
      <c r="L397" s="497">
        <f t="shared" si="10"/>
        <v>8160</v>
      </c>
      <c r="M397" s="313"/>
      <c r="N397" s="518"/>
      <c r="O397" s="357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9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3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5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6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530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62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48"/>
      <c r="BC398" s="549"/>
    </row>
    <row r="399" spans="1:83" ht="15.75" customHeight="1">
      <c r="AS399" s="548"/>
      <c r="BC399" s="549"/>
    </row>
    <row r="400" spans="1:83" ht="15.75" customHeight="1">
      <c r="AS400" s="548"/>
      <c r="BC400" s="549"/>
    </row>
    <row r="401" spans="45:55" ht="15.75" customHeight="1">
      <c r="AS401" s="548"/>
      <c r="BC401" s="550"/>
    </row>
    <row r="402" spans="45:55" ht="15.75" customHeight="1">
      <c r="AS402" s="548"/>
      <c r="BC402" s="551"/>
    </row>
    <row r="403" spans="45:55" ht="15.75" customHeight="1">
      <c r="AS403" s="548"/>
      <c r="BC403" s="549"/>
    </row>
    <row r="404" spans="45:55" ht="15.75" customHeight="1">
      <c r="AS404" s="548"/>
      <c r="BC404" s="549"/>
    </row>
    <row r="405" spans="45:55" ht="15.75" customHeight="1">
      <c r="AS405" s="548"/>
      <c r="BC405" s="552"/>
    </row>
    <row r="406" spans="45:55" ht="15.75" customHeight="1">
      <c r="AS406" s="548"/>
      <c r="BC406" s="552"/>
    </row>
    <row r="407" spans="45:55" ht="15.75" customHeight="1">
      <c r="AS407" s="548"/>
      <c r="BC407" s="552"/>
    </row>
    <row r="408" spans="45:55" ht="15.75" customHeight="1">
      <c r="AS408" s="548"/>
      <c r="BC408" s="552"/>
    </row>
    <row r="409" spans="45:55" ht="15.75" customHeight="1">
      <c r="AS409" s="548"/>
      <c r="BC409" s="551"/>
    </row>
    <row r="410" spans="45:55" ht="15.75" customHeight="1">
      <c r="AS410" s="548"/>
      <c r="BC410" s="549"/>
    </row>
    <row r="411" spans="45:55" ht="15.75" customHeight="1">
      <c r="AS411" s="548"/>
      <c r="BC411" s="552"/>
    </row>
    <row r="412" spans="45:55" ht="15.75" customHeight="1">
      <c r="AS412" s="548"/>
      <c r="BC412" s="550"/>
    </row>
    <row r="413" spans="45:55" ht="15.75" customHeight="1">
      <c r="AS413" s="548"/>
      <c r="BC413" s="552"/>
    </row>
    <row r="414" spans="45:55" ht="15.75" customHeight="1">
      <c r="AS414" s="548"/>
      <c r="BC414" s="552"/>
    </row>
    <row r="415" spans="45:55" ht="15.75" customHeight="1">
      <c r="AS415" s="548"/>
      <c r="BC415" s="549"/>
    </row>
    <row r="416" spans="45:55" ht="15.75" customHeight="1">
      <c r="AS416" s="548"/>
      <c r="BC416" s="549"/>
    </row>
    <row r="417" spans="45:55" ht="15.75" customHeight="1">
      <c r="AS417" s="548"/>
      <c r="BC417" s="552"/>
    </row>
    <row r="418" spans="45:55" ht="15.75" customHeight="1">
      <c r="AS418" s="548"/>
      <c r="BC418" s="552"/>
    </row>
    <row r="419" spans="45:55" ht="15.75" customHeight="1">
      <c r="AS419" s="548"/>
      <c r="BC419" s="552"/>
    </row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5" t="s">
        <v>14</v>
      </c>
      <c r="B1" s="673"/>
      <c r="C1" s="673"/>
      <c r="D1" s="673"/>
      <c r="E1" s="673"/>
      <c r="F1" s="686"/>
      <c r="G1" s="116"/>
      <c r="H1" s="677" t="s">
        <v>15</v>
      </c>
      <c r="I1" s="678"/>
      <c r="J1" s="678"/>
      <c r="K1" s="678"/>
      <c r="L1" s="678"/>
      <c r="M1" s="684"/>
      <c r="N1" s="116"/>
      <c r="O1" s="677" t="s">
        <v>16</v>
      </c>
      <c r="P1" s="678"/>
      <c r="Q1" s="678"/>
      <c r="R1" s="678"/>
      <c r="S1" s="678"/>
      <c r="T1" s="678"/>
      <c r="U1" s="116"/>
      <c r="V1" s="677" t="s">
        <v>17</v>
      </c>
      <c r="W1" s="678"/>
      <c r="X1" s="678"/>
      <c r="Y1" s="678"/>
      <c r="Z1" s="678"/>
      <c r="AA1" s="678"/>
      <c r="AB1" s="116"/>
      <c r="AC1" s="677" t="s">
        <v>394</v>
      </c>
      <c r="AD1" s="678"/>
      <c r="AE1" s="678"/>
      <c r="AF1" s="678"/>
      <c r="AG1" s="678"/>
      <c r="AH1" s="678"/>
      <c r="AI1" s="116"/>
      <c r="AJ1" s="677" t="s">
        <v>19</v>
      </c>
      <c r="AK1" s="678"/>
      <c r="AL1" s="678"/>
      <c r="AM1" s="678"/>
      <c r="AN1" s="678"/>
      <c r="AO1" s="678"/>
      <c r="AP1" s="116"/>
      <c r="AQ1" s="677" t="s">
        <v>395</v>
      </c>
      <c r="AR1" s="678"/>
      <c r="AS1" s="678"/>
      <c r="AT1" s="678"/>
      <c r="AU1" s="678"/>
      <c r="AV1" s="67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9" t="s">
        <v>10</v>
      </c>
      <c r="CU1" s="675"/>
      <c r="CV1" s="675"/>
      <c r="CW1" s="675"/>
      <c r="CX1" s="675"/>
      <c r="CY1" s="675"/>
      <c r="CZ1" s="675"/>
      <c r="DA1" s="675"/>
      <c r="DB1" s="675"/>
      <c r="DC1" s="675"/>
      <c r="DD1" s="675"/>
      <c r="DE1" s="675"/>
      <c r="DF1" s="675"/>
      <c r="DG1" s="675"/>
      <c r="DH1" s="675"/>
      <c r="DI1" s="675"/>
      <c r="DJ1" s="675"/>
      <c r="DK1" s="675"/>
      <c r="DL1" s="675"/>
      <c r="DM1" s="675"/>
      <c r="DN1" s="67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4" t="s">
        <v>18</v>
      </c>
      <c r="BC2" s="675"/>
      <c r="BD2" s="675"/>
      <c r="BE2" s="676"/>
      <c r="BF2" s="680" t="s">
        <v>368</v>
      </c>
      <c r="BG2" s="681"/>
      <c r="BH2" s="681"/>
      <c r="BI2" s="681"/>
      <c r="BJ2" s="681"/>
      <c r="BK2" s="682"/>
      <c r="BL2" s="674" t="s">
        <v>19</v>
      </c>
      <c r="BM2" s="675"/>
      <c r="BN2" s="675"/>
      <c r="BO2" s="676"/>
      <c r="BP2" s="680" t="s">
        <v>368</v>
      </c>
      <c r="BQ2" s="681"/>
      <c r="BR2" s="681"/>
      <c r="BS2" s="681"/>
      <c r="BT2" s="681"/>
      <c r="BU2" s="682"/>
      <c r="BV2" s="674" t="s">
        <v>20</v>
      </c>
      <c r="BW2" s="67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4" t="s">
        <v>17</v>
      </c>
      <c r="CI2" s="675"/>
      <c r="CJ2" s="676"/>
      <c r="CK2" s="674" t="s">
        <v>18</v>
      </c>
      <c r="CL2" s="675"/>
      <c r="CM2" s="676"/>
      <c r="CN2" s="674" t="s">
        <v>19</v>
      </c>
      <c r="CO2" s="675"/>
      <c r="CP2" s="676"/>
      <c r="CQ2" s="674" t="s">
        <v>20</v>
      </c>
      <c r="CR2" s="675"/>
      <c r="CS2" s="676"/>
      <c r="CT2" s="674" t="s">
        <v>14</v>
      </c>
      <c r="CU2" s="675"/>
      <c r="CV2" s="676"/>
      <c r="CW2" s="674" t="s">
        <v>15</v>
      </c>
      <c r="CX2" s="675"/>
      <c r="CY2" s="676"/>
      <c r="CZ2" s="674" t="s">
        <v>16</v>
      </c>
      <c r="DA2" s="675"/>
      <c r="DB2" s="676"/>
      <c r="DC2" s="674" t="s">
        <v>17</v>
      </c>
      <c r="DD2" s="675"/>
      <c r="DE2" s="676"/>
      <c r="DF2" s="674" t="s">
        <v>18</v>
      </c>
      <c r="DG2" s="675"/>
      <c r="DH2" s="676"/>
      <c r="DI2" s="674" t="s">
        <v>19</v>
      </c>
      <c r="DJ2" s="675"/>
      <c r="DK2" s="676"/>
      <c r="DL2" s="674" t="s">
        <v>20</v>
      </c>
      <c r="DM2" s="675"/>
      <c r="DN2" s="67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4"/>
      <c r="BC3" s="675"/>
      <c r="BD3" s="675"/>
      <c r="BE3" s="676"/>
      <c r="BF3" s="683"/>
      <c r="BG3" s="678"/>
      <c r="BH3" s="678"/>
      <c r="BI3" s="678"/>
      <c r="BJ3" s="678"/>
      <c r="BK3" s="684"/>
      <c r="BL3" s="674"/>
      <c r="BM3" s="675"/>
      <c r="BN3" s="675"/>
      <c r="BO3" s="676"/>
      <c r="BP3" s="683"/>
      <c r="BQ3" s="678"/>
      <c r="BR3" s="678"/>
      <c r="BS3" s="678"/>
      <c r="BT3" s="678"/>
      <c r="BU3" s="684"/>
      <c r="BV3" s="674"/>
      <c r="BW3" s="67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4"/>
      <c r="DG3" s="675"/>
      <c r="DH3" s="676"/>
      <c r="DI3" s="674"/>
      <c r="DJ3" s="675"/>
      <c r="DK3" s="676"/>
      <c r="DL3" s="674"/>
      <c r="DM3" s="675"/>
      <c r="DN3" s="67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72" t="s">
        <v>386</v>
      </c>
      <c r="P359" s="67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72" t="s">
        <v>386</v>
      </c>
      <c r="Z359" s="67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72" t="s">
        <v>386</v>
      </c>
      <c r="AJ359" s="67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72" t="s">
        <v>386</v>
      </c>
      <c r="AT359" s="67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72" t="s">
        <v>386</v>
      </c>
      <c r="BD359" s="67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72" t="s">
        <v>386</v>
      </c>
      <c r="BN359" s="67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72" t="s">
        <v>386</v>
      </c>
      <c r="BX359" s="673"/>
      <c r="BY359" s="67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72" t="s">
        <v>391</v>
      </c>
      <c r="P362" s="67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72" t="s">
        <v>391</v>
      </c>
      <c r="Z362" s="67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72" t="s">
        <v>391</v>
      </c>
      <c r="AJ362" s="67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72" t="s">
        <v>391</v>
      </c>
      <c r="AT362" s="67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72" t="s">
        <v>391</v>
      </c>
      <c r="BD362" s="67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72" t="s">
        <v>391</v>
      </c>
      <c r="BN362" s="67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72" t="s">
        <v>391</v>
      </c>
      <c r="BX362" s="673"/>
      <c r="BY362" s="673"/>
      <c r="BZ362" s="673"/>
      <c r="CA362" s="673"/>
      <c r="CB362" s="673"/>
      <c r="CC362" s="673"/>
      <c r="CD362" s="673"/>
      <c r="CE362" s="67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72" t="s">
        <v>392</v>
      </c>
      <c r="P363" s="67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72" t="s">
        <v>392</v>
      </c>
      <c r="Z363" s="67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72" t="s">
        <v>392</v>
      </c>
      <c r="AJ363" s="67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72" t="s">
        <v>392</v>
      </c>
      <c r="AT363" s="67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72" t="s">
        <v>392</v>
      </c>
      <c r="BD363" s="67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72" t="s">
        <v>392</v>
      </c>
      <c r="BN363" s="67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72" t="s">
        <v>392</v>
      </c>
      <c r="BX363" s="673"/>
      <c r="BY363" s="673"/>
      <c r="BZ363" s="673"/>
      <c r="CA363" s="673"/>
      <c r="CB363" s="673"/>
      <c r="CC363" s="673"/>
      <c r="CD363" s="673"/>
      <c r="CE363" s="67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72" t="s">
        <v>393</v>
      </c>
      <c r="P364" s="67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72" t="s">
        <v>393</v>
      </c>
      <c r="Z364" s="67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72" t="s">
        <v>393</v>
      </c>
      <c r="AJ364" s="67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72" t="s">
        <v>393</v>
      </c>
      <c r="AT364" s="67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72" t="s">
        <v>393</v>
      </c>
      <c r="BD364" s="67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72" t="s">
        <v>393</v>
      </c>
      <c r="BN364" s="67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72" t="s">
        <v>393</v>
      </c>
      <c r="BX364" s="673"/>
      <c r="BY364" s="673"/>
      <c r="BZ364" s="673"/>
      <c r="CA364" s="673"/>
      <c r="CB364" s="673"/>
      <c r="CC364" s="673"/>
      <c r="CD364" s="673"/>
      <c r="CE364" s="67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opLeftCell="B364" zoomScale="90" zoomScaleNormal="90" workbookViewId="0">
      <selection activeCell="G392" sqref="G392:G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58"/>
      <c r="K1" s="649"/>
      <c r="L1" s="657"/>
      <c r="M1" s="658"/>
      <c r="N1" s="665" t="s">
        <v>470</v>
      </c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7"/>
      <c r="BB1" s="657"/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7"/>
      <c r="BS1" s="657"/>
      <c r="BT1" s="657"/>
      <c r="BU1" s="657"/>
      <c r="BV1" s="657"/>
      <c r="BW1" s="657"/>
      <c r="BX1" s="657"/>
      <c r="BY1" s="657"/>
      <c r="BZ1" s="657"/>
      <c r="CA1" s="657"/>
      <c r="CB1" s="657"/>
      <c r="CC1" s="657"/>
      <c r="CD1" s="657"/>
      <c r="CE1" s="658"/>
    </row>
    <row r="2" spans="1:83" ht="26.25" hidden="1">
      <c r="A2" s="651"/>
      <c r="B2" s="651"/>
      <c r="C2" s="651"/>
      <c r="D2" s="651"/>
      <c r="E2" s="651"/>
      <c r="F2" s="651"/>
      <c r="G2" s="651"/>
      <c r="H2" s="246"/>
      <c r="I2" s="666" t="s">
        <v>11</v>
      </c>
      <c r="J2" s="666" t="s">
        <v>12</v>
      </c>
      <c r="K2" s="649" t="s">
        <v>13</v>
      </c>
      <c r="L2" s="657"/>
      <c r="M2" s="658"/>
      <c r="N2" s="642" t="s">
        <v>14</v>
      </c>
      <c r="O2" s="657"/>
      <c r="P2" s="657"/>
      <c r="Q2" s="658"/>
      <c r="R2" s="659" t="s">
        <v>368</v>
      </c>
      <c r="S2" s="660"/>
      <c r="T2" s="660"/>
      <c r="U2" s="660"/>
      <c r="V2" s="660"/>
      <c r="W2" s="661"/>
      <c r="X2" s="642" t="s">
        <v>15</v>
      </c>
      <c r="Y2" s="657"/>
      <c r="Z2" s="657"/>
      <c r="AA2" s="658"/>
      <c r="AB2" s="659" t="s">
        <v>368</v>
      </c>
      <c r="AC2" s="660"/>
      <c r="AD2" s="660"/>
      <c r="AE2" s="660"/>
      <c r="AF2" s="660"/>
      <c r="AG2" s="661"/>
      <c r="AH2" s="642" t="s">
        <v>16</v>
      </c>
      <c r="AI2" s="657"/>
      <c r="AJ2" s="657"/>
      <c r="AK2" s="658"/>
      <c r="AL2" s="659" t="s">
        <v>368</v>
      </c>
      <c r="AM2" s="660"/>
      <c r="AN2" s="660"/>
      <c r="AO2" s="660"/>
      <c r="AP2" s="660"/>
      <c r="AQ2" s="661"/>
      <c r="AR2" s="642" t="s">
        <v>17</v>
      </c>
      <c r="AS2" s="657"/>
      <c r="AT2" s="657"/>
      <c r="AU2" s="658"/>
      <c r="AV2" s="659" t="s">
        <v>368</v>
      </c>
      <c r="AW2" s="660"/>
      <c r="AX2" s="660"/>
      <c r="AY2" s="660"/>
      <c r="AZ2" s="660"/>
      <c r="BA2" s="661"/>
      <c r="BB2" s="642" t="s">
        <v>18</v>
      </c>
      <c r="BC2" s="657"/>
      <c r="BD2" s="657"/>
      <c r="BE2" s="658"/>
      <c r="BF2" s="659" t="s">
        <v>368</v>
      </c>
      <c r="BG2" s="660"/>
      <c r="BH2" s="660"/>
      <c r="BI2" s="660"/>
      <c r="BJ2" s="660"/>
      <c r="BK2" s="661"/>
      <c r="BL2" s="642" t="s">
        <v>19</v>
      </c>
      <c r="BM2" s="657"/>
      <c r="BN2" s="657"/>
      <c r="BO2" s="658"/>
      <c r="BP2" s="659" t="s">
        <v>368</v>
      </c>
      <c r="BQ2" s="660"/>
      <c r="BR2" s="660"/>
      <c r="BS2" s="660"/>
      <c r="BT2" s="660"/>
      <c r="BU2" s="661"/>
      <c r="BV2" s="642" t="s">
        <v>20</v>
      </c>
      <c r="BW2" s="657"/>
      <c r="BX2" s="657"/>
      <c r="BY2" s="658"/>
      <c r="BZ2" s="659" t="s">
        <v>368</v>
      </c>
      <c r="CA2" s="660"/>
      <c r="CB2" s="660"/>
      <c r="CC2" s="660"/>
      <c r="CD2" s="660"/>
      <c r="CE2" s="661"/>
    </row>
    <row r="3" spans="1:83" ht="26.25" hidden="1">
      <c r="A3" s="651"/>
      <c r="B3" s="651"/>
      <c r="C3" s="651"/>
      <c r="D3" s="651"/>
      <c r="E3" s="651"/>
      <c r="F3" s="651"/>
      <c r="G3" s="651"/>
      <c r="H3" s="246"/>
      <c r="I3" s="651"/>
      <c r="J3" s="651"/>
      <c r="K3" s="649" t="s">
        <v>21</v>
      </c>
      <c r="L3" s="657"/>
      <c r="M3" s="658"/>
      <c r="N3" s="642"/>
      <c r="O3" s="657"/>
      <c r="P3" s="657"/>
      <c r="Q3" s="658"/>
      <c r="R3" s="662"/>
      <c r="S3" s="663"/>
      <c r="T3" s="663"/>
      <c r="U3" s="663"/>
      <c r="V3" s="663"/>
      <c r="W3" s="664"/>
      <c r="X3" s="642"/>
      <c r="Y3" s="657"/>
      <c r="Z3" s="657"/>
      <c r="AA3" s="658"/>
      <c r="AB3" s="662"/>
      <c r="AC3" s="663"/>
      <c r="AD3" s="663"/>
      <c r="AE3" s="663"/>
      <c r="AF3" s="663"/>
      <c r="AG3" s="664"/>
      <c r="AH3" s="642"/>
      <c r="AI3" s="657"/>
      <c r="AJ3" s="657"/>
      <c r="AK3" s="658"/>
      <c r="AL3" s="662"/>
      <c r="AM3" s="663"/>
      <c r="AN3" s="663"/>
      <c r="AO3" s="663"/>
      <c r="AP3" s="663"/>
      <c r="AQ3" s="664"/>
      <c r="AR3" s="642"/>
      <c r="AS3" s="657"/>
      <c r="AT3" s="657"/>
      <c r="AU3" s="658"/>
      <c r="AV3" s="662"/>
      <c r="AW3" s="663"/>
      <c r="AX3" s="663"/>
      <c r="AY3" s="663"/>
      <c r="AZ3" s="663"/>
      <c r="BA3" s="664"/>
      <c r="BB3" s="642"/>
      <c r="BC3" s="657"/>
      <c r="BD3" s="657"/>
      <c r="BE3" s="658"/>
      <c r="BF3" s="662"/>
      <c r="BG3" s="663"/>
      <c r="BH3" s="663"/>
      <c r="BI3" s="663"/>
      <c r="BJ3" s="663"/>
      <c r="BK3" s="664"/>
      <c r="BL3" s="642"/>
      <c r="BM3" s="657"/>
      <c r="BN3" s="657"/>
      <c r="BO3" s="658"/>
      <c r="BP3" s="662"/>
      <c r="BQ3" s="663"/>
      <c r="BR3" s="663"/>
      <c r="BS3" s="663"/>
      <c r="BT3" s="663"/>
      <c r="BU3" s="664"/>
      <c r="BV3" s="642"/>
      <c r="BW3" s="657"/>
      <c r="BX3" s="657"/>
      <c r="BY3" s="658"/>
      <c r="BZ3" s="662"/>
      <c r="CA3" s="663"/>
      <c r="CB3" s="663"/>
      <c r="CC3" s="663"/>
      <c r="CD3" s="663"/>
      <c r="CE3" s="664"/>
    </row>
    <row r="4" spans="1:83" ht="56.25" hidden="1" customHeight="1">
      <c r="A4" s="652"/>
      <c r="B4" s="652"/>
      <c r="C4" s="652"/>
      <c r="D4" s="652"/>
      <c r="E4" s="652"/>
      <c r="F4" s="652"/>
      <c r="G4" s="652"/>
      <c r="H4" s="247"/>
      <c r="I4" s="652"/>
      <c r="J4" s="6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44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>
        <v>85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>
        <v>145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>
        <v>116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39</v>
      </c>
      <c r="M102" s="172">
        <v>0</v>
      </c>
      <c r="N102" s="173"/>
      <c r="O102" s="202">
        <v>29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5573</v>
      </c>
      <c r="M104" s="172">
        <v>0</v>
      </c>
      <c r="N104" s="173"/>
      <c r="O104" s="338">
        <v>1179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3">
        <v>924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>
        <v>608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>
        <v>975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>
        <v>713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>
        <v>1174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645</v>
      </c>
      <c r="M114" s="448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47</v>
      </c>
      <c r="M126" s="172">
        <v>0</v>
      </c>
      <c r="N126" s="173"/>
      <c r="O126" s="202">
        <v>27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7979</v>
      </c>
      <c r="M141" s="448">
        <v>0</v>
      </c>
      <c r="N141" s="173"/>
      <c r="O141" s="338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3">
        <v>1376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>
        <v>848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2">
        <v>1205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>
        <v>973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>
        <v>1867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6224</v>
      </c>
      <c r="M144" s="448">
        <v>0</v>
      </c>
      <c r="N144" s="173"/>
      <c r="O144" s="338">
        <v>1303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3">
        <v>1033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>
        <v>689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2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>
        <v>708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>
        <v>1451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10560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480+1440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71</v>
      </c>
      <c r="M164" s="172">
        <v>0</v>
      </c>
      <c r="N164" s="173"/>
      <c r="O164" s="334">
        <v>36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6556</v>
      </c>
      <c r="M169" s="448">
        <v>0</v>
      </c>
      <c r="N169" s="173"/>
      <c r="O169" s="338">
        <v>1409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3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>
        <v>728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2">
        <v>1127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>
        <v>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2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15725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630+2160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4">
        <f t="shared" si="0"/>
        <v>62</v>
      </c>
      <c r="M173" s="172">
        <v>0</v>
      </c>
      <c r="N173" s="173"/>
      <c r="O173" s="202">
        <v>37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567</v>
      </c>
      <c r="M174" s="448">
        <v>0</v>
      </c>
      <c r="N174" s="173"/>
      <c r="O174" s="367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3">
        <v>146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>
        <v>202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>
        <v>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6722</v>
      </c>
      <c r="M180" s="448">
        <v>0</v>
      </c>
      <c r="N180" s="173"/>
      <c r="O180" s="338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3">
        <v>1146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>
        <v>747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>
        <v>1146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>
        <v>771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>
        <v>1507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11180</v>
      </c>
      <c r="M185" s="172">
        <v>0</v>
      </c>
      <c r="N185" s="173"/>
      <c r="O185" s="218"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540+1200</f>
        <v>1740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10840</v>
      </c>
      <c r="M204" s="172">
        <v>0</v>
      </c>
      <c r="N204" s="173"/>
      <c r="O204" s="218">
        <v>1760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880+1220</f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2556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828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15080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2880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1872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12552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 t="s">
        <v>485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16360</v>
      </c>
      <c r="M300" s="172">
        <v>0</v>
      </c>
      <c r="N300" s="173"/>
      <c r="O300" s="218">
        <v>2460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900+2220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4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48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48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7"/>
      <c r="K322" s="313">
        <v>0</v>
      </c>
      <c r="L322" s="159">
        <f t="shared" si="4"/>
        <v>5925</v>
      </c>
      <c r="M322" s="448">
        <v>0</v>
      </c>
      <c r="N322" s="173"/>
      <c r="O322" s="337">
        <v>1265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3">
        <v>935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>
        <v>681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2">
        <v>1047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>
        <v>731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>
        <v>1266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5447</v>
      </c>
      <c r="M323" s="448">
        <v>0</v>
      </c>
      <c r="N323" s="173"/>
      <c r="O323" s="338">
        <v>1152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3">
        <v>846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>
        <v>617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>
        <v>997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>
        <v>669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>
        <v>1166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7808</v>
      </c>
      <c r="M324" s="448">
        <v>0</v>
      </c>
      <c r="N324" s="173"/>
      <c r="O324" s="338">
        <v>1581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3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>
        <v>947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2">
        <v>1275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>
        <v>1084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>
        <v>1771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48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35">
        <v>20056642</v>
      </c>
      <c r="G334" s="536" t="s">
        <v>362</v>
      </c>
      <c r="H334" s="235" t="s">
        <v>69</v>
      </c>
      <c r="I334" s="235"/>
      <c r="J334" s="278"/>
      <c r="K334" s="250">
        <v>0</v>
      </c>
      <c r="L334" s="455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7"/>
      <c r="K335" s="313">
        <v>0</v>
      </c>
      <c r="L335" s="159">
        <f t="shared" si="4"/>
        <v>0</v>
      </c>
      <c r="M335" s="448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48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8496</v>
      </c>
      <c r="M352" s="172">
        <v>0</v>
      </c>
      <c r="N352" s="173"/>
      <c r="O352" s="334">
        <v>1200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3">
        <v>1216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>
        <v>1560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>
        <f>480+1140</f>
        <v>1620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37">
        <v>20058428</v>
      </c>
      <c r="G353" s="538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79">
        <v>20058608</v>
      </c>
      <c r="G354" s="48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39">
        <v>20058609</v>
      </c>
      <c r="G355" s="540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479">
        <v>20059076</v>
      </c>
      <c r="G356" s="480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79">
        <v>20059086</v>
      </c>
      <c r="G357" s="48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49">
        <v>20059084</v>
      </c>
      <c r="G358" s="329" t="s">
        <v>437</v>
      </c>
      <c r="H358" s="168" t="s">
        <v>69</v>
      </c>
      <c r="I358" s="168"/>
      <c r="J358" s="158"/>
      <c r="K358" s="172"/>
      <c r="L358" s="159">
        <f t="shared" si="4"/>
        <v>9430</v>
      </c>
      <c r="M358" s="172"/>
      <c r="N358" s="173"/>
      <c r="O358" s="334">
        <v>1350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3">
        <v>1440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>
        <v>1620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>
        <f>450+1170</f>
        <v>1620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49">
        <v>20059085</v>
      </c>
      <c r="G359" s="329" t="s">
        <v>452</v>
      </c>
      <c r="H359" s="168" t="s">
        <v>69</v>
      </c>
      <c r="I359" s="168"/>
      <c r="J359" s="158"/>
      <c r="K359" s="172"/>
      <c r="L359" s="159">
        <f t="shared" si="4"/>
        <v>7128</v>
      </c>
      <c r="M359" s="172"/>
      <c r="N359" s="173"/>
      <c r="O359" s="334"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3">
        <v>1134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>
        <v>1323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532">
        <v>20059413</v>
      </c>
      <c r="G360" s="597" t="s">
        <v>447</v>
      </c>
      <c r="H360" s="187" t="s">
        <v>69</v>
      </c>
      <c r="I360" s="168"/>
      <c r="J360" s="158"/>
      <c r="K360" s="172">
        <v>0</v>
      </c>
      <c r="L360" s="424">
        <f t="shared" si="4"/>
        <v>0</v>
      </c>
      <c r="M360" s="172">
        <v>0</v>
      </c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32">
        <v>20059414</v>
      </c>
      <c r="G361" s="515" t="s">
        <v>448</v>
      </c>
      <c r="H361" s="298" t="s">
        <v>69</v>
      </c>
      <c r="I361" s="187"/>
      <c r="J361" s="230"/>
      <c r="K361" s="531">
        <v>0</v>
      </c>
      <c r="L361" s="405">
        <f t="shared" si="4"/>
        <v>0</v>
      </c>
      <c r="M361" s="449">
        <v>0</v>
      </c>
      <c r="N361" s="231"/>
      <c r="O361" s="485"/>
      <c r="P361" s="231"/>
      <c r="Q361" s="400"/>
      <c r="R361" s="231"/>
      <c r="S361" s="231"/>
      <c r="T361" s="231"/>
      <c r="U361" s="231"/>
      <c r="V361" s="230"/>
      <c r="W361" s="231"/>
      <c r="X361" s="231"/>
      <c r="Y361" s="486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87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8">BW361-CA361</f>
        <v>0</v>
      </c>
      <c r="CE361" s="173"/>
    </row>
    <row r="362" spans="1:83" ht="29.25">
      <c r="A362" s="167">
        <v>361</v>
      </c>
      <c r="B362" s="298"/>
      <c r="C362" s="298"/>
      <c r="D362" s="349"/>
      <c r="E362" s="299"/>
      <c r="F362" s="520">
        <v>20059547</v>
      </c>
      <c r="G362" s="476" t="s">
        <v>449</v>
      </c>
      <c r="H362" s="298" t="s">
        <v>69</v>
      </c>
      <c r="I362" s="484"/>
      <c r="J362" s="312"/>
      <c r="K362" s="508"/>
      <c r="L362" s="405">
        <f t="shared" si="4"/>
        <v>26328</v>
      </c>
      <c r="M362" s="450"/>
      <c r="N362" s="314"/>
      <c r="O362" s="488">
        <v>4176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89">
        <v>4176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0">
        <v>4176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1">
        <v>4600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2">
        <v>4600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7">
        <v>4600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49"/>
      <c r="E363" s="299"/>
      <c r="F363" s="349">
        <v>20059548</v>
      </c>
      <c r="G363" s="373" t="s">
        <v>450</v>
      </c>
      <c r="H363" s="298" t="s">
        <v>69</v>
      </c>
      <c r="I363" s="484"/>
      <c r="J363" s="312"/>
      <c r="K363" s="508"/>
      <c r="L363" s="405">
        <f t="shared" si="4"/>
        <v>32580</v>
      </c>
      <c r="M363" s="450"/>
      <c r="N363" s="314"/>
      <c r="O363" s="488">
        <v>5280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89">
        <v>5520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0">
        <v>5580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1">
        <v>5400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2">
        <v>5400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7">
        <v>5400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49"/>
      <c r="E364" s="299"/>
      <c r="F364" s="479">
        <v>20057458</v>
      </c>
      <c r="G364" s="596" t="s">
        <v>451</v>
      </c>
      <c r="H364" s="298" t="s">
        <v>69</v>
      </c>
      <c r="I364" s="484"/>
      <c r="J364" s="312"/>
      <c r="K364" s="508"/>
      <c r="L364" s="405">
        <f t="shared" si="4"/>
        <v>0</v>
      </c>
      <c r="M364" s="450"/>
      <c r="N364" s="314"/>
      <c r="O364" s="488"/>
      <c r="P364" s="314"/>
      <c r="Q364" s="315"/>
      <c r="R364" s="314"/>
      <c r="S364" s="314"/>
      <c r="T364" s="314"/>
      <c r="U364" s="314"/>
      <c r="V364" s="312"/>
      <c r="W364" s="314"/>
      <c r="X364" s="314"/>
      <c r="Y364" s="489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0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1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2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7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3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49"/>
      <c r="E365" s="299"/>
      <c r="F365" s="546">
        <v>20059798</v>
      </c>
      <c r="G365" s="547" t="s">
        <v>453</v>
      </c>
      <c r="H365" s="298" t="s">
        <v>69</v>
      </c>
      <c r="I365" s="484"/>
      <c r="J365" s="312"/>
      <c r="K365" s="508"/>
      <c r="L365" s="405">
        <f t="shared" si="4"/>
        <v>0</v>
      </c>
      <c r="M365" s="450"/>
      <c r="N365" s="314"/>
      <c r="O365" s="488"/>
      <c r="P365" s="314"/>
      <c r="Q365" s="315"/>
      <c r="R365" s="314"/>
      <c r="S365" s="314"/>
      <c r="T365" s="314"/>
      <c r="U365" s="314"/>
      <c r="V365" s="312"/>
      <c r="W365" s="314"/>
      <c r="X365" s="314"/>
      <c r="Y365" s="489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0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1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2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7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41">
        <v>365</v>
      </c>
      <c r="B366" s="298"/>
      <c r="C366" s="298"/>
      <c r="D366" s="349"/>
      <c r="E366" s="299"/>
      <c r="F366" s="298">
        <v>20059796</v>
      </c>
      <c r="G366" s="521" t="s">
        <v>454</v>
      </c>
      <c r="H366" s="298" t="s">
        <v>69</v>
      </c>
      <c r="I366" s="484"/>
      <c r="J366" s="312"/>
      <c r="K366" s="508"/>
      <c r="L366" s="405">
        <f t="shared" si="4"/>
        <v>8276</v>
      </c>
      <c r="M366" s="450"/>
      <c r="N366" s="314"/>
      <c r="O366" s="488">
        <v>1216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89">
        <v>1216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0">
        <v>1344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1"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2">
        <v>1500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7">
        <v>1500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3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49"/>
      <c r="E367" s="299"/>
      <c r="F367" s="546">
        <v>20059799</v>
      </c>
      <c r="G367" s="547" t="s">
        <v>455</v>
      </c>
      <c r="H367" s="298" t="s">
        <v>69</v>
      </c>
      <c r="I367" s="484"/>
      <c r="J367" s="312"/>
      <c r="K367" s="508"/>
      <c r="L367" s="405">
        <f t="shared" si="4"/>
        <v>0</v>
      </c>
      <c r="M367" s="450"/>
      <c r="N367" s="314"/>
      <c r="O367" s="488"/>
      <c r="P367" s="314"/>
      <c r="Q367" s="315"/>
      <c r="R367" s="314"/>
      <c r="S367" s="314"/>
      <c r="T367" s="314"/>
      <c r="U367" s="314"/>
      <c r="V367" s="312"/>
      <c r="W367" s="314"/>
      <c r="X367" s="314"/>
      <c r="Y367" s="489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0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1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2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7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3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49"/>
      <c r="E368" s="299"/>
      <c r="F368" s="546">
        <v>20059797</v>
      </c>
      <c r="G368" s="547" t="s">
        <v>403</v>
      </c>
      <c r="H368" s="298" t="s">
        <v>69</v>
      </c>
      <c r="I368" s="484"/>
      <c r="J368" s="312"/>
      <c r="K368" s="508"/>
      <c r="L368" s="405">
        <f t="shared" si="4"/>
        <v>0</v>
      </c>
      <c r="M368" s="450"/>
      <c r="N368" s="314"/>
      <c r="O368" s="488"/>
      <c r="P368" s="314"/>
      <c r="Q368" s="315"/>
      <c r="R368" s="314"/>
      <c r="S368" s="314"/>
      <c r="T368" s="314"/>
      <c r="U368" s="314"/>
      <c r="V368" s="312"/>
      <c r="W368" s="314"/>
      <c r="X368" s="314"/>
      <c r="Y368" s="48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7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3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49"/>
      <c r="E369" s="299"/>
      <c r="F369" s="298">
        <v>20060019</v>
      </c>
      <c r="G369" s="329" t="s">
        <v>460</v>
      </c>
      <c r="H369" s="298" t="s">
        <v>69</v>
      </c>
      <c r="I369" s="484"/>
      <c r="J369" s="312"/>
      <c r="K369" s="508"/>
      <c r="L369" s="405">
        <f t="shared" si="4"/>
        <v>13280</v>
      </c>
      <c r="M369" s="450"/>
      <c r="N369" s="314"/>
      <c r="O369" s="488">
        <v>1800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89">
        <v>1920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0">
        <v>2160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1">
        <v>2500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2">
        <v>2500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7">
        <v>2400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3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49"/>
      <c r="E370" s="299"/>
      <c r="F370" s="546">
        <v>20060020</v>
      </c>
      <c r="G370" s="480" t="s">
        <v>461</v>
      </c>
      <c r="H370" s="298" t="s">
        <v>69</v>
      </c>
      <c r="I370" s="484"/>
      <c r="J370" s="312"/>
      <c r="K370" s="508"/>
      <c r="L370" s="405">
        <f t="shared" si="4"/>
        <v>0</v>
      </c>
      <c r="M370" s="450"/>
      <c r="N370" s="314"/>
      <c r="O370" s="488"/>
      <c r="P370" s="314"/>
      <c r="Q370" s="315"/>
      <c r="R370" s="314"/>
      <c r="S370" s="314"/>
      <c r="T370" s="314"/>
      <c r="U370" s="314"/>
      <c r="V370" s="312"/>
      <c r="W370" s="314"/>
      <c r="X370" s="314"/>
      <c r="Y370" s="489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0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1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2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7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3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49"/>
      <c r="E371" s="299"/>
      <c r="F371" s="298">
        <v>20060423</v>
      </c>
      <c r="G371" s="329" t="s">
        <v>462</v>
      </c>
      <c r="H371" s="298" t="s">
        <v>69</v>
      </c>
      <c r="I371" s="484"/>
      <c r="J371" s="312"/>
      <c r="K371" s="508"/>
      <c r="L371" s="405">
        <f t="shared" si="4"/>
        <v>4200</v>
      </c>
      <c r="M371" s="450"/>
      <c r="N371" s="314"/>
      <c r="O371" s="488">
        <v>920</v>
      </c>
      <c r="P371" s="314"/>
      <c r="Q371" s="315"/>
      <c r="R371" s="314"/>
      <c r="S371" s="314"/>
      <c r="T371" s="314"/>
      <c r="U371" s="314"/>
      <c r="V371" s="312"/>
      <c r="W371" s="314"/>
      <c r="X371" s="314"/>
      <c r="Y371" s="489">
        <v>920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0">
        <v>1160</v>
      </c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1">
        <v>400</v>
      </c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2">
        <v>400</v>
      </c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7">
        <v>400</v>
      </c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3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49"/>
      <c r="E372" s="299"/>
      <c r="F372" s="298">
        <v>20060412</v>
      </c>
      <c r="G372" s="329" t="s">
        <v>463</v>
      </c>
      <c r="H372" s="298" t="s">
        <v>69</v>
      </c>
      <c r="I372" s="484"/>
      <c r="J372" s="312"/>
      <c r="K372" s="508"/>
      <c r="L372" s="405">
        <f t="shared" si="4"/>
        <v>2820</v>
      </c>
      <c r="M372" s="450"/>
      <c r="N372" s="314"/>
      <c r="O372" s="488">
        <v>600</v>
      </c>
      <c r="P372" s="314"/>
      <c r="Q372" s="315"/>
      <c r="R372" s="314"/>
      <c r="S372" s="314"/>
      <c r="T372" s="314"/>
      <c r="U372" s="314"/>
      <c r="V372" s="312"/>
      <c r="W372" s="314"/>
      <c r="X372" s="314"/>
      <c r="Y372" s="489">
        <v>600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0">
        <v>720</v>
      </c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1">
        <v>300</v>
      </c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2">
        <v>300</v>
      </c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7">
        <v>300</v>
      </c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3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49"/>
      <c r="E373" s="299"/>
      <c r="F373" s="298">
        <v>20060401</v>
      </c>
      <c r="G373" s="329" t="s">
        <v>464</v>
      </c>
      <c r="H373" s="298" t="s">
        <v>69</v>
      </c>
      <c r="I373" s="484"/>
      <c r="J373" s="312"/>
      <c r="K373" s="508"/>
      <c r="L373" s="405">
        <f t="shared" si="4"/>
        <v>16</v>
      </c>
      <c r="M373" s="450"/>
      <c r="N373" s="314"/>
      <c r="O373" s="488">
        <v>8</v>
      </c>
      <c r="P373" s="314"/>
      <c r="Q373" s="315"/>
      <c r="R373" s="314"/>
      <c r="S373" s="314"/>
      <c r="T373" s="314"/>
      <c r="U373" s="314"/>
      <c r="V373" s="312"/>
      <c r="W373" s="314"/>
      <c r="X373" s="314"/>
      <c r="Y373" s="489">
        <v>0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0">
        <v>0</v>
      </c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1">
        <v>0</v>
      </c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2">
        <v>8</v>
      </c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7">
        <v>0</v>
      </c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3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49"/>
      <c r="E374" s="299"/>
      <c r="F374" s="298">
        <v>20060400</v>
      </c>
      <c r="G374" s="329" t="s">
        <v>465</v>
      </c>
      <c r="H374" s="298" t="s">
        <v>69</v>
      </c>
      <c r="I374" s="484"/>
      <c r="J374" s="312"/>
      <c r="K374" s="508"/>
      <c r="L374" s="405">
        <f t="shared" si="4"/>
        <v>16</v>
      </c>
      <c r="M374" s="450"/>
      <c r="N374" s="314"/>
      <c r="O374" s="488">
        <v>8</v>
      </c>
      <c r="P374" s="314"/>
      <c r="Q374" s="315"/>
      <c r="R374" s="314"/>
      <c r="S374" s="314"/>
      <c r="T374" s="314"/>
      <c r="U374" s="314"/>
      <c r="V374" s="312"/>
      <c r="W374" s="314"/>
      <c r="X374" s="314"/>
      <c r="Y374" s="489">
        <v>0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0">
        <v>0</v>
      </c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1">
        <v>0</v>
      </c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2">
        <v>8</v>
      </c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7">
        <v>0</v>
      </c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49"/>
      <c r="E375" s="299"/>
      <c r="F375" s="298">
        <v>20060399</v>
      </c>
      <c r="G375" s="329" t="s">
        <v>466</v>
      </c>
      <c r="H375" s="298" t="s">
        <v>69</v>
      </c>
      <c r="I375" s="484"/>
      <c r="J375" s="312"/>
      <c r="K375" s="508"/>
      <c r="L375" s="405">
        <f t="shared" si="4"/>
        <v>16</v>
      </c>
      <c r="M375" s="450"/>
      <c r="N375" s="314"/>
      <c r="O375" s="488">
        <v>8</v>
      </c>
      <c r="P375" s="314"/>
      <c r="Q375" s="315"/>
      <c r="R375" s="314"/>
      <c r="S375" s="314"/>
      <c r="T375" s="314"/>
      <c r="U375" s="314"/>
      <c r="V375" s="312"/>
      <c r="W375" s="314"/>
      <c r="X375" s="314"/>
      <c r="Y375" s="489">
        <v>0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0">
        <v>0</v>
      </c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1">
        <v>0</v>
      </c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2">
        <v>8</v>
      </c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7">
        <v>0</v>
      </c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3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49"/>
      <c r="E376" s="299"/>
      <c r="F376" s="298">
        <v>20059087</v>
      </c>
      <c r="G376" s="521" t="s">
        <v>239</v>
      </c>
      <c r="H376" s="298" t="s">
        <v>69</v>
      </c>
      <c r="I376" s="484"/>
      <c r="J376" s="312"/>
      <c r="K376" s="508"/>
      <c r="L376" s="405">
        <f t="shared" si="4"/>
        <v>19760</v>
      </c>
      <c r="M376" s="450"/>
      <c r="N376" s="314"/>
      <c r="O376" s="488">
        <v>3120</v>
      </c>
      <c r="P376" s="314"/>
      <c r="Q376" s="315"/>
      <c r="R376" s="314"/>
      <c r="S376" s="314"/>
      <c r="T376" s="314"/>
      <c r="U376" s="314"/>
      <c r="V376" s="312"/>
      <c r="W376" s="314"/>
      <c r="X376" s="314"/>
      <c r="Y376" s="489">
        <v>3200</v>
      </c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0">
        <v>3540</v>
      </c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1">
        <v>3300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2">
        <v>3300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7">
        <v>3300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3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49"/>
      <c r="E377" s="299"/>
      <c r="F377" s="298">
        <v>20060018</v>
      </c>
      <c r="G377" s="521" t="s">
        <v>467</v>
      </c>
      <c r="H377" s="298" t="s">
        <v>69</v>
      </c>
      <c r="I377" s="484"/>
      <c r="J377" s="312"/>
      <c r="K377" s="508"/>
      <c r="L377" s="405">
        <f t="shared" si="4"/>
        <v>5180</v>
      </c>
      <c r="M377" s="450"/>
      <c r="N377" s="314"/>
      <c r="O377" s="488">
        <v>1020</v>
      </c>
      <c r="P377" s="314"/>
      <c r="Q377" s="315"/>
      <c r="R377" s="314"/>
      <c r="S377" s="314"/>
      <c r="T377" s="314"/>
      <c r="U377" s="314"/>
      <c r="V377" s="312"/>
      <c r="W377" s="314"/>
      <c r="X377" s="314"/>
      <c r="Y377" s="489">
        <v>800</v>
      </c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0">
        <v>1260</v>
      </c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1">
        <v>700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2">
        <v>700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7">
        <v>700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3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49"/>
      <c r="E378" s="299"/>
      <c r="F378" s="532">
        <v>20060184</v>
      </c>
      <c r="G378" s="596" t="s">
        <v>468</v>
      </c>
      <c r="H378" s="298" t="s">
        <v>69</v>
      </c>
      <c r="I378" s="484"/>
      <c r="J378" s="312"/>
      <c r="K378" s="508"/>
      <c r="L378" s="405">
        <f t="shared" si="4"/>
        <v>0</v>
      </c>
      <c r="M378" s="450"/>
      <c r="N378" s="314"/>
      <c r="O378" s="488"/>
      <c r="P378" s="314"/>
      <c r="Q378" s="315"/>
      <c r="R378" s="314"/>
      <c r="S378" s="314"/>
      <c r="T378" s="314"/>
      <c r="U378" s="314"/>
      <c r="V378" s="312"/>
      <c r="W378" s="314"/>
      <c r="X378" s="314"/>
      <c r="Y378" s="489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0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1"/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2"/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7"/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3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590">
        <v>1113219</v>
      </c>
      <c r="G379" s="591" t="s">
        <v>413</v>
      </c>
      <c r="H379" s="178" t="s">
        <v>42</v>
      </c>
      <c r="I379" s="168"/>
      <c r="J379" s="157"/>
      <c r="K379" s="481">
        <v>0</v>
      </c>
      <c r="L379" s="159">
        <f t="shared" si="4"/>
        <v>3884</v>
      </c>
      <c r="M379" s="482">
        <v>0</v>
      </c>
      <c r="N379" s="268"/>
      <c r="O379" s="379">
        <v>832</v>
      </c>
      <c r="P379" s="268"/>
      <c r="Q379" s="402"/>
      <c r="R379" s="268"/>
      <c r="S379" s="268"/>
      <c r="T379" s="268"/>
      <c r="U379" s="268"/>
      <c r="V379" s="158"/>
      <c r="W379" s="268"/>
      <c r="X379" s="268"/>
      <c r="Y379" s="380">
        <v>616</v>
      </c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1">
        <v>406</v>
      </c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600">
        <v>949</v>
      </c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>
        <v>480</v>
      </c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7">
        <v>601</v>
      </c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3"/>
      <c r="BX379" s="173">
        <v>0</v>
      </c>
      <c r="BY379" s="210">
        <f t="shared" si="7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8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8" t="s">
        <v>414</v>
      </c>
      <c r="H380" s="178" t="s">
        <v>42</v>
      </c>
      <c r="I380" s="168"/>
      <c r="J380" s="157"/>
      <c r="K380" s="313">
        <v>0</v>
      </c>
      <c r="L380" s="159">
        <f t="shared" ref="L380:L391" si="9">SUM(O380,Y380,AI380,AS380,BC380,BM380,BW380)</f>
        <v>0</v>
      </c>
      <c r="M380" s="448">
        <v>0</v>
      </c>
      <c r="N380" s="173"/>
      <c r="O380" s="334"/>
      <c r="P380" s="173"/>
      <c r="Q380" s="210"/>
      <c r="R380" s="173"/>
      <c r="S380" s="173"/>
      <c r="T380" s="173"/>
      <c r="U380" s="173"/>
      <c r="V380" s="158"/>
      <c r="W380" s="173"/>
      <c r="X380" s="173"/>
      <c r="Y380" s="333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5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6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8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5"/>
      <c r="BX380" s="173">
        <v>0</v>
      </c>
      <c r="BY380" s="210">
        <f t="shared" si="7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8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9"/>
        <v>2989</v>
      </c>
      <c r="M381" s="448">
        <v>0</v>
      </c>
      <c r="N381" s="173"/>
      <c r="O381" s="334">
        <v>623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3">
        <v>484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5">
        <v>315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6">
        <v>810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329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8">
        <v>428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5"/>
      <c r="BX381" s="173">
        <v>0</v>
      </c>
      <c r="BY381" s="210">
        <f t="shared" si="7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8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2"/>
      <c r="K382" s="313">
        <v>0</v>
      </c>
      <c r="L382" s="159">
        <f t="shared" si="9"/>
        <v>3281</v>
      </c>
      <c r="M382" s="449"/>
      <c r="N382" s="231"/>
      <c r="O382" s="382">
        <v>608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4">
        <v>542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6">
        <v>319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8">
        <v>955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0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2">
        <v>487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588">
        <v>1113222</v>
      </c>
      <c r="G383" s="589" t="s">
        <v>426</v>
      </c>
      <c r="H383" s="420" t="s">
        <v>42</v>
      </c>
      <c r="I383" s="298"/>
      <c r="J383" s="453"/>
      <c r="K383" s="313"/>
      <c r="L383" s="159">
        <f t="shared" si="9"/>
        <v>3454</v>
      </c>
      <c r="M383" s="450"/>
      <c r="N383" s="317"/>
      <c r="O383" s="357">
        <v>797</v>
      </c>
      <c r="P383" s="423"/>
      <c r="Q383" s="210"/>
      <c r="R383" s="173"/>
      <c r="S383" s="173"/>
      <c r="T383" s="173"/>
      <c r="U383" s="173"/>
      <c r="V383" s="158"/>
      <c r="W383" s="173"/>
      <c r="X383" s="422"/>
      <c r="Y383" s="359">
        <v>457</v>
      </c>
      <c r="Z383" s="423"/>
      <c r="AA383" s="210"/>
      <c r="AB383" s="173"/>
      <c r="AC383" s="173"/>
      <c r="AD383" s="173"/>
      <c r="AE383" s="173"/>
      <c r="AF383" s="158"/>
      <c r="AG383" s="173"/>
      <c r="AH383" s="422"/>
      <c r="AI383" s="358">
        <v>400</v>
      </c>
      <c r="AJ383" s="423"/>
      <c r="AK383" s="210"/>
      <c r="AL383" s="173"/>
      <c r="AM383" s="173"/>
      <c r="AN383" s="173"/>
      <c r="AO383" s="173"/>
      <c r="AP383" s="158"/>
      <c r="AQ383" s="173"/>
      <c r="AR383" s="422"/>
      <c r="AS383" s="360">
        <v>859</v>
      </c>
      <c r="AT383" s="423"/>
      <c r="AU383" s="210"/>
      <c r="AV383" s="173"/>
      <c r="AW383" s="173"/>
      <c r="AX383" s="173"/>
      <c r="AY383" s="173"/>
      <c r="AZ383" s="158"/>
      <c r="BA383" s="173"/>
      <c r="BB383" s="422"/>
      <c r="BC383" s="421">
        <v>456</v>
      </c>
      <c r="BD383" s="423"/>
      <c r="BE383" s="210"/>
      <c r="BF383" s="173"/>
      <c r="BG383" s="173"/>
      <c r="BH383" s="173"/>
      <c r="BI383" s="173"/>
      <c r="BJ383" s="158"/>
      <c r="BK383" s="173"/>
      <c r="BL383" s="422"/>
      <c r="BM383" s="419">
        <v>485</v>
      </c>
      <c r="BN383" s="423"/>
      <c r="BO383" s="210"/>
      <c r="BP383" s="173"/>
      <c r="BQ383" s="173"/>
      <c r="BR383" s="173"/>
      <c r="BS383" s="173"/>
      <c r="BT383" s="158"/>
      <c r="BU383" s="173"/>
      <c r="BV383" s="422"/>
      <c r="BW383" s="362"/>
      <c r="BX383" s="423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2"/>
      <c r="D384" s="433"/>
      <c r="E384" s="253"/>
      <c r="F384" s="598">
        <v>1113223</v>
      </c>
      <c r="G384" s="599" t="s">
        <v>428</v>
      </c>
      <c r="H384" s="256" t="s">
        <v>42</v>
      </c>
      <c r="I384" s="432"/>
      <c r="J384" s="434"/>
      <c r="K384" s="313"/>
      <c r="L384" s="159">
        <f t="shared" si="9"/>
        <v>2567</v>
      </c>
      <c r="M384" s="451"/>
      <c r="N384" s="434"/>
      <c r="O384" s="443">
        <v>555</v>
      </c>
      <c r="P384" s="423"/>
      <c r="Q384" s="210"/>
      <c r="R384" s="173"/>
      <c r="S384" s="173"/>
      <c r="T384" s="173"/>
      <c r="U384" s="173"/>
      <c r="V384" s="158"/>
      <c r="W384" s="173"/>
      <c r="X384" s="422"/>
      <c r="Y384" s="445">
        <v>338</v>
      </c>
      <c r="Z384" s="423"/>
      <c r="AA384" s="210"/>
      <c r="AB384" s="173"/>
      <c r="AC384" s="173"/>
      <c r="AD384" s="173"/>
      <c r="AE384" s="173"/>
      <c r="AF384" s="158"/>
      <c r="AG384" s="173"/>
      <c r="AH384" s="422"/>
      <c r="AI384" s="435">
        <v>278</v>
      </c>
      <c r="AJ384" s="423"/>
      <c r="AK384" s="210"/>
      <c r="AL384" s="173"/>
      <c r="AM384" s="173"/>
      <c r="AN384" s="173"/>
      <c r="AO384" s="173"/>
      <c r="AP384" s="158"/>
      <c r="AQ384" s="173"/>
      <c r="AR384" s="422"/>
      <c r="AS384" s="456">
        <v>742</v>
      </c>
      <c r="AT384" s="423"/>
      <c r="AU384" s="210"/>
      <c r="AV384" s="173"/>
      <c r="AW384" s="173"/>
      <c r="AX384" s="173"/>
      <c r="AY384" s="173"/>
      <c r="AZ384" s="158"/>
      <c r="BA384" s="173"/>
      <c r="BB384" s="422"/>
      <c r="BC384" s="601">
        <v>349</v>
      </c>
      <c r="BD384" s="423"/>
      <c r="BE384" s="210"/>
      <c r="BF384" s="173"/>
      <c r="BG384" s="173"/>
      <c r="BH384" s="173"/>
      <c r="BI384" s="173"/>
      <c r="BJ384" s="158"/>
      <c r="BK384" s="173"/>
      <c r="BL384" s="422"/>
      <c r="BM384" s="530">
        <v>305</v>
      </c>
      <c r="BN384" s="423"/>
      <c r="BO384" s="210"/>
      <c r="BP384" s="173"/>
      <c r="BQ384" s="173"/>
      <c r="BR384" s="173"/>
      <c r="BS384" s="173"/>
      <c r="BT384" s="158"/>
      <c r="BU384" s="173"/>
      <c r="BV384" s="422"/>
      <c r="BW384" s="436"/>
      <c r="BX384" s="423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 hidden="1">
      <c r="A385" s="167">
        <v>370</v>
      </c>
      <c r="B385" s="427"/>
      <c r="C385" s="318"/>
      <c r="D385" s="318"/>
      <c r="E385" s="299"/>
      <c r="F385" s="588">
        <v>1113224</v>
      </c>
      <c r="G385" s="592" t="s">
        <v>430</v>
      </c>
      <c r="H385" s="420" t="s">
        <v>42</v>
      </c>
      <c r="I385" s="318"/>
      <c r="J385" s="427"/>
      <c r="K385" s="313"/>
      <c r="L385" s="159">
        <f t="shared" si="9"/>
        <v>2162</v>
      </c>
      <c r="M385" s="450"/>
      <c r="N385" s="318"/>
      <c r="O385" s="444">
        <v>444</v>
      </c>
      <c r="P385" s="423"/>
      <c r="Q385" s="210"/>
      <c r="R385" s="173"/>
      <c r="S385" s="173"/>
      <c r="T385" s="173"/>
      <c r="U385" s="173"/>
      <c r="V385" s="158"/>
      <c r="W385" s="173"/>
      <c r="X385" s="422"/>
      <c r="Y385" s="446">
        <v>268</v>
      </c>
      <c r="Z385" s="423"/>
      <c r="AA385" s="210"/>
      <c r="AB385" s="173"/>
      <c r="AC385" s="173"/>
      <c r="AD385" s="173"/>
      <c r="AE385" s="173"/>
      <c r="AF385" s="158"/>
      <c r="AG385" s="173"/>
      <c r="AH385" s="422"/>
      <c r="AI385" s="358">
        <v>215</v>
      </c>
      <c r="AJ385" s="423"/>
      <c r="AK385" s="210"/>
      <c r="AL385" s="173"/>
      <c r="AM385" s="173"/>
      <c r="AN385" s="173"/>
      <c r="AO385" s="173"/>
      <c r="AP385" s="158"/>
      <c r="AQ385" s="173"/>
      <c r="AR385" s="422"/>
      <c r="AS385" s="360">
        <v>688</v>
      </c>
      <c r="AT385" s="423"/>
      <c r="AU385" s="210"/>
      <c r="AV385" s="173"/>
      <c r="AW385" s="173"/>
      <c r="AX385" s="173"/>
      <c r="AY385" s="173"/>
      <c r="AZ385" s="158"/>
      <c r="BA385" s="173"/>
      <c r="BB385" s="422"/>
      <c r="BC385" s="421">
        <v>266</v>
      </c>
      <c r="BD385" s="423"/>
      <c r="BE385" s="210"/>
      <c r="BF385" s="173"/>
      <c r="BG385" s="173"/>
      <c r="BH385" s="173"/>
      <c r="BI385" s="173"/>
      <c r="BJ385" s="158"/>
      <c r="BK385" s="173"/>
      <c r="BL385" s="422"/>
      <c r="BM385" s="419">
        <v>281</v>
      </c>
      <c r="BN385" s="423"/>
      <c r="BO385" s="210"/>
      <c r="BP385" s="173"/>
      <c r="BQ385" s="173"/>
      <c r="BR385" s="173"/>
      <c r="BS385" s="173"/>
      <c r="BT385" s="158"/>
      <c r="BU385" s="173"/>
      <c r="BV385" s="422"/>
      <c r="BW385" s="362"/>
      <c r="BX385" s="423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7"/>
      <c r="C386" s="318"/>
      <c r="D386" s="318"/>
      <c r="E386" s="299"/>
      <c r="F386" s="349">
        <v>1113225</v>
      </c>
      <c r="G386" s="373" t="s">
        <v>431</v>
      </c>
      <c r="H386" s="420" t="s">
        <v>42</v>
      </c>
      <c r="I386" s="318"/>
      <c r="J386" s="427"/>
      <c r="K386" s="313"/>
      <c r="L386" s="159">
        <f t="shared" si="9"/>
        <v>7716</v>
      </c>
      <c r="M386" s="450"/>
      <c r="N386" s="318"/>
      <c r="O386" s="444">
        <v>1628</v>
      </c>
      <c r="P386" s="423"/>
      <c r="Q386" s="210"/>
      <c r="R386" s="173"/>
      <c r="S386" s="173"/>
      <c r="T386" s="173"/>
      <c r="U386" s="173"/>
      <c r="V386" s="158"/>
      <c r="W386" s="173"/>
      <c r="X386" s="422"/>
      <c r="Y386" s="446">
        <v>1016</v>
      </c>
      <c r="Z386" s="423"/>
      <c r="AA386" s="210"/>
      <c r="AB386" s="173"/>
      <c r="AC386" s="173"/>
      <c r="AD386" s="173"/>
      <c r="AE386" s="173"/>
      <c r="AF386" s="158"/>
      <c r="AG386" s="173"/>
      <c r="AH386" s="422"/>
      <c r="AI386" s="358">
        <v>947</v>
      </c>
      <c r="AJ386" s="423"/>
      <c r="AK386" s="210"/>
      <c r="AL386" s="173"/>
      <c r="AM386" s="173"/>
      <c r="AN386" s="173"/>
      <c r="AO386" s="173"/>
      <c r="AP386" s="158"/>
      <c r="AQ386" s="173"/>
      <c r="AR386" s="422"/>
      <c r="AS386" s="360">
        <v>1676</v>
      </c>
      <c r="AT386" s="423"/>
      <c r="AU386" s="210"/>
      <c r="AV386" s="173"/>
      <c r="AW386" s="173"/>
      <c r="AX386" s="173"/>
      <c r="AY386" s="173"/>
      <c r="AZ386" s="158"/>
      <c r="BA386" s="173"/>
      <c r="BB386" s="422"/>
      <c r="BC386" s="421">
        <v>1066</v>
      </c>
      <c r="BD386" s="423"/>
      <c r="BE386" s="210"/>
      <c r="BF386" s="173"/>
      <c r="BG386" s="173"/>
      <c r="BH386" s="173"/>
      <c r="BI386" s="173"/>
      <c r="BJ386" s="158"/>
      <c r="BK386" s="173"/>
      <c r="BL386" s="422"/>
      <c r="BM386" s="419">
        <v>1383</v>
      </c>
      <c r="BN386" s="423"/>
      <c r="BO386" s="210"/>
      <c r="BP386" s="173"/>
      <c r="BQ386" s="173"/>
      <c r="BR386" s="173"/>
      <c r="BS386" s="173"/>
      <c r="BT386" s="158"/>
      <c r="BU386" s="173"/>
      <c r="BV386" s="422"/>
      <c r="BW386" s="362"/>
      <c r="BX386" s="423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7"/>
      <c r="C387" s="318"/>
      <c r="D387" s="318"/>
      <c r="E387" s="299"/>
      <c r="F387" s="349">
        <v>1113226</v>
      </c>
      <c r="G387" s="373" t="s">
        <v>442</v>
      </c>
      <c r="H387" s="256" t="s">
        <v>42</v>
      </c>
      <c r="I387" s="318"/>
      <c r="J387" s="427"/>
      <c r="K387" s="313"/>
      <c r="L387" s="159">
        <f t="shared" si="9"/>
        <v>3718</v>
      </c>
      <c r="M387" s="450"/>
      <c r="N387" s="318"/>
      <c r="O387" s="444">
        <v>922</v>
      </c>
      <c r="P387" s="423"/>
      <c r="Q387" s="210"/>
      <c r="R387" s="173"/>
      <c r="S387" s="173"/>
      <c r="T387" s="173"/>
      <c r="U387" s="173"/>
      <c r="V387" s="158"/>
      <c r="W387" s="173"/>
      <c r="X387" s="422"/>
      <c r="Y387" s="446">
        <v>509</v>
      </c>
      <c r="Z387" s="423"/>
      <c r="AA387" s="210"/>
      <c r="AB387" s="173"/>
      <c r="AC387" s="173"/>
      <c r="AD387" s="173"/>
      <c r="AE387" s="173"/>
      <c r="AF387" s="158"/>
      <c r="AG387" s="173"/>
      <c r="AH387" s="422"/>
      <c r="AI387" s="358">
        <v>465</v>
      </c>
      <c r="AJ387" s="423"/>
      <c r="AK387" s="210"/>
      <c r="AL387" s="173"/>
      <c r="AM387" s="173"/>
      <c r="AN387" s="173"/>
      <c r="AO387" s="173"/>
      <c r="AP387" s="158"/>
      <c r="AQ387" s="173"/>
      <c r="AR387" s="422"/>
      <c r="AS387" s="360">
        <v>768</v>
      </c>
      <c r="AT387" s="423"/>
      <c r="AU387" s="210"/>
      <c r="AV387" s="173"/>
      <c r="AW387" s="173"/>
      <c r="AX387" s="173"/>
      <c r="AY387" s="173"/>
      <c r="AZ387" s="158"/>
      <c r="BA387" s="173"/>
      <c r="BB387" s="422"/>
      <c r="BC387" s="421">
        <v>511</v>
      </c>
      <c r="BD387" s="423"/>
      <c r="BE387" s="210"/>
      <c r="BF387" s="173"/>
      <c r="BG387" s="173"/>
      <c r="BH387" s="173"/>
      <c r="BI387" s="173"/>
      <c r="BJ387" s="158"/>
      <c r="BK387" s="173"/>
      <c r="BL387" s="422"/>
      <c r="BM387" s="419">
        <v>543</v>
      </c>
      <c r="BN387" s="423"/>
      <c r="BO387" s="210"/>
      <c r="BP387" s="173"/>
      <c r="BQ387" s="173"/>
      <c r="BR387" s="173"/>
      <c r="BS387" s="173"/>
      <c r="BT387" s="158"/>
      <c r="BU387" s="173"/>
      <c r="BV387" s="422"/>
      <c r="BW387" s="362"/>
      <c r="BX387" s="423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7"/>
      <c r="C388" s="318"/>
      <c r="D388" s="318"/>
      <c r="E388" s="299"/>
      <c r="F388" s="349">
        <v>1113227</v>
      </c>
      <c r="G388" s="373" t="s">
        <v>443</v>
      </c>
      <c r="H388" s="420" t="s">
        <v>42</v>
      </c>
      <c r="I388" s="318"/>
      <c r="J388" s="427"/>
      <c r="K388" s="313"/>
      <c r="L388" s="159">
        <f t="shared" si="9"/>
        <v>3655</v>
      </c>
      <c r="M388" s="450"/>
      <c r="N388" s="318"/>
      <c r="O388" s="444">
        <v>869</v>
      </c>
      <c r="P388" s="423"/>
      <c r="Q388" s="210"/>
      <c r="R388" s="173"/>
      <c r="S388" s="173"/>
      <c r="T388" s="173"/>
      <c r="U388" s="173"/>
      <c r="V388" s="158"/>
      <c r="W388" s="173"/>
      <c r="X388" s="422"/>
      <c r="Y388" s="446">
        <v>517</v>
      </c>
      <c r="Z388" s="423"/>
      <c r="AA388" s="210"/>
      <c r="AB388" s="173"/>
      <c r="AC388" s="173"/>
      <c r="AD388" s="173"/>
      <c r="AE388" s="173"/>
      <c r="AF388" s="158"/>
      <c r="AG388" s="173"/>
      <c r="AH388" s="422"/>
      <c r="AI388" s="358">
        <v>411</v>
      </c>
      <c r="AJ388" s="423"/>
      <c r="AK388" s="210"/>
      <c r="AL388" s="173"/>
      <c r="AM388" s="173"/>
      <c r="AN388" s="173"/>
      <c r="AO388" s="173"/>
      <c r="AP388" s="158"/>
      <c r="AQ388" s="173"/>
      <c r="AR388" s="422"/>
      <c r="AS388" s="360">
        <v>766</v>
      </c>
      <c r="AT388" s="423"/>
      <c r="AU388" s="210"/>
      <c r="AV388" s="173"/>
      <c r="AW388" s="173"/>
      <c r="AX388" s="173"/>
      <c r="AY388" s="173"/>
      <c r="AZ388" s="158"/>
      <c r="BA388" s="173"/>
      <c r="BB388" s="422"/>
      <c r="BC388" s="421">
        <v>536</v>
      </c>
      <c r="BD388" s="423"/>
      <c r="BE388" s="210"/>
      <c r="BF388" s="173"/>
      <c r="BG388" s="173"/>
      <c r="BH388" s="173"/>
      <c r="BI388" s="173"/>
      <c r="BJ388" s="158"/>
      <c r="BK388" s="173"/>
      <c r="BL388" s="422"/>
      <c r="BM388" s="419">
        <v>556</v>
      </c>
      <c r="BN388" s="423"/>
      <c r="BO388" s="210"/>
      <c r="BP388" s="173"/>
      <c r="BQ388" s="173"/>
      <c r="BR388" s="173"/>
      <c r="BS388" s="173"/>
      <c r="BT388" s="158"/>
      <c r="BU388" s="173"/>
      <c r="BV388" s="422"/>
      <c r="BW388" s="362"/>
      <c r="BX388" s="423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7"/>
      <c r="C389" s="318"/>
      <c r="D389" s="318"/>
      <c r="E389" s="299"/>
      <c r="F389" s="349">
        <v>1113228</v>
      </c>
      <c r="G389" s="373" t="s">
        <v>444</v>
      </c>
      <c r="H389" s="420" t="s">
        <v>42</v>
      </c>
      <c r="I389" s="318"/>
      <c r="J389" s="427"/>
      <c r="K389" s="313"/>
      <c r="L389" s="159">
        <f t="shared" si="9"/>
        <v>3752</v>
      </c>
      <c r="M389" s="450"/>
      <c r="N389" s="318"/>
      <c r="O389" s="444">
        <v>947</v>
      </c>
      <c r="P389" s="423"/>
      <c r="Q389" s="210"/>
      <c r="R389" s="173"/>
      <c r="S389" s="173"/>
      <c r="T389" s="173"/>
      <c r="U389" s="173"/>
      <c r="V389" s="158"/>
      <c r="W389" s="173"/>
      <c r="X389" s="422"/>
      <c r="Y389" s="446">
        <v>470</v>
      </c>
      <c r="Z389" s="423"/>
      <c r="AA389" s="210"/>
      <c r="AB389" s="173"/>
      <c r="AC389" s="173"/>
      <c r="AD389" s="173"/>
      <c r="AE389" s="173"/>
      <c r="AF389" s="158"/>
      <c r="AG389" s="173"/>
      <c r="AH389" s="422"/>
      <c r="AI389" s="358">
        <v>432</v>
      </c>
      <c r="AJ389" s="423"/>
      <c r="AK389" s="210"/>
      <c r="AL389" s="173"/>
      <c r="AM389" s="173"/>
      <c r="AN389" s="173"/>
      <c r="AO389" s="173"/>
      <c r="AP389" s="158"/>
      <c r="AQ389" s="173"/>
      <c r="AR389" s="422"/>
      <c r="AS389" s="360">
        <v>804</v>
      </c>
      <c r="AT389" s="423"/>
      <c r="AU389" s="210"/>
      <c r="AV389" s="173"/>
      <c r="AW389" s="173"/>
      <c r="AX389" s="173"/>
      <c r="AY389" s="173"/>
      <c r="AZ389" s="158"/>
      <c r="BA389" s="173"/>
      <c r="BB389" s="422"/>
      <c r="BC389" s="421">
        <v>532</v>
      </c>
      <c r="BD389" s="423"/>
      <c r="BE389" s="210"/>
      <c r="BF389" s="173"/>
      <c r="BG389" s="173"/>
      <c r="BH389" s="173"/>
      <c r="BI389" s="173"/>
      <c r="BJ389" s="158"/>
      <c r="BK389" s="173"/>
      <c r="BL389" s="422"/>
      <c r="BM389" s="419">
        <v>567</v>
      </c>
      <c r="BN389" s="423"/>
      <c r="BO389" s="210"/>
      <c r="BP389" s="173"/>
      <c r="BQ389" s="173"/>
      <c r="BR389" s="173"/>
      <c r="BS389" s="173"/>
      <c r="BT389" s="158"/>
      <c r="BU389" s="173"/>
      <c r="BV389" s="422"/>
      <c r="BW389" s="362"/>
      <c r="BX389" s="423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27"/>
      <c r="C390" s="318"/>
      <c r="D390" s="318"/>
      <c r="E390" s="299"/>
      <c r="F390" s="349">
        <v>1113229</v>
      </c>
      <c r="G390" s="373" t="s">
        <v>474</v>
      </c>
      <c r="H390" s="420" t="s">
        <v>42</v>
      </c>
      <c r="I390" s="318"/>
      <c r="J390" s="427"/>
      <c r="K390" s="313"/>
      <c r="L390" s="159">
        <f t="shared" si="9"/>
        <v>5212</v>
      </c>
      <c r="M390" s="450"/>
      <c r="N390" s="318"/>
      <c r="O390" s="444">
        <v>1174</v>
      </c>
      <c r="P390" s="423"/>
      <c r="Q390" s="210"/>
      <c r="R390" s="173"/>
      <c r="S390" s="173"/>
      <c r="T390" s="173"/>
      <c r="U390" s="173"/>
      <c r="V390" s="158"/>
      <c r="W390" s="173"/>
      <c r="X390" s="422"/>
      <c r="Y390" s="446">
        <v>664</v>
      </c>
      <c r="Z390" s="423"/>
      <c r="AA390" s="210"/>
      <c r="AB390" s="173"/>
      <c r="AC390" s="173"/>
      <c r="AD390" s="173"/>
      <c r="AE390" s="173"/>
      <c r="AF390" s="158"/>
      <c r="AG390" s="173"/>
      <c r="AH390" s="422"/>
      <c r="AI390" s="358">
        <v>565</v>
      </c>
      <c r="AJ390" s="423"/>
      <c r="AK390" s="210"/>
      <c r="AL390" s="173"/>
      <c r="AM390" s="173"/>
      <c r="AN390" s="173"/>
      <c r="AO390" s="173"/>
      <c r="AP390" s="158"/>
      <c r="AQ390" s="173"/>
      <c r="AR390" s="422"/>
      <c r="AS390" s="360">
        <v>1366</v>
      </c>
      <c r="AT390" s="423"/>
      <c r="AU390" s="210"/>
      <c r="AV390" s="173"/>
      <c r="AW390" s="173"/>
      <c r="AX390" s="173"/>
      <c r="AY390" s="173"/>
      <c r="AZ390" s="158"/>
      <c r="BA390" s="173"/>
      <c r="BB390" s="422"/>
      <c r="BC390" s="421">
        <v>655</v>
      </c>
      <c r="BD390" s="423"/>
      <c r="BE390" s="210"/>
      <c r="BF390" s="173"/>
      <c r="BG390" s="173"/>
      <c r="BH390" s="173"/>
      <c r="BI390" s="173"/>
      <c r="BJ390" s="158"/>
      <c r="BK390" s="173"/>
      <c r="BL390" s="422"/>
      <c r="BM390" s="419">
        <v>788</v>
      </c>
      <c r="BN390" s="423"/>
      <c r="BO390" s="210"/>
      <c r="BP390" s="173"/>
      <c r="BQ390" s="173"/>
      <c r="BR390" s="173"/>
      <c r="BS390" s="173"/>
      <c r="BT390" s="158"/>
      <c r="BU390" s="173"/>
      <c r="BV390" s="422"/>
      <c r="BW390" s="362"/>
      <c r="BX390" s="423"/>
      <c r="BY390" s="210"/>
      <c r="BZ390" s="173"/>
      <c r="CA390" s="173"/>
      <c r="CB390" s="173"/>
      <c r="CC390" s="173"/>
      <c r="CD390" s="158"/>
      <c r="CE390" s="173"/>
    </row>
    <row r="391" spans="1:83" ht="29.25" hidden="1">
      <c r="A391" s="167">
        <v>376</v>
      </c>
      <c r="B391" s="431"/>
      <c r="C391" s="298"/>
      <c r="D391" s="298"/>
      <c r="E391" s="299"/>
      <c r="F391" s="349">
        <v>1113230</v>
      </c>
      <c r="G391" s="373" t="s">
        <v>482</v>
      </c>
      <c r="H391" s="420" t="s">
        <v>42</v>
      </c>
      <c r="I391" s="298"/>
      <c r="J391" s="453"/>
      <c r="K391" s="313"/>
      <c r="L391" s="159">
        <f t="shared" si="9"/>
        <v>0</v>
      </c>
      <c r="M391" s="450"/>
      <c r="N391" s="314"/>
      <c r="O391" s="357"/>
      <c r="P391" s="423"/>
      <c r="Q391" s="210"/>
      <c r="R391" s="173"/>
      <c r="S391" s="173"/>
      <c r="T391" s="173"/>
      <c r="U391" s="173"/>
      <c r="V391" s="158"/>
      <c r="W391" s="173"/>
      <c r="X391" s="422"/>
      <c r="Y391" s="359"/>
      <c r="Z391" s="423"/>
      <c r="AA391" s="210"/>
      <c r="AB391" s="173"/>
      <c r="AC391" s="173"/>
      <c r="AD391" s="173"/>
      <c r="AE391" s="173"/>
      <c r="AF391" s="158"/>
      <c r="AG391" s="173"/>
      <c r="AH391" s="422"/>
      <c r="AI391" s="358"/>
      <c r="AJ391" s="423"/>
      <c r="AK391" s="210"/>
      <c r="AL391" s="173"/>
      <c r="AM391" s="173"/>
      <c r="AN391" s="173"/>
      <c r="AO391" s="173"/>
      <c r="AP391" s="158"/>
      <c r="AQ391" s="173"/>
      <c r="AR391" s="422"/>
      <c r="AS391" s="360"/>
      <c r="AT391" s="423"/>
      <c r="AU391" s="210"/>
      <c r="AV391" s="173"/>
      <c r="AW391" s="173"/>
      <c r="AX391" s="173"/>
      <c r="AY391" s="173"/>
      <c r="AZ391" s="158"/>
      <c r="BA391" s="173"/>
      <c r="BB391" s="422"/>
      <c r="BC391" s="421"/>
      <c r="BD391" s="423"/>
      <c r="BE391" s="210"/>
      <c r="BF391" s="173"/>
      <c r="BG391" s="173"/>
      <c r="BH391" s="173"/>
      <c r="BI391" s="173"/>
      <c r="BJ391" s="158"/>
      <c r="BK391" s="173"/>
      <c r="BL391" s="422"/>
      <c r="BM391" s="419"/>
      <c r="BN391" s="423"/>
      <c r="BO391" s="210"/>
      <c r="BP391" s="173"/>
      <c r="BQ391" s="173"/>
      <c r="BR391" s="173"/>
      <c r="BS391" s="173"/>
      <c r="BT391" s="158"/>
      <c r="BU391" s="173"/>
      <c r="BV391" s="422"/>
      <c r="BW391" s="362"/>
      <c r="BX391" s="423"/>
      <c r="BY391" s="210"/>
      <c r="BZ391" s="173"/>
      <c r="CA391" s="173"/>
      <c r="CB391" s="173"/>
      <c r="CC391" s="173"/>
      <c r="CD391" s="158"/>
      <c r="CE391" s="173"/>
    </row>
    <row r="392" spans="1:83" ht="29.25" customHeight="1">
      <c r="A392" s="167">
        <v>369</v>
      </c>
      <c r="B392" s="516"/>
      <c r="C392" s="516"/>
      <c r="D392" s="516"/>
      <c r="E392" s="299"/>
      <c r="F392" s="298"/>
      <c r="G392" s="521" t="s">
        <v>483</v>
      </c>
      <c r="H392" s="298" t="s">
        <v>69</v>
      </c>
      <c r="I392" s="517"/>
      <c r="J392" s="517"/>
      <c r="K392" s="508"/>
      <c r="L392" s="405">
        <f t="shared" ref="L392:L393" si="10">SUM(O392,Y392,AI392,AS392,BC392,BM392,BW392)</f>
        <v>4800</v>
      </c>
      <c r="M392" s="450"/>
      <c r="N392" s="518"/>
      <c r="O392" s="488"/>
      <c r="Q392" s="243"/>
      <c r="R392" s="242"/>
      <c r="S392" s="243"/>
      <c r="T392" s="242"/>
      <c r="U392" s="244"/>
      <c r="V392" s="244"/>
      <c r="W392" s="236"/>
      <c r="X392" s="236"/>
      <c r="Y392" s="489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90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91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92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3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411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customHeight="1">
      <c r="A393" s="167">
        <v>370</v>
      </c>
      <c r="B393" s="516"/>
      <c r="C393" s="516"/>
      <c r="D393" s="516"/>
      <c r="E393" s="299"/>
      <c r="F393" s="298"/>
      <c r="G393" s="521" t="s">
        <v>484</v>
      </c>
      <c r="H393" s="298" t="s">
        <v>69</v>
      </c>
      <c r="I393" s="517"/>
      <c r="J393" s="517"/>
      <c r="K393" s="508"/>
      <c r="L393" s="405">
        <f t="shared" si="10"/>
        <v>4800</v>
      </c>
      <c r="M393" s="450"/>
      <c r="N393" s="518"/>
      <c r="O393" s="488"/>
      <c r="Q393" s="243"/>
      <c r="R393" s="242"/>
      <c r="S393" s="243"/>
      <c r="T393" s="242"/>
      <c r="U393" s="244"/>
      <c r="V393" s="244"/>
      <c r="W393" s="236"/>
      <c r="X393" s="236"/>
      <c r="Y393" s="489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90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91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92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3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411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459</v>
      </c>
      <c r="Q394" s="243"/>
      <c r="R394" s="242"/>
      <c r="S394" s="243"/>
      <c r="T394" s="242"/>
      <c r="U394" s="244"/>
      <c r="V394" s="244"/>
      <c r="W394" s="236"/>
      <c r="X394" s="236"/>
      <c r="Y394" s="292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92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92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92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92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92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92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92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92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92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92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92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92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92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92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4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5" t="s">
        <v>14</v>
      </c>
      <c r="B1" s="673"/>
      <c r="C1" s="673"/>
      <c r="D1" s="673"/>
      <c r="E1" s="673"/>
      <c r="F1" s="686"/>
      <c r="G1" s="116"/>
      <c r="H1" s="677" t="s">
        <v>15</v>
      </c>
      <c r="I1" s="678"/>
      <c r="J1" s="678"/>
      <c r="K1" s="678"/>
      <c r="L1" s="678"/>
      <c r="M1" s="684"/>
      <c r="N1" s="116"/>
      <c r="O1" s="677" t="s">
        <v>16</v>
      </c>
      <c r="P1" s="678"/>
      <c r="Q1" s="678"/>
      <c r="R1" s="678"/>
      <c r="S1" s="678"/>
      <c r="T1" s="678"/>
      <c r="U1" s="116"/>
      <c r="V1" s="677" t="s">
        <v>17</v>
      </c>
      <c r="W1" s="678"/>
      <c r="X1" s="678"/>
      <c r="Y1" s="678"/>
      <c r="Z1" s="678"/>
      <c r="AA1" s="678"/>
      <c r="AB1" s="116"/>
      <c r="AC1" s="677" t="s">
        <v>394</v>
      </c>
      <c r="AD1" s="678"/>
      <c r="AE1" s="678"/>
      <c r="AF1" s="678"/>
      <c r="AG1" s="678"/>
      <c r="AH1" s="678"/>
      <c r="AI1" s="116"/>
      <c r="AJ1" s="677" t="s">
        <v>19</v>
      </c>
      <c r="AK1" s="678"/>
      <c r="AL1" s="678"/>
      <c r="AM1" s="678"/>
      <c r="AN1" s="678"/>
      <c r="AO1" s="678"/>
      <c r="AP1" s="116"/>
      <c r="AQ1" s="677" t="s">
        <v>395</v>
      </c>
      <c r="AR1" s="678"/>
      <c r="AS1" s="678"/>
      <c r="AT1" s="678"/>
      <c r="AU1" s="678"/>
      <c r="AV1" s="67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9" t="s">
        <v>10</v>
      </c>
      <c r="CU1" s="675"/>
      <c r="CV1" s="675"/>
      <c r="CW1" s="675"/>
      <c r="CX1" s="675"/>
      <c r="CY1" s="675"/>
      <c r="CZ1" s="675"/>
      <c r="DA1" s="675"/>
      <c r="DB1" s="675"/>
      <c r="DC1" s="675"/>
      <c r="DD1" s="675"/>
      <c r="DE1" s="675"/>
      <c r="DF1" s="675"/>
      <c r="DG1" s="675"/>
      <c r="DH1" s="675"/>
      <c r="DI1" s="675"/>
      <c r="DJ1" s="675"/>
      <c r="DK1" s="675"/>
      <c r="DL1" s="675"/>
      <c r="DM1" s="675"/>
      <c r="DN1" s="67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4" t="s">
        <v>18</v>
      </c>
      <c r="BC2" s="675"/>
      <c r="BD2" s="675"/>
      <c r="BE2" s="676"/>
      <c r="BF2" s="680" t="s">
        <v>368</v>
      </c>
      <c r="BG2" s="681"/>
      <c r="BH2" s="681"/>
      <c r="BI2" s="681"/>
      <c r="BJ2" s="681"/>
      <c r="BK2" s="682"/>
      <c r="BL2" s="674" t="s">
        <v>19</v>
      </c>
      <c r="BM2" s="675"/>
      <c r="BN2" s="675"/>
      <c r="BO2" s="676"/>
      <c r="BP2" s="680" t="s">
        <v>368</v>
      </c>
      <c r="BQ2" s="681"/>
      <c r="BR2" s="681"/>
      <c r="BS2" s="681"/>
      <c r="BT2" s="681"/>
      <c r="BU2" s="682"/>
      <c r="BV2" s="674" t="s">
        <v>20</v>
      </c>
      <c r="BW2" s="67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4" t="s">
        <v>17</v>
      </c>
      <c r="CI2" s="675"/>
      <c r="CJ2" s="676"/>
      <c r="CK2" s="674" t="s">
        <v>18</v>
      </c>
      <c r="CL2" s="675"/>
      <c r="CM2" s="676"/>
      <c r="CN2" s="674" t="s">
        <v>19</v>
      </c>
      <c r="CO2" s="675"/>
      <c r="CP2" s="676"/>
      <c r="CQ2" s="674" t="s">
        <v>20</v>
      </c>
      <c r="CR2" s="675"/>
      <c r="CS2" s="676"/>
      <c r="CT2" s="674" t="s">
        <v>14</v>
      </c>
      <c r="CU2" s="675"/>
      <c r="CV2" s="676"/>
      <c r="CW2" s="674" t="s">
        <v>15</v>
      </c>
      <c r="CX2" s="675"/>
      <c r="CY2" s="676"/>
      <c r="CZ2" s="674" t="s">
        <v>16</v>
      </c>
      <c r="DA2" s="675"/>
      <c r="DB2" s="676"/>
      <c r="DC2" s="674" t="s">
        <v>17</v>
      </c>
      <c r="DD2" s="675"/>
      <c r="DE2" s="676"/>
      <c r="DF2" s="674" t="s">
        <v>18</v>
      </c>
      <c r="DG2" s="675"/>
      <c r="DH2" s="676"/>
      <c r="DI2" s="674" t="s">
        <v>19</v>
      </c>
      <c r="DJ2" s="675"/>
      <c r="DK2" s="676"/>
      <c r="DL2" s="674" t="s">
        <v>20</v>
      </c>
      <c r="DM2" s="675"/>
      <c r="DN2" s="67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4"/>
      <c r="BC3" s="675"/>
      <c r="BD3" s="675"/>
      <c r="BE3" s="676"/>
      <c r="BF3" s="683"/>
      <c r="BG3" s="678"/>
      <c r="BH3" s="678"/>
      <c r="BI3" s="678"/>
      <c r="BJ3" s="678"/>
      <c r="BK3" s="684"/>
      <c r="BL3" s="674"/>
      <c r="BM3" s="675"/>
      <c r="BN3" s="675"/>
      <c r="BO3" s="676"/>
      <c r="BP3" s="683"/>
      <c r="BQ3" s="678"/>
      <c r="BR3" s="678"/>
      <c r="BS3" s="678"/>
      <c r="BT3" s="678"/>
      <c r="BU3" s="684"/>
      <c r="BV3" s="674"/>
      <c r="BW3" s="67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4"/>
      <c r="DG3" s="675"/>
      <c r="DH3" s="676"/>
      <c r="DI3" s="674"/>
      <c r="DJ3" s="675"/>
      <c r="DK3" s="676"/>
      <c r="DL3" s="674"/>
      <c r="DM3" s="675"/>
      <c r="DN3" s="67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72" t="s">
        <v>386</v>
      </c>
      <c r="P359" s="67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72" t="s">
        <v>386</v>
      </c>
      <c r="Z359" s="67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72" t="s">
        <v>386</v>
      </c>
      <c r="AJ359" s="67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72" t="s">
        <v>386</v>
      </c>
      <c r="AT359" s="67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72" t="s">
        <v>386</v>
      </c>
      <c r="BD359" s="67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72" t="s">
        <v>386</v>
      </c>
      <c r="BN359" s="67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72" t="s">
        <v>386</v>
      </c>
      <c r="BX359" s="673"/>
      <c r="BY359" s="67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72" t="s">
        <v>391</v>
      </c>
      <c r="P362" s="67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72" t="s">
        <v>391</v>
      </c>
      <c r="Z362" s="67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72" t="s">
        <v>391</v>
      </c>
      <c r="AJ362" s="67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72" t="s">
        <v>391</v>
      </c>
      <c r="AT362" s="67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72" t="s">
        <v>391</v>
      </c>
      <c r="BD362" s="67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72" t="s">
        <v>391</v>
      </c>
      <c r="BN362" s="67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72" t="s">
        <v>391</v>
      </c>
      <c r="BX362" s="673"/>
      <c r="BY362" s="673"/>
      <c r="BZ362" s="673"/>
      <c r="CA362" s="673"/>
      <c r="CB362" s="673"/>
      <c r="CC362" s="673"/>
      <c r="CD362" s="673"/>
      <c r="CE362" s="67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72" t="s">
        <v>392</v>
      </c>
      <c r="P363" s="67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72" t="s">
        <v>392</v>
      </c>
      <c r="Z363" s="67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72" t="s">
        <v>392</v>
      </c>
      <c r="AJ363" s="67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72" t="s">
        <v>392</v>
      </c>
      <c r="AT363" s="67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72" t="s">
        <v>392</v>
      </c>
      <c r="BD363" s="67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72" t="s">
        <v>392</v>
      </c>
      <c r="BN363" s="67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72" t="s">
        <v>392</v>
      </c>
      <c r="BX363" s="673"/>
      <c r="BY363" s="673"/>
      <c r="BZ363" s="673"/>
      <c r="CA363" s="673"/>
      <c r="CB363" s="673"/>
      <c r="CC363" s="673"/>
      <c r="CD363" s="673"/>
      <c r="CE363" s="67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72" t="s">
        <v>393</v>
      </c>
      <c r="P364" s="67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72" t="s">
        <v>393</v>
      </c>
      <c r="Z364" s="67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72" t="s">
        <v>393</v>
      </c>
      <c r="AJ364" s="67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72" t="s">
        <v>393</v>
      </c>
      <c r="AT364" s="67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72" t="s">
        <v>393</v>
      </c>
      <c r="BD364" s="67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72" t="s">
        <v>393</v>
      </c>
      <c r="BN364" s="67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72" t="s">
        <v>393</v>
      </c>
      <c r="BX364" s="673"/>
      <c r="BY364" s="673"/>
      <c r="BZ364" s="673"/>
      <c r="CA364" s="673"/>
      <c r="CB364" s="673"/>
      <c r="CC364" s="673"/>
      <c r="CD364" s="673"/>
      <c r="CE364" s="67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2"/>
  <sheetViews>
    <sheetView tabSelected="1" zoomScale="90" zoomScaleNormal="90" workbookViewId="0">
      <selection activeCell="CG395" sqref="CG39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44"/>
      <c r="K1" s="649"/>
      <c r="L1" s="657"/>
      <c r="M1" s="658"/>
      <c r="N1" s="665" t="s">
        <v>471</v>
      </c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7"/>
      <c r="BB1" s="657"/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7"/>
      <c r="BS1" s="657"/>
      <c r="BT1" s="657"/>
      <c r="BU1" s="657"/>
      <c r="BV1" s="657"/>
      <c r="BW1" s="657"/>
      <c r="BX1" s="657"/>
      <c r="BY1" s="657"/>
      <c r="BZ1" s="657"/>
      <c r="CA1" s="657"/>
      <c r="CB1" s="657"/>
      <c r="CC1" s="657"/>
      <c r="CD1" s="657"/>
      <c r="CE1" s="658"/>
    </row>
    <row r="2" spans="1:83" ht="26.25" hidden="1">
      <c r="A2" s="651"/>
      <c r="B2" s="651"/>
      <c r="C2" s="651"/>
      <c r="D2" s="651"/>
      <c r="E2" s="651"/>
      <c r="F2" s="651"/>
      <c r="G2" s="651"/>
      <c r="H2" s="246"/>
      <c r="I2" s="666" t="s">
        <v>11</v>
      </c>
      <c r="J2" s="666" t="s">
        <v>12</v>
      </c>
      <c r="K2" s="649" t="s">
        <v>13</v>
      </c>
      <c r="L2" s="657"/>
      <c r="M2" s="658"/>
      <c r="N2" s="642" t="s">
        <v>14</v>
      </c>
      <c r="O2" s="657"/>
      <c r="P2" s="657"/>
      <c r="Q2" s="658"/>
      <c r="R2" s="659" t="s">
        <v>368</v>
      </c>
      <c r="S2" s="660"/>
      <c r="T2" s="660"/>
      <c r="U2" s="660"/>
      <c r="V2" s="660"/>
      <c r="W2" s="661"/>
      <c r="X2" s="642" t="s">
        <v>15</v>
      </c>
      <c r="Y2" s="657"/>
      <c r="Z2" s="657"/>
      <c r="AA2" s="658"/>
      <c r="AB2" s="659" t="s">
        <v>368</v>
      </c>
      <c r="AC2" s="660"/>
      <c r="AD2" s="660"/>
      <c r="AE2" s="660"/>
      <c r="AF2" s="660"/>
      <c r="AG2" s="661"/>
      <c r="AH2" s="642" t="s">
        <v>16</v>
      </c>
      <c r="AI2" s="657"/>
      <c r="AJ2" s="657"/>
      <c r="AK2" s="658"/>
      <c r="AL2" s="659" t="s">
        <v>368</v>
      </c>
      <c r="AM2" s="660"/>
      <c r="AN2" s="660"/>
      <c r="AO2" s="660"/>
      <c r="AP2" s="660"/>
      <c r="AQ2" s="661"/>
      <c r="AR2" s="642" t="s">
        <v>17</v>
      </c>
      <c r="AS2" s="657"/>
      <c r="AT2" s="657"/>
      <c r="AU2" s="658"/>
      <c r="AV2" s="659" t="s">
        <v>368</v>
      </c>
      <c r="AW2" s="660"/>
      <c r="AX2" s="660"/>
      <c r="AY2" s="660"/>
      <c r="AZ2" s="660"/>
      <c r="BA2" s="661"/>
      <c r="BB2" s="642" t="s">
        <v>18</v>
      </c>
      <c r="BC2" s="657"/>
      <c r="BD2" s="657"/>
      <c r="BE2" s="658"/>
      <c r="BF2" s="659" t="s">
        <v>368</v>
      </c>
      <c r="BG2" s="660"/>
      <c r="BH2" s="660"/>
      <c r="BI2" s="660"/>
      <c r="BJ2" s="660"/>
      <c r="BK2" s="661"/>
      <c r="BL2" s="642" t="s">
        <v>19</v>
      </c>
      <c r="BM2" s="657"/>
      <c r="BN2" s="657"/>
      <c r="BO2" s="658"/>
      <c r="BP2" s="659" t="s">
        <v>368</v>
      </c>
      <c r="BQ2" s="660"/>
      <c r="BR2" s="660"/>
      <c r="BS2" s="660"/>
      <c r="BT2" s="660"/>
      <c r="BU2" s="661"/>
      <c r="BV2" s="642" t="s">
        <v>20</v>
      </c>
      <c r="BW2" s="657"/>
      <c r="BX2" s="657"/>
      <c r="BY2" s="658"/>
      <c r="BZ2" s="659" t="s">
        <v>368</v>
      </c>
      <c r="CA2" s="660"/>
      <c r="CB2" s="660"/>
      <c r="CC2" s="660"/>
      <c r="CD2" s="660"/>
      <c r="CE2" s="661"/>
    </row>
    <row r="3" spans="1:83" ht="26.25" hidden="1">
      <c r="A3" s="651"/>
      <c r="B3" s="651"/>
      <c r="C3" s="651"/>
      <c r="D3" s="651"/>
      <c r="E3" s="651"/>
      <c r="F3" s="651"/>
      <c r="G3" s="651"/>
      <c r="H3" s="246"/>
      <c r="I3" s="651"/>
      <c r="J3" s="651"/>
      <c r="K3" s="649" t="s">
        <v>21</v>
      </c>
      <c r="L3" s="657"/>
      <c r="M3" s="658"/>
      <c r="N3" s="642"/>
      <c r="O3" s="657"/>
      <c r="P3" s="657"/>
      <c r="Q3" s="658"/>
      <c r="R3" s="662"/>
      <c r="S3" s="663"/>
      <c r="T3" s="663"/>
      <c r="U3" s="663"/>
      <c r="V3" s="663"/>
      <c r="W3" s="664"/>
      <c r="X3" s="642"/>
      <c r="Y3" s="657"/>
      <c r="Z3" s="657"/>
      <c r="AA3" s="658"/>
      <c r="AB3" s="662"/>
      <c r="AC3" s="663"/>
      <c r="AD3" s="663"/>
      <c r="AE3" s="663"/>
      <c r="AF3" s="663"/>
      <c r="AG3" s="664"/>
      <c r="AH3" s="642"/>
      <c r="AI3" s="657"/>
      <c r="AJ3" s="657"/>
      <c r="AK3" s="658"/>
      <c r="AL3" s="662"/>
      <c r="AM3" s="663"/>
      <c r="AN3" s="663"/>
      <c r="AO3" s="663"/>
      <c r="AP3" s="663"/>
      <c r="AQ3" s="664"/>
      <c r="AR3" s="642"/>
      <c r="AS3" s="657"/>
      <c r="AT3" s="657"/>
      <c r="AU3" s="658"/>
      <c r="AV3" s="662"/>
      <c r="AW3" s="663"/>
      <c r="AX3" s="663"/>
      <c r="AY3" s="663"/>
      <c r="AZ3" s="663"/>
      <c r="BA3" s="664"/>
      <c r="BB3" s="642"/>
      <c r="BC3" s="657"/>
      <c r="BD3" s="657"/>
      <c r="BE3" s="658"/>
      <c r="BF3" s="662"/>
      <c r="BG3" s="663"/>
      <c r="BH3" s="663"/>
      <c r="BI3" s="663"/>
      <c r="BJ3" s="663"/>
      <c r="BK3" s="664"/>
      <c r="BL3" s="642"/>
      <c r="BM3" s="657"/>
      <c r="BN3" s="657"/>
      <c r="BO3" s="658"/>
      <c r="BP3" s="662"/>
      <c r="BQ3" s="663"/>
      <c r="BR3" s="663"/>
      <c r="BS3" s="663"/>
      <c r="BT3" s="663"/>
      <c r="BU3" s="664"/>
      <c r="BV3" s="642"/>
      <c r="BW3" s="657"/>
      <c r="BX3" s="657"/>
      <c r="BY3" s="658"/>
      <c r="BZ3" s="662"/>
      <c r="CA3" s="663"/>
      <c r="CB3" s="663"/>
      <c r="CC3" s="663"/>
      <c r="CD3" s="663"/>
      <c r="CE3" s="664"/>
    </row>
    <row r="4" spans="1:83" ht="56.25" hidden="1" customHeight="1">
      <c r="A4" s="652"/>
      <c r="B4" s="652"/>
      <c r="C4" s="652"/>
      <c r="D4" s="652"/>
      <c r="E4" s="652"/>
      <c r="F4" s="652"/>
      <c r="G4" s="652"/>
      <c r="H4" s="247"/>
      <c r="I4" s="652"/>
      <c r="J4" s="6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2610</v>
      </c>
      <c r="M9" s="172">
        <v>0</v>
      </c>
      <c r="N9" s="173"/>
      <c r="O9" s="218">
        <v>1800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660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>
        <v>450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5600</v>
      </c>
      <c r="M104" s="172">
        <v>0</v>
      </c>
      <c r="N104" s="173"/>
      <c r="O104" s="338">
        <v>1180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3">
        <v>930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>
        <v>610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>
        <v>980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>
        <v>720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>
        <v>1180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650</v>
      </c>
      <c r="M114" s="172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7990</v>
      </c>
      <c r="M141" s="172">
        <v>0</v>
      </c>
      <c r="N141" s="173"/>
      <c r="O141" s="338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3">
        <v>1380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>
        <v>850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>
        <v>1200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>
        <v>980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>
        <v>1870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6230</v>
      </c>
      <c r="M144" s="172">
        <v>0</v>
      </c>
      <c r="N144" s="173"/>
      <c r="O144" s="338">
        <v>1300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3">
        <v>1040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>
        <v>690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>
        <v>710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>
        <v>1450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10400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4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3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5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6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6560</v>
      </c>
      <c r="M169" s="172">
        <v>0</v>
      </c>
      <c r="N169" s="173"/>
      <c r="O169" s="338">
        <v>1400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3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>
        <v>730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>
        <v>1130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>
        <v>830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>
        <v>1530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55</v>
      </c>
      <c r="M173" s="172">
        <v>0</v>
      </c>
      <c r="N173" s="173"/>
      <c r="O173" s="202">
        <v>35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610</v>
      </c>
      <c r="M174" s="172">
        <v>0</v>
      </c>
      <c r="N174" s="173"/>
      <c r="O174" s="367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3">
        <v>150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6720</v>
      </c>
      <c r="M180" s="172">
        <v>0</v>
      </c>
      <c r="N180" s="173"/>
      <c r="O180" s="338">
        <v>1400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39">
        <v>1150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>
        <v>1150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>
        <v>770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>
        <v>1500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11000</v>
      </c>
      <c r="M185" s="172">
        <v>0</v>
      </c>
      <c r="N185" s="173"/>
      <c r="O185" s="218">
        <v>1900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1800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1800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10400</v>
      </c>
      <c r="M204" s="172">
        <v>0</v>
      </c>
      <c r="N204" s="173"/>
      <c r="O204" s="218">
        <v>1700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1800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1800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1700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1700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15100</v>
      </c>
      <c r="M222" s="172">
        <v>0</v>
      </c>
      <c r="N222" s="173"/>
      <c r="O222" s="218">
        <v>2000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2700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2700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2700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14800</v>
      </c>
      <c r="M223" s="172">
        <v>0</v>
      </c>
      <c r="N223" s="173"/>
      <c r="O223" s="218">
        <v>2600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2600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2000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2400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15400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16300</v>
      </c>
      <c r="M300" s="172">
        <v>0</v>
      </c>
      <c r="N300" s="173"/>
      <c r="O300" s="218">
        <v>2500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2600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>
        <v>2800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5940</v>
      </c>
      <c r="M322" s="172">
        <v>0</v>
      </c>
      <c r="N322" s="173"/>
      <c r="O322" s="337">
        <v>1270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3">
        <v>940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>
        <v>680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>
        <v>1050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>
        <v>730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>
        <v>1270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5460</v>
      </c>
      <c r="M323" s="172">
        <v>0</v>
      </c>
      <c r="N323" s="173"/>
      <c r="O323" s="338">
        <v>1150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3">
        <v>850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>
        <v>620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>
        <v>670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7820</v>
      </c>
      <c r="M324" s="172">
        <v>0</v>
      </c>
      <c r="N324" s="173"/>
      <c r="O324" s="338">
        <v>1580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39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>
        <v>950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>
        <v>1280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>
        <v>1090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>
        <v>1770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0">
        <v>20056642</v>
      </c>
      <c r="G334" s="514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44">
        <v>20057187</v>
      </c>
      <c r="G337" s="545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3600</v>
      </c>
      <c r="M337" s="267">
        <v>0</v>
      </c>
      <c r="N337" s="268"/>
      <c r="O337" s="218">
        <v>1100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1200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1300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29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8200</v>
      </c>
      <c r="M343" s="172">
        <v>0</v>
      </c>
      <c r="N343" s="173"/>
      <c r="O343" s="218">
        <v>1200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1200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1400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1400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3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3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3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177">
        <f t="shared" si="7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3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177">
        <f t="shared" si="7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3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3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352"/>
      <c r="J350" s="353"/>
      <c r="K350" s="354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3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352"/>
      <c r="J351" s="353"/>
      <c r="K351" s="354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429">
        <v>20058428</v>
      </c>
      <c r="G352" s="42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2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3">
        <v>20058609</v>
      </c>
      <c r="G354" s="42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6">
        <v>20059076</v>
      </c>
      <c r="G355" s="605" t="s">
        <v>435</v>
      </c>
      <c r="H355" s="506" t="s">
        <v>69</v>
      </c>
      <c r="I355" s="376"/>
      <c r="J355" s="377"/>
      <c r="K355" s="250"/>
      <c r="L355" s="159">
        <f t="shared" si="4"/>
        <v>0</v>
      </c>
      <c r="M355" s="250"/>
      <c r="N355" s="231"/>
      <c r="O355" s="382"/>
      <c r="P355" s="231"/>
      <c r="Q355" s="210"/>
      <c r="R355" s="231"/>
      <c r="S355" s="231"/>
      <c r="T355" s="231"/>
      <c r="U355" s="231"/>
      <c r="V355" s="158"/>
      <c r="W355" s="231"/>
      <c r="X355" s="231"/>
      <c r="Y355" s="38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8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8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94">
        <v>20059086</v>
      </c>
      <c r="G356" s="504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78">
        <v>0</v>
      </c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5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93">
        <v>1113219</v>
      </c>
      <c r="G357" s="594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3900</v>
      </c>
      <c r="M357" s="267">
        <v>0</v>
      </c>
      <c r="N357" s="173"/>
      <c r="O357" s="379">
        <v>840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0">
        <v>620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1">
        <v>410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3">
        <v>950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04">
        <v>480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7">
        <v>600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29">
        <v>1113220</v>
      </c>
      <c r="G358" s="43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6">
        <v>1113218</v>
      </c>
      <c r="G359" s="327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3010</v>
      </c>
      <c r="M359" s="172">
        <v>0</v>
      </c>
      <c r="N359" s="173"/>
      <c r="O359" s="334">
        <v>630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3">
        <v>490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>
        <v>320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>
        <v>810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330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>
        <v>430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6">
        <v>1113221</v>
      </c>
      <c r="G360" s="327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3300</v>
      </c>
      <c r="M360" s="172"/>
      <c r="N360" s="173"/>
      <c r="O360" s="334">
        <v>610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3">
        <v>550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>
        <v>320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>
        <v>960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370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>
        <v>490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93">
        <v>1113222</v>
      </c>
      <c r="G361" s="594" t="s">
        <v>426</v>
      </c>
      <c r="H361" s="178" t="s">
        <v>42</v>
      </c>
      <c r="I361" s="168"/>
      <c r="J361" s="158"/>
      <c r="K361" s="172"/>
      <c r="L361" s="159">
        <f t="shared" si="10"/>
        <v>3470</v>
      </c>
      <c r="M361" s="172"/>
      <c r="N361" s="173"/>
      <c r="O361" s="458">
        <v>800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3">
        <v>460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>
        <v>400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>
        <v>860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460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>
        <v>490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542">
        <v>1113223</v>
      </c>
      <c r="G362" s="543" t="s">
        <v>428</v>
      </c>
      <c r="H362" s="256" t="s">
        <v>42</v>
      </c>
      <c r="I362" s="187"/>
      <c r="J362" s="230"/>
      <c r="K362" s="250"/>
      <c r="L362" s="159">
        <f t="shared" si="10"/>
        <v>2580</v>
      </c>
      <c r="M362" s="172"/>
      <c r="N362" s="173"/>
      <c r="O362" s="334">
        <v>560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3">
        <v>340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>
        <v>280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>
        <v>740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350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>
        <v>310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6">
        <v>362</v>
      </c>
      <c r="B363" s="298"/>
      <c r="C363" s="298"/>
      <c r="D363" s="298"/>
      <c r="E363" s="299"/>
      <c r="F363" s="595">
        <v>1113224</v>
      </c>
      <c r="G363" s="592" t="s">
        <v>430</v>
      </c>
      <c r="H363" s="420" t="s">
        <v>42</v>
      </c>
      <c r="I363" s="298"/>
      <c r="J363" s="312"/>
      <c r="K363" s="313"/>
      <c r="L363" s="159">
        <f t="shared" si="10"/>
        <v>2190</v>
      </c>
      <c r="M363" s="172"/>
      <c r="N363" s="173"/>
      <c r="O363" s="458">
        <v>450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3">
        <v>270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>
        <v>220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>
        <v>690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270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>
        <v>290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6">
        <v>363</v>
      </c>
      <c r="B364" s="298"/>
      <c r="C364" s="298"/>
      <c r="D364" s="298"/>
      <c r="E364" s="299"/>
      <c r="F364" s="372">
        <v>1113225</v>
      </c>
      <c r="G364" s="373" t="s">
        <v>431</v>
      </c>
      <c r="H364" s="420" t="s">
        <v>42</v>
      </c>
      <c r="I364" s="298"/>
      <c r="J364" s="312"/>
      <c r="K364" s="313"/>
      <c r="L364" s="159">
        <f t="shared" si="10"/>
        <v>7740</v>
      </c>
      <c r="M364" s="172"/>
      <c r="N364" s="173"/>
      <c r="O364" s="458">
        <v>1630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39">
        <v>1020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12">
        <v>950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>
        <v>1680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1070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8">
        <v>1390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6">
        <v>364</v>
      </c>
      <c r="B365" s="298"/>
      <c r="C365" s="298"/>
      <c r="D365" s="298"/>
      <c r="E365" s="299"/>
      <c r="F365" s="372">
        <v>1113226</v>
      </c>
      <c r="G365" s="373" t="s">
        <v>445</v>
      </c>
      <c r="H365" s="256" t="s">
        <v>42</v>
      </c>
      <c r="I365" s="298"/>
      <c r="J365" s="312"/>
      <c r="K365" s="313"/>
      <c r="L365" s="159">
        <f t="shared" si="10"/>
        <v>3750</v>
      </c>
      <c r="M365" s="172"/>
      <c r="N365" s="173"/>
      <c r="O365" s="458">
        <v>930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33">
        <v>510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>
        <v>470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>
        <v>770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520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8">
        <v>550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6">
        <v>365</v>
      </c>
      <c r="B366" s="298"/>
      <c r="C366" s="298"/>
      <c r="D366" s="298"/>
      <c r="E366" s="299"/>
      <c r="F366" s="372">
        <v>1113227</v>
      </c>
      <c r="G366" s="373" t="s">
        <v>443</v>
      </c>
      <c r="H366" s="420" t="s">
        <v>42</v>
      </c>
      <c r="I366" s="298"/>
      <c r="J366" s="312"/>
      <c r="K366" s="313"/>
      <c r="L366" s="159">
        <f t="shared" si="10"/>
        <v>3680</v>
      </c>
      <c r="M366" s="172"/>
      <c r="N366" s="173"/>
      <c r="O366" s="458">
        <v>870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3">
        <v>520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>
        <v>420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>
        <v>770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540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8">
        <v>560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53">
        <v>366</v>
      </c>
      <c r="B367" s="460"/>
      <c r="C367" s="460"/>
      <c r="D367" s="460"/>
      <c r="E367" s="461"/>
      <c r="F367" s="554">
        <v>1113228</v>
      </c>
      <c r="G367" s="613" t="s">
        <v>444</v>
      </c>
      <c r="H367" s="607" t="s">
        <v>42</v>
      </c>
      <c r="I367" s="460"/>
      <c r="J367" s="463"/>
      <c r="K367" s="464"/>
      <c r="L367" s="424">
        <f t="shared" si="10"/>
        <v>3770</v>
      </c>
      <c r="M367" s="250"/>
      <c r="N367" s="231"/>
      <c r="O367" s="614">
        <v>950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84">
        <v>470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86">
        <v>440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88">
        <v>800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90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92">
        <v>570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7">
        <v>367</v>
      </c>
      <c r="B368" s="298"/>
      <c r="C368" s="298"/>
      <c r="D368" s="298"/>
      <c r="E368" s="299"/>
      <c r="F368" s="372">
        <v>1113229</v>
      </c>
      <c r="G368" s="373" t="s">
        <v>474</v>
      </c>
      <c r="H368" s="420" t="s">
        <v>42</v>
      </c>
      <c r="I368" s="298"/>
      <c r="J368" s="312"/>
      <c r="K368" s="313">
        <v>0</v>
      </c>
      <c r="L368" s="405">
        <f t="shared" si="10"/>
        <v>5240</v>
      </c>
      <c r="M368" s="313">
        <v>0</v>
      </c>
      <c r="N368" s="314"/>
      <c r="O368" s="357">
        <v>1180</v>
      </c>
      <c r="P368" s="423"/>
      <c r="Q368" s="210"/>
      <c r="R368" s="173"/>
      <c r="S368" s="173"/>
      <c r="T368" s="173"/>
      <c r="U368" s="173"/>
      <c r="V368" s="158"/>
      <c r="W368" s="173"/>
      <c r="X368" s="422"/>
      <c r="Y368" s="359">
        <v>670</v>
      </c>
      <c r="Z368" s="423"/>
      <c r="AA368" s="210"/>
      <c r="AB368" s="173"/>
      <c r="AC368" s="173"/>
      <c r="AD368" s="173"/>
      <c r="AE368" s="173"/>
      <c r="AF368" s="158"/>
      <c r="AG368" s="173"/>
      <c r="AH368" s="422"/>
      <c r="AI368" s="358">
        <v>570</v>
      </c>
      <c r="AJ368" s="423"/>
      <c r="AK368" s="210"/>
      <c r="AL368" s="173"/>
      <c r="AM368" s="173"/>
      <c r="AN368" s="173"/>
      <c r="AO368" s="173"/>
      <c r="AP368" s="158"/>
      <c r="AQ368" s="173"/>
      <c r="AR368" s="422"/>
      <c r="AS368" s="360">
        <v>1370</v>
      </c>
      <c r="AT368" s="423"/>
      <c r="AU368" s="210"/>
      <c r="AV368" s="173"/>
      <c r="AW368" s="173"/>
      <c r="AX368" s="173"/>
      <c r="AY368" s="173"/>
      <c r="AZ368" s="158"/>
      <c r="BA368" s="173"/>
      <c r="BB368" s="422"/>
      <c r="BC368" s="421">
        <v>660</v>
      </c>
      <c r="BD368" s="423"/>
      <c r="BE368" s="210"/>
      <c r="BF368" s="173"/>
      <c r="BG368" s="173"/>
      <c r="BH368" s="173"/>
      <c r="BI368" s="173"/>
      <c r="BJ368" s="158"/>
      <c r="BK368" s="173"/>
      <c r="BL368" s="422"/>
      <c r="BM368" s="419">
        <v>790</v>
      </c>
      <c r="BN368" s="423"/>
      <c r="BO368" s="210"/>
      <c r="BP368" s="173"/>
      <c r="BQ368" s="173"/>
      <c r="BR368" s="173"/>
      <c r="BS368" s="173"/>
      <c r="BT368" s="158"/>
      <c r="BU368" s="173"/>
      <c r="BV368" s="422"/>
      <c r="BW368" s="362"/>
      <c r="BX368" s="42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556"/>
      <c r="C369" s="556"/>
      <c r="D369" s="556"/>
      <c r="E369" s="253"/>
      <c r="F369" s="311">
        <v>20059084</v>
      </c>
      <c r="G369" s="505" t="s">
        <v>437</v>
      </c>
      <c r="H369" s="311" t="s">
        <v>69</v>
      </c>
      <c r="I369" s="623"/>
      <c r="J369" s="556"/>
      <c r="K369" s="481">
        <v>0</v>
      </c>
      <c r="L369" s="424">
        <f>SUM(O369,Y369,AI369,AS369,BC369,BM369,BW369)</f>
        <v>9000</v>
      </c>
      <c r="M369" s="624">
        <v>0</v>
      </c>
      <c r="N369" s="556"/>
      <c r="O369" s="625">
        <v>1300</v>
      </c>
      <c r="Y369" s="626">
        <v>1400</v>
      </c>
      <c r="AI369" s="627">
        <v>1500</v>
      </c>
      <c r="AS369" s="628">
        <v>1600</v>
      </c>
      <c r="BC369" s="629">
        <v>1600</v>
      </c>
      <c r="BM369" s="630">
        <v>1600</v>
      </c>
      <c r="BW369" s="459"/>
    </row>
    <row r="370" spans="1:75" ht="24" hidden="1" customHeight="1">
      <c r="A370" s="297"/>
      <c r="B370" s="318"/>
      <c r="C370" s="318"/>
      <c r="D370" s="318"/>
      <c r="E370" s="299"/>
      <c r="F370" s="519">
        <v>20059413</v>
      </c>
      <c r="G370" s="606" t="s">
        <v>447</v>
      </c>
      <c r="H370" s="298" t="s">
        <v>69</v>
      </c>
      <c r="I370" s="318"/>
      <c r="J370" s="318"/>
      <c r="K370" s="508"/>
      <c r="L370" s="497">
        <f t="shared" ref="L370:L391" si="11">SUM(O370,Y370,AI370,AS370,BC370,BM370,BW370)</f>
        <v>0</v>
      </c>
      <c r="M370" s="509"/>
      <c r="N370" s="318"/>
      <c r="O370" s="498"/>
      <c r="Y370" s="499"/>
      <c r="AI370" s="500"/>
      <c r="AS370" s="501"/>
      <c r="BC370" s="502"/>
      <c r="BM370" s="503"/>
      <c r="BW370" s="411"/>
    </row>
    <row r="371" spans="1:75" ht="24" hidden="1" customHeight="1">
      <c r="A371" s="297"/>
      <c r="B371" s="318"/>
      <c r="C371" s="318"/>
      <c r="D371" s="318"/>
      <c r="E371" s="299"/>
      <c r="F371" s="510">
        <v>20059414</v>
      </c>
      <c r="G371" s="511" t="s">
        <v>448</v>
      </c>
      <c r="H371" s="298" t="s">
        <v>69</v>
      </c>
      <c r="I371" s="318"/>
      <c r="J371" s="318"/>
      <c r="K371" s="508"/>
      <c r="L371" s="497">
        <f t="shared" si="11"/>
        <v>0</v>
      </c>
      <c r="M371" s="509"/>
      <c r="N371" s="318"/>
      <c r="O371" s="498"/>
      <c r="Y371" s="499"/>
      <c r="AI371" s="500"/>
      <c r="AS371" s="501"/>
      <c r="BC371" s="502"/>
      <c r="BM371" s="503"/>
      <c r="BW371" s="411"/>
    </row>
    <row r="372" spans="1:75" ht="24" hidden="1" customHeight="1">
      <c r="A372" s="297"/>
      <c r="B372" s="318"/>
      <c r="C372" s="318"/>
      <c r="D372" s="318"/>
      <c r="E372" s="299"/>
      <c r="F372" s="507">
        <v>20059547</v>
      </c>
      <c r="G372" s="329" t="s">
        <v>449</v>
      </c>
      <c r="H372" s="298" t="s">
        <v>69</v>
      </c>
      <c r="I372" s="318"/>
      <c r="J372" s="318"/>
      <c r="K372" s="508"/>
      <c r="L372" s="497">
        <f t="shared" si="11"/>
        <v>25700</v>
      </c>
      <c r="M372" s="509"/>
      <c r="N372" s="318"/>
      <c r="O372" s="498">
        <v>4200</v>
      </c>
      <c r="Y372" s="499">
        <v>4200</v>
      </c>
      <c r="AI372" s="500">
        <v>4200</v>
      </c>
      <c r="AS372" s="501">
        <v>4500</v>
      </c>
      <c r="BC372" s="502">
        <v>4300</v>
      </c>
      <c r="BM372" s="503">
        <v>4300</v>
      </c>
      <c r="BW372" s="411"/>
    </row>
    <row r="373" spans="1:75" ht="24" hidden="1" customHeight="1">
      <c r="A373" s="297"/>
      <c r="B373" s="318"/>
      <c r="C373" s="318"/>
      <c r="D373" s="318"/>
      <c r="E373" s="299"/>
      <c r="F373" s="507">
        <v>20059548</v>
      </c>
      <c r="G373" s="329" t="s">
        <v>450</v>
      </c>
      <c r="H373" s="298" t="s">
        <v>69</v>
      </c>
      <c r="I373" s="318"/>
      <c r="J373" s="318"/>
      <c r="K373" s="508"/>
      <c r="L373" s="497">
        <f t="shared" si="11"/>
        <v>32100</v>
      </c>
      <c r="M373" s="509"/>
      <c r="N373" s="318"/>
      <c r="O373" s="498">
        <v>5200</v>
      </c>
      <c r="Y373" s="499">
        <v>5200</v>
      </c>
      <c r="AI373" s="500">
        <v>5500</v>
      </c>
      <c r="AS373" s="501">
        <v>5400</v>
      </c>
      <c r="BC373" s="502">
        <v>5400</v>
      </c>
      <c r="BM373" s="503">
        <v>5400</v>
      </c>
      <c r="BW373" s="411"/>
    </row>
    <row r="374" spans="1:75" ht="24" hidden="1" customHeight="1">
      <c r="A374" s="297"/>
      <c r="B374" s="318"/>
      <c r="C374" s="318"/>
      <c r="D374" s="318"/>
      <c r="E374" s="299"/>
      <c r="F374" s="507"/>
      <c r="G374" s="480" t="s">
        <v>451</v>
      </c>
      <c r="H374" s="298" t="s">
        <v>69</v>
      </c>
      <c r="I374" s="318"/>
      <c r="J374" s="318"/>
      <c r="K374" s="508"/>
      <c r="L374" s="497">
        <f t="shared" si="11"/>
        <v>0</v>
      </c>
      <c r="M374" s="509"/>
      <c r="N374" s="318"/>
      <c r="O374" s="498"/>
      <c r="Y374" s="499"/>
      <c r="AI374" s="500"/>
      <c r="AS374" s="501"/>
      <c r="BC374" s="502"/>
      <c r="BM374" s="503"/>
      <c r="BW374" s="411"/>
    </row>
    <row r="375" spans="1:75" ht="24" hidden="1" customHeight="1">
      <c r="A375" s="297"/>
      <c r="B375" s="318"/>
      <c r="C375" s="318"/>
      <c r="D375" s="318"/>
      <c r="E375" s="299"/>
      <c r="F375" s="298"/>
      <c r="G375" s="480" t="s">
        <v>453</v>
      </c>
      <c r="H375" s="298" t="s">
        <v>69</v>
      </c>
      <c r="I375" s="318"/>
      <c r="J375" s="318"/>
      <c r="K375" s="508"/>
      <c r="L375" s="497">
        <f t="shared" si="11"/>
        <v>0</v>
      </c>
      <c r="M375" s="509"/>
      <c r="N375" s="318"/>
      <c r="O375" s="498"/>
      <c r="Y375" s="499"/>
      <c r="AI375" s="500"/>
      <c r="AS375" s="501"/>
      <c r="BC375" s="502"/>
      <c r="BM375" s="503"/>
      <c r="BW375" s="411"/>
    </row>
    <row r="376" spans="1:75" ht="24" hidden="1" customHeight="1">
      <c r="A376" s="297"/>
      <c r="B376" s="318"/>
      <c r="C376" s="318"/>
      <c r="D376" s="318"/>
      <c r="E376" s="299"/>
      <c r="F376" s="298">
        <v>20059796</v>
      </c>
      <c r="G376" s="329" t="s">
        <v>454</v>
      </c>
      <c r="H376" s="298" t="s">
        <v>69</v>
      </c>
      <c r="I376" s="318"/>
      <c r="J376" s="318"/>
      <c r="K376" s="508"/>
      <c r="L376" s="497">
        <f t="shared" si="11"/>
        <v>7900</v>
      </c>
      <c r="M376" s="509"/>
      <c r="N376" s="318"/>
      <c r="O376" s="498">
        <v>1200</v>
      </c>
      <c r="Y376" s="499">
        <v>1200</v>
      </c>
      <c r="AI376" s="500">
        <v>1300</v>
      </c>
      <c r="AS376" s="501">
        <v>1400</v>
      </c>
      <c r="BC376" s="502">
        <v>1400</v>
      </c>
      <c r="BM376" s="503">
        <v>1400</v>
      </c>
      <c r="BW376" s="411"/>
    </row>
    <row r="377" spans="1:75" ht="24" hidden="1" customHeight="1">
      <c r="A377" s="297"/>
      <c r="B377" s="318"/>
      <c r="C377" s="318"/>
      <c r="D377" s="318"/>
      <c r="E377" s="299"/>
      <c r="F377" s="298"/>
      <c r="G377" s="480" t="s">
        <v>455</v>
      </c>
      <c r="H377" s="298" t="s">
        <v>69</v>
      </c>
      <c r="I377" s="318"/>
      <c r="J377" s="318"/>
      <c r="K377" s="508"/>
      <c r="L377" s="497">
        <f t="shared" si="11"/>
        <v>0</v>
      </c>
      <c r="M377" s="509"/>
      <c r="N377" s="318"/>
      <c r="O377" s="498"/>
      <c r="Y377" s="499"/>
      <c r="AI377" s="500"/>
      <c r="AS377" s="501"/>
      <c r="BC377" s="502"/>
      <c r="BM377" s="503"/>
      <c r="BW377" s="411"/>
    </row>
    <row r="378" spans="1:75" ht="24" hidden="1" customHeight="1">
      <c r="A378" s="297"/>
      <c r="B378" s="318"/>
      <c r="C378" s="318"/>
      <c r="D378" s="318"/>
      <c r="E378" s="299"/>
      <c r="F378" s="298"/>
      <c r="G378" s="480" t="s">
        <v>456</v>
      </c>
      <c r="H378" s="298" t="s">
        <v>69</v>
      </c>
      <c r="I378" s="318"/>
      <c r="J378" s="318"/>
      <c r="K378" s="508"/>
      <c r="L378" s="497">
        <f t="shared" si="11"/>
        <v>0</v>
      </c>
      <c r="M378" s="509"/>
      <c r="N378" s="318"/>
      <c r="O378" s="498"/>
      <c r="Y378" s="499"/>
      <c r="AI378" s="500"/>
      <c r="AS378" s="501"/>
      <c r="BC378" s="502"/>
      <c r="BM378" s="503"/>
      <c r="BW378" s="411"/>
    </row>
    <row r="379" spans="1:75" ht="24" hidden="1" customHeight="1">
      <c r="A379" s="555"/>
      <c r="B379" s="432"/>
      <c r="C379" s="432"/>
      <c r="D379" s="432"/>
      <c r="E379" s="461"/>
      <c r="F379" s="460"/>
      <c r="G379" s="615" t="s">
        <v>403</v>
      </c>
      <c r="H379" s="460" t="s">
        <v>69</v>
      </c>
      <c r="I379" s="432"/>
      <c r="J379" s="432"/>
      <c r="K379" s="616"/>
      <c r="L379" s="608">
        <f t="shared" si="11"/>
        <v>0</v>
      </c>
      <c r="M379" s="617"/>
      <c r="N379" s="432"/>
      <c r="O379" s="609"/>
      <c r="Y379" s="618"/>
      <c r="AI379" s="619"/>
      <c r="AS379" s="620"/>
      <c r="BC379" s="621"/>
      <c r="BM379" s="622"/>
      <c r="BW379" s="610"/>
    </row>
    <row r="380" spans="1:75" ht="24" customHeight="1">
      <c r="A380" s="297">
        <v>368</v>
      </c>
      <c r="B380" s="318"/>
      <c r="C380" s="318"/>
      <c r="D380" s="318"/>
      <c r="E380" s="299"/>
      <c r="F380" s="372">
        <v>1113230</v>
      </c>
      <c r="G380" s="329" t="s">
        <v>482</v>
      </c>
      <c r="H380" s="420" t="s">
        <v>42</v>
      </c>
      <c r="I380" s="318"/>
      <c r="J380" s="318"/>
      <c r="K380" s="313"/>
      <c r="L380" s="405">
        <f t="shared" si="11"/>
        <v>0</v>
      </c>
      <c r="M380" s="497"/>
      <c r="N380" s="318"/>
      <c r="O380" s="498"/>
      <c r="Y380" s="440"/>
      <c r="AI380" s="441"/>
      <c r="AS380" s="604"/>
      <c r="BC380" s="361"/>
      <c r="BM380" s="603"/>
      <c r="BW380" s="411"/>
    </row>
    <row r="381" spans="1:75" ht="24" hidden="1" customHeight="1">
      <c r="A381" s="631"/>
      <c r="B381" s="556"/>
      <c r="C381" s="556"/>
      <c r="D381" s="556"/>
      <c r="E381" s="632"/>
      <c r="F381" s="633">
        <v>20060019</v>
      </c>
      <c r="G381" s="634" t="s">
        <v>486</v>
      </c>
      <c r="H381" s="311" t="s">
        <v>69</v>
      </c>
      <c r="I381" s="556"/>
      <c r="J381" s="556"/>
      <c r="K381" s="481"/>
      <c r="L381" s="635">
        <f t="shared" si="11"/>
        <v>11800</v>
      </c>
      <c r="M381" s="635"/>
      <c r="N381" s="556"/>
      <c r="O381" s="636">
        <v>1800</v>
      </c>
      <c r="Y381" s="637">
        <v>1900</v>
      </c>
      <c r="AI381" s="638">
        <v>2000</v>
      </c>
      <c r="AS381" s="639">
        <v>2000</v>
      </c>
      <c r="BC381" s="363">
        <v>2000</v>
      </c>
      <c r="BM381" s="640">
        <v>2100</v>
      </c>
      <c r="BW381" s="641"/>
    </row>
    <row r="382" spans="1:75" ht="24" hidden="1" customHeight="1">
      <c r="A382" s="297"/>
      <c r="B382" s="318"/>
      <c r="C382" s="318"/>
      <c r="D382" s="318"/>
      <c r="E382" s="299"/>
      <c r="F382" s="298">
        <v>20060423</v>
      </c>
      <c r="G382" s="329" t="s">
        <v>462</v>
      </c>
      <c r="H382" s="298" t="s">
        <v>69</v>
      </c>
      <c r="I382" s="318"/>
      <c r="J382" s="318"/>
      <c r="K382" s="313"/>
      <c r="L382" s="497">
        <f t="shared" si="11"/>
        <v>4800</v>
      </c>
      <c r="M382" s="497"/>
      <c r="N382" s="318"/>
      <c r="O382" s="498">
        <v>900</v>
      </c>
      <c r="Y382" s="440">
        <v>900</v>
      </c>
      <c r="AI382" s="441">
        <v>800</v>
      </c>
      <c r="AS382" s="604">
        <v>800</v>
      </c>
      <c r="BC382" s="361">
        <v>700</v>
      </c>
      <c r="BM382" s="603">
        <v>700</v>
      </c>
      <c r="BW382" s="411"/>
    </row>
    <row r="383" spans="1:75" ht="24" hidden="1" customHeight="1">
      <c r="A383" s="297"/>
      <c r="B383" s="318"/>
      <c r="C383" s="318"/>
      <c r="D383" s="318"/>
      <c r="E383" s="299"/>
      <c r="F383" s="298">
        <v>20060412</v>
      </c>
      <c r="G383" s="329" t="s">
        <v>463</v>
      </c>
      <c r="H383" s="298" t="s">
        <v>69</v>
      </c>
      <c r="I383" s="318"/>
      <c r="J383" s="318"/>
      <c r="K383" s="313"/>
      <c r="L383" s="497">
        <f t="shared" si="11"/>
        <v>3600</v>
      </c>
      <c r="M383" s="497"/>
      <c r="N383" s="318"/>
      <c r="O383" s="498">
        <v>600</v>
      </c>
      <c r="Y383" s="440">
        <v>600</v>
      </c>
      <c r="AI383" s="441">
        <v>600</v>
      </c>
      <c r="AS383" s="604">
        <v>600</v>
      </c>
      <c r="BC383" s="361">
        <v>600</v>
      </c>
      <c r="BM383" s="603">
        <v>600</v>
      </c>
      <c r="BW383" s="411"/>
    </row>
    <row r="384" spans="1:75" ht="24" hidden="1" customHeight="1">
      <c r="A384" s="297"/>
      <c r="B384" s="318"/>
      <c r="C384" s="318"/>
      <c r="D384" s="318"/>
      <c r="E384" s="299"/>
      <c r="F384" s="298">
        <v>20060401</v>
      </c>
      <c r="G384" s="329" t="s">
        <v>464</v>
      </c>
      <c r="H384" s="298" t="s">
        <v>69</v>
      </c>
      <c r="I384" s="318"/>
      <c r="J384" s="318"/>
      <c r="K384" s="313"/>
      <c r="L384" s="497">
        <f t="shared" si="11"/>
        <v>24</v>
      </c>
      <c r="M384" s="497"/>
      <c r="N384" s="318"/>
      <c r="O384" s="498">
        <v>8</v>
      </c>
      <c r="Y384" s="440">
        <v>0</v>
      </c>
      <c r="AI384" s="441">
        <v>8</v>
      </c>
      <c r="AS384" s="604">
        <v>0</v>
      </c>
      <c r="BC384" s="361">
        <v>8</v>
      </c>
      <c r="BM384" s="603">
        <v>0</v>
      </c>
      <c r="BW384" s="411"/>
    </row>
    <row r="385" spans="1:75" ht="24" hidden="1" customHeight="1">
      <c r="A385" s="297"/>
      <c r="B385" s="318"/>
      <c r="C385" s="318"/>
      <c r="D385" s="318"/>
      <c r="E385" s="299"/>
      <c r="F385" s="298">
        <v>20060400</v>
      </c>
      <c r="G385" s="329" t="s">
        <v>465</v>
      </c>
      <c r="H385" s="298" t="s">
        <v>69</v>
      </c>
      <c r="I385" s="318"/>
      <c r="J385" s="318"/>
      <c r="K385" s="313"/>
      <c r="L385" s="497">
        <f t="shared" si="11"/>
        <v>24</v>
      </c>
      <c r="M385" s="497"/>
      <c r="N385" s="318"/>
      <c r="O385" s="498">
        <v>8</v>
      </c>
      <c r="Y385" s="440">
        <v>0</v>
      </c>
      <c r="AI385" s="441">
        <v>8</v>
      </c>
      <c r="AS385" s="604">
        <v>0</v>
      </c>
      <c r="BC385" s="361">
        <v>8</v>
      </c>
      <c r="BM385" s="603">
        <v>0</v>
      </c>
      <c r="BW385" s="411"/>
    </row>
    <row r="386" spans="1:75" ht="24" hidden="1" customHeight="1">
      <c r="A386" s="297"/>
      <c r="B386" s="318"/>
      <c r="C386" s="318"/>
      <c r="D386" s="318"/>
      <c r="E386" s="299"/>
      <c r="F386" s="298">
        <v>20060399</v>
      </c>
      <c r="G386" s="329" t="s">
        <v>466</v>
      </c>
      <c r="H386" s="298" t="s">
        <v>69</v>
      </c>
      <c r="I386" s="318"/>
      <c r="J386" s="318"/>
      <c r="K386" s="313"/>
      <c r="L386" s="497">
        <f t="shared" si="11"/>
        <v>24</v>
      </c>
      <c r="M386" s="497"/>
      <c r="N386" s="318"/>
      <c r="O386" s="498">
        <v>8</v>
      </c>
      <c r="Y386" s="440">
        <v>0</v>
      </c>
      <c r="AI386" s="441">
        <v>8</v>
      </c>
      <c r="AS386" s="604">
        <v>0</v>
      </c>
      <c r="BC386" s="361">
        <v>8</v>
      </c>
      <c r="BM386" s="603">
        <v>0</v>
      </c>
      <c r="BW386" s="411"/>
    </row>
    <row r="387" spans="1:75" ht="24" hidden="1" customHeight="1">
      <c r="A387" s="297"/>
      <c r="B387" s="318"/>
      <c r="C387" s="318"/>
      <c r="D387" s="318"/>
      <c r="E387" s="299"/>
      <c r="F387" s="298">
        <v>20059087</v>
      </c>
      <c r="G387" s="521" t="s">
        <v>239</v>
      </c>
      <c r="H387" s="298" t="s">
        <v>69</v>
      </c>
      <c r="I387" s="318"/>
      <c r="J387" s="318"/>
      <c r="K387" s="313"/>
      <c r="L387" s="497">
        <f t="shared" si="11"/>
        <v>20000</v>
      </c>
      <c r="M387" s="497"/>
      <c r="N387" s="318"/>
      <c r="O387" s="498">
        <v>3200</v>
      </c>
      <c r="Y387" s="440">
        <v>3200</v>
      </c>
      <c r="AI387" s="441">
        <v>3400</v>
      </c>
      <c r="AS387" s="604">
        <v>3400</v>
      </c>
      <c r="BC387" s="361">
        <v>3400</v>
      </c>
      <c r="BM387" s="603">
        <v>3400</v>
      </c>
      <c r="BW387" s="411"/>
    </row>
    <row r="388" spans="1:75" ht="24" hidden="1" customHeight="1" thickBot="1">
      <c r="A388" s="297"/>
      <c r="B388" s="318"/>
      <c r="C388" s="318"/>
      <c r="D388" s="318"/>
      <c r="E388" s="299"/>
      <c r="F388" s="298">
        <v>20060018</v>
      </c>
      <c r="G388" s="521" t="s">
        <v>467</v>
      </c>
      <c r="H388" s="298" t="s">
        <v>69</v>
      </c>
      <c r="I388" s="318"/>
      <c r="J388" s="318"/>
      <c r="K388" s="313"/>
      <c r="L388" s="497">
        <f t="shared" si="11"/>
        <v>5400</v>
      </c>
      <c r="M388" s="497"/>
      <c r="N388" s="318"/>
      <c r="O388" s="498">
        <v>1000</v>
      </c>
      <c r="Y388" s="440">
        <v>800</v>
      </c>
      <c r="AI388" s="441">
        <v>1000</v>
      </c>
      <c r="AS388" s="604">
        <v>800</v>
      </c>
      <c r="BC388" s="361">
        <v>1000</v>
      </c>
      <c r="BM388" s="603">
        <v>800</v>
      </c>
      <c r="BW388" s="411"/>
    </row>
    <row r="389" spans="1:75" ht="24" hidden="1" customHeight="1" thickBot="1">
      <c r="A389" s="297"/>
      <c r="B389" s="318"/>
      <c r="C389" s="318"/>
      <c r="D389" s="318"/>
      <c r="E389" s="299"/>
      <c r="F389" s="611">
        <v>20060764</v>
      </c>
      <c r="G389" s="521" t="s">
        <v>483</v>
      </c>
      <c r="H389" s="298" t="s">
        <v>69</v>
      </c>
      <c r="I389" s="318"/>
      <c r="J389" s="318"/>
      <c r="K389" s="313"/>
      <c r="L389" s="497">
        <f t="shared" si="11"/>
        <v>3000</v>
      </c>
      <c r="M389" s="497"/>
      <c r="N389" s="318"/>
      <c r="O389" s="498">
        <v>500</v>
      </c>
      <c r="Y389" s="440">
        <v>500</v>
      </c>
      <c r="AI389" s="441">
        <v>500</v>
      </c>
      <c r="AS389" s="604">
        <v>500</v>
      </c>
      <c r="BC389" s="361">
        <v>500</v>
      </c>
      <c r="BM389" s="603">
        <v>500</v>
      </c>
      <c r="BW389" s="411"/>
    </row>
    <row r="390" spans="1:75" ht="24" hidden="1" customHeight="1" thickBot="1">
      <c r="A390" s="297"/>
      <c r="B390" s="318"/>
      <c r="C390" s="318"/>
      <c r="D390" s="318"/>
      <c r="E390" s="299"/>
      <c r="F390" s="612">
        <v>20060765</v>
      </c>
      <c r="G390" s="521" t="s">
        <v>484</v>
      </c>
      <c r="H390" s="298" t="s">
        <v>69</v>
      </c>
      <c r="I390" s="318"/>
      <c r="J390" s="318"/>
      <c r="K390" s="313"/>
      <c r="L390" s="497">
        <f t="shared" si="11"/>
        <v>3000</v>
      </c>
      <c r="M390" s="497"/>
      <c r="N390" s="318"/>
      <c r="O390" s="498">
        <v>500</v>
      </c>
      <c r="Y390" s="440">
        <v>500</v>
      </c>
      <c r="AI390" s="441">
        <v>500</v>
      </c>
      <c r="AS390" s="604">
        <v>500</v>
      </c>
      <c r="BC390" s="361">
        <v>500</v>
      </c>
      <c r="BM390" s="603">
        <v>500</v>
      </c>
      <c r="BW390" s="411"/>
    </row>
    <row r="391" spans="1:75" ht="24" hidden="1" customHeight="1">
      <c r="A391" s="297"/>
      <c r="B391" s="318"/>
      <c r="C391" s="318"/>
      <c r="D391" s="318"/>
      <c r="E391" s="299"/>
      <c r="F391" s="372"/>
      <c r="G391" s="329"/>
      <c r="H391" s="298" t="s">
        <v>69</v>
      </c>
      <c r="I391" s="318"/>
      <c r="J391" s="318"/>
      <c r="K391" s="313"/>
      <c r="L391" s="497">
        <f t="shared" si="11"/>
        <v>0</v>
      </c>
      <c r="M391" s="497"/>
      <c r="N391" s="318"/>
      <c r="O391" s="498"/>
      <c r="Y391" s="440"/>
      <c r="AI391" s="441"/>
      <c r="AS391" s="604"/>
      <c r="BC391" s="361"/>
      <c r="BM391" s="603"/>
      <c r="BW391" s="411"/>
    </row>
    <row r="392" spans="1:75" ht="15.75" customHeight="1">
      <c r="BC392" s="493"/>
    </row>
  </sheetData>
  <autoFilter ref="H1:H391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5" t="s">
        <v>14</v>
      </c>
      <c r="B1" s="673"/>
      <c r="C1" s="673"/>
      <c r="D1" s="673"/>
      <c r="E1" s="673"/>
      <c r="F1" s="686"/>
      <c r="G1" s="116"/>
      <c r="H1" s="677" t="s">
        <v>15</v>
      </c>
      <c r="I1" s="678"/>
      <c r="J1" s="678"/>
      <c r="K1" s="678"/>
      <c r="L1" s="678"/>
      <c r="M1" s="684"/>
      <c r="N1" s="116"/>
      <c r="O1" s="677" t="s">
        <v>16</v>
      </c>
      <c r="P1" s="678"/>
      <c r="Q1" s="678"/>
      <c r="R1" s="678"/>
      <c r="S1" s="678"/>
      <c r="T1" s="678"/>
      <c r="U1" s="116"/>
      <c r="V1" s="677" t="s">
        <v>17</v>
      </c>
      <c r="W1" s="678"/>
      <c r="X1" s="678"/>
      <c r="Y1" s="678"/>
      <c r="Z1" s="678"/>
      <c r="AA1" s="678"/>
      <c r="AB1" s="116"/>
      <c r="AC1" s="677" t="s">
        <v>394</v>
      </c>
      <c r="AD1" s="678"/>
      <c r="AE1" s="678"/>
      <c r="AF1" s="678"/>
      <c r="AG1" s="678"/>
      <c r="AH1" s="678"/>
      <c r="AI1" s="116"/>
      <c r="AJ1" s="677" t="s">
        <v>19</v>
      </c>
      <c r="AK1" s="678"/>
      <c r="AL1" s="678"/>
      <c r="AM1" s="678"/>
      <c r="AN1" s="678"/>
      <c r="AO1" s="678"/>
      <c r="AP1" s="116"/>
      <c r="AQ1" s="677" t="s">
        <v>395</v>
      </c>
      <c r="AR1" s="678"/>
      <c r="AS1" s="678"/>
      <c r="AT1" s="678"/>
      <c r="AU1" s="678"/>
      <c r="AV1" s="67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9" t="s">
        <v>10</v>
      </c>
      <c r="CU1" s="675"/>
      <c r="CV1" s="675"/>
      <c r="CW1" s="675"/>
      <c r="CX1" s="675"/>
      <c r="CY1" s="675"/>
      <c r="CZ1" s="675"/>
      <c r="DA1" s="675"/>
      <c r="DB1" s="675"/>
      <c r="DC1" s="675"/>
      <c r="DD1" s="675"/>
      <c r="DE1" s="675"/>
      <c r="DF1" s="675"/>
      <c r="DG1" s="675"/>
      <c r="DH1" s="675"/>
      <c r="DI1" s="675"/>
      <c r="DJ1" s="675"/>
      <c r="DK1" s="675"/>
      <c r="DL1" s="675"/>
      <c r="DM1" s="675"/>
      <c r="DN1" s="67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4" t="s">
        <v>18</v>
      </c>
      <c r="BC2" s="675"/>
      <c r="BD2" s="675"/>
      <c r="BE2" s="676"/>
      <c r="BF2" s="680" t="s">
        <v>368</v>
      </c>
      <c r="BG2" s="681"/>
      <c r="BH2" s="681"/>
      <c r="BI2" s="681"/>
      <c r="BJ2" s="681"/>
      <c r="BK2" s="682"/>
      <c r="BL2" s="674" t="s">
        <v>19</v>
      </c>
      <c r="BM2" s="675"/>
      <c r="BN2" s="675"/>
      <c r="BO2" s="676"/>
      <c r="BP2" s="680" t="s">
        <v>368</v>
      </c>
      <c r="BQ2" s="681"/>
      <c r="BR2" s="681"/>
      <c r="BS2" s="681"/>
      <c r="BT2" s="681"/>
      <c r="BU2" s="682"/>
      <c r="BV2" s="674" t="s">
        <v>20</v>
      </c>
      <c r="BW2" s="67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4" t="s">
        <v>17</v>
      </c>
      <c r="CI2" s="675"/>
      <c r="CJ2" s="676"/>
      <c r="CK2" s="674" t="s">
        <v>18</v>
      </c>
      <c r="CL2" s="675"/>
      <c r="CM2" s="676"/>
      <c r="CN2" s="674" t="s">
        <v>19</v>
      </c>
      <c r="CO2" s="675"/>
      <c r="CP2" s="676"/>
      <c r="CQ2" s="674" t="s">
        <v>20</v>
      </c>
      <c r="CR2" s="675"/>
      <c r="CS2" s="676"/>
      <c r="CT2" s="674" t="s">
        <v>14</v>
      </c>
      <c r="CU2" s="675"/>
      <c r="CV2" s="676"/>
      <c r="CW2" s="674" t="s">
        <v>15</v>
      </c>
      <c r="CX2" s="675"/>
      <c r="CY2" s="676"/>
      <c r="CZ2" s="674" t="s">
        <v>16</v>
      </c>
      <c r="DA2" s="675"/>
      <c r="DB2" s="676"/>
      <c r="DC2" s="674" t="s">
        <v>17</v>
      </c>
      <c r="DD2" s="675"/>
      <c r="DE2" s="676"/>
      <c r="DF2" s="674" t="s">
        <v>18</v>
      </c>
      <c r="DG2" s="675"/>
      <c r="DH2" s="676"/>
      <c r="DI2" s="674" t="s">
        <v>19</v>
      </c>
      <c r="DJ2" s="675"/>
      <c r="DK2" s="676"/>
      <c r="DL2" s="674" t="s">
        <v>20</v>
      </c>
      <c r="DM2" s="675"/>
      <c r="DN2" s="67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4"/>
      <c r="BC3" s="675"/>
      <c r="BD3" s="675"/>
      <c r="BE3" s="676"/>
      <c r="BF3" s="683"/>
      <c r="BG3" s="678"/>
      <c r="BH3" s="678"/>
      <c r="BI3" s="678"/>
      <c r="BJ3" s="678"/>
      <c r="BK3" s="684"/>
      <c r="BL3" s="674"/>
      <c r="BM3" s="675"/>
      <c r="BN3" s="675"/>
      <c r="BO3" s="676"/>
      <c r="BP3" s="683"/>
      <c r="BQ3" s="678"/>
      <c r="BR3" s="678"/>
      <c r="BS3" s="678"/>
      <c r="BT3" s="678"/>
      <c r="BU3" s="684"/>
      <c r="BV3" s="674"/>
      <c r="BW3" s="67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4"/>
      <c r="DG3" s="675"/>
      <c r="DH3" s="676"/>
      <c r="DI3" s="674"/>
      <c r="DJ3" s="675"/>
      <c r="DK3" s="676"/>
      <c r="DL3" s="674"/>
      <c r="DM3" s="675"/>
      <c r="DN3" s="67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72" t="s">
        <v>386</v>
      </c>
      <c r="P359" s="67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72" t="s">
        <v>386</v>
      </c>
      <c r="Z359" s="67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72" t="s">
        <v>386</v>
      </c>
      <c r="AJ359" s="67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72" t="s">
        <v>386</v>
      </c>
      <c r="AT359" s="67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72" t="s">
        <v>386</v>
      </c>
      <c r="BD359" s="67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72" t="s">
        <v>386</v>
      </c>
      <c r="BN359" s="67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72" t="s">
        <v>386</v>
      </c>
      <c r="BX359" s="673"/>
      <c r="BY359" s="67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72" t="s">
        <v>391</v>
      </c>
      <c r="P362" s="67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72" t="s">
        <v>391</v>
      </c>
      <c r="Z362" s="67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72" t="s">
        <v>391</v>
      </c>
      <c r="AJ362" s="67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72" t="s">
        <v>391</v>
      </c>
      <c r="AT362" s="67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72" t="s">
        <v>391</v>
      </c>
      <c r="BD362" s="67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72" t="s">
        <v>391</v>
      </c>
      <c r="BN362" s="67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72" t="s">
        <v>391</v>
      </c>
      <c r="BX362" s="673"/>
      <c r="BY362" s="673"/>
      <c r="BZ362" s="673"/>
      <c r="CA362" s="673"/>
      <c r="CB362" s="673"/>
      <c r="CC362" s="673"/>
      <c r="CD362" s="673"/>
      <c r="CE362" s="67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72" t="s">
        <v>392</v>
      </c>
      <c r="P363" s="67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72" t="s">
        <v>392</v>
      </c>
      <c r="Z363" s="67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72" t="s">
        <v>392</v>
      </c>
      <c r="AJ363" s="67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72" t="s">
        <v>392</v>
      </c>
      <c r="AT363" s="67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72" t="s">
        <v>392</v>
      </c>
      <c r="BD363" s="67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72" t="s">
        <v>392</v>
      </c>
      <c r="BN363" s="67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72" t="s">
        <v>392</v>
      </c>
      <c r="BX363" s="673"/>
      <c r="BY363" s="673"/>
      <c r="BZ363" s="673"/>
      <c r="CA363" s="673"/>
      <c r="CB363" s="673"/>
      <c r="CC363" s="673"/>
      <c r="CD363" s="673"/>
      <c r="CE363" s="67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72" t="s">
        <v>393</v>
      </c>
      <c r="P364" s="67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72" t="s">
        <v>393</v>
      </c>
      <c r="Z364" s="67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72" t="s">
        <v>393</v>
      </c>
      <c r="AJ364" s="67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72" t="s">
        <v>393</v>
      </c>
      <c r="AT364" s="67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72" t="s">
        <v>393</v>
      </c>
      <c r="BD364" s="67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72" t="s">
        <v>393</v>
      </c>
      <c r="BN364" s="67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72" t="s">
        <v>393</v>
      </c>
      <c r="BX364" s="673"/>
      <c r="BY364" s="673"/>
      <c r="BZ364" s="673"/>
      <c r="CA364" s="673"/>
      <c r="CB364" s="673"/>
      <c r="CC364" s="673"/>
      <c r="CD364" s="673"/>
      <c r="CE364" s="67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0"/>
  <sheetViews>
    <sheetView topLeftCell="A323" zoomScale="90" zoomScaleNormal="90" workbookViewId="0">
      <selection activeCell="F371" sqref="F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58"/>
      <c r="K1" s="649"/>
      <c r="L1" s="657"/>
      <c r="M1" s="658"/>
      <c r="N1" s="665" t="s">
        <v>472</v>
      </c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7"/>
      <c r="BB1" s="657"/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7"/>
      <c r="BS1" s="657"/>
      <c r="BT1" s="657"/>
      <c r="BU1" s="657"/>
      <c r="BV1" s="657"/>
      <c r="BW1" s="657"/>
      <c r="BX1" s="657"/>
      <c r="BY1" s="657"/>
      <c r="BZ1" s="657"/>
      <c r="CA1" s="657"/>
      <c r="CB1" s="657"/>
      <c r="CC1" s="657"/>
      <c r="CD1" s="657"/>
      <c r="CE1" s="658"/>
    </row>
    <row r="2" spans="1:83" ht="26.25" hidden="1">
      <c r="A2" s="651"/>
      <c r="B2" s="651"/>
      <c r="C2" s="651"/>
      <c r="D2" s="651"/>
      <c r="E2" s="651"/>
      <c r="F2" s="651"/>
      <c r="G2" s="651"/>
      <c r="H2" s="246"/>
      <c r="I2" s="666" t="s">
        <v>11</v>
      </c>
      <c r="J2" s="666" t="s">
        <v>12</v>
      </c>
      <c r="K2" s="649" t="s">
        <v>13</v>
      </c>
      <c r="L2" s="657"/>
      <c r="M2" s="658"/>
      <c r="N2" s="642" t="s">
        <v>14</v>
      </c>
      <c r="O2" s="657"/>
      <c r="P2" s="657"/>
      <c r="Q2" s="658"/>
      <c r="R2" s="659" t="s">
        <v>368</v>
      </c>
      <c r="S2" s="660"/>
      <c r="T2" s="660"/>
      <c r="U2" s="660"/>
      <c r="V2" s="660"/>
      <c r="W2" s="661"/>
      <c r="X2" s="642" t="s">
        <v>15</v>
      </c>
      <c r="Y2" s="657"/>
      <c r="Z2" s="657"/>
      <c r="AA2" s="658"/>
      <c r="AB2" s="659" t="s">
        <v>368</v>
      </c>
      <c r="AC2" s="660"/>
      <c r="AD2" s="660"/>
      <c r="AE2" s="660"/>
      <c r="AF2" s="660"/>
      <c r="AG2" s="661"/>
      <c r="AH2" s="642" t="s">
        <v>16</v>
      </c>
      <c r="AI2" s="657"/>
      <c r="AJ2" s="657"/>
      <c r="AK2" s="658"/>
      <c r="AL2" s="659" t="s">
        <v>368</v>
      </c>
      <c r="AM2" s="660"/>
      <c r="AN2" s="660"/>
      <c r="AO2" s="660"/>
      <c r="AP2" s="660"/>
      <c r="AQ2" s="661"/>
      <c r="AR2" s="642" t="s">
        <v>17</v>
      </c>
      <c r="AS2" s="657"/>
      <c r="AT2" s="657"/>
      <c r="AU2" s="658"/>
      <c r="AV2" s="659" t="s">
        <v>368</v>
      </c>
      <c r="AW2" s="660"/>
      <c r="AX2" s="660"/>
      <c r="AY2" s="660"/>
      <c r="AZ2" s="660"/>
      <c r="BA2" s="661"/>
      <c r="BB2" s="642" t="s">
        <v>18</v>
      </c>
      <c r="BC2" s="657"/>
      <c r="BD2" s="657"/>
      <c r="BE2" s="658"/>
      <c r="BF2" s="659" t="s">
        <v>368</v>
      </c>
      <c r="BG2" s="660"/>
      <c r="BH2" s="660"/>
      <c r="BI2" s="660"/>
      <c r="BJ2" s="660"/>
      <c r="BK2" s="661"/>
      <c r="BL2" s="642" t="s">
        <v>19</v>
      </c>
      <c r="BM2" s="657"/>
      <c r="BN2" s="657"/>
      <c r="BO2" s="658"/>
      <c r="BP2" s="659" t="s">
        <v>368</v>
      </c>
      <c r="BQ2" s="660"/>
      <c r="BR2" s="660"/>
      <c r="BS2" s="660"/>
      <c r="BT2" s="660"/>
      <c r="BU2" s="661"/>
      <c r="BV2" s="642" t="s">
        <v>20</v>
      </c>
      <c r="BW2" s="657"/>
      <c r="BX2" s="657"/>
      <c r="BY2" s="658"/>
      <c r="BZ2" s="659" t="s">
        <v>368</v>
      </c>
      <c r="CA2" s="660"/>
      <c r="CB2" s="660"/>
      <c r="CC2" s="660"/>
      <c r="CD2" s="660"/>
      <c r="CE2" s="661"/>
    </row>
    <row r="3" spans="1:83" ht="26.25" hidden="1">
      <c r="A3" s="651"/>
      <c r="B3" s="651"/>
      <c r="C3" s="651"/>
      <c r="D3" s="651"/>
      <c r="E3" s="651"/>
      <c r="F3" s="651"/>
      <c r="G3" s="651"/>
      <c r="H3" s="246"/>
      <c r="I3" s="651"/>
      <c r="J3" s="651"/>
      <c r="K3" s="649" t="s">
        <v>21</v>
      </c>
      <c r="L3" s="657"/>
      <c r="M3" s="658"/>
      <c r="N3" s="642"/>
      <c r="O3" s="657"/>
      <c r="P3" s="657"/>
      <c r="Q3" s="658"/>
      <c r="R3" s="662"/>
      <c r="S3" s="663"/>
      <c r="T3" s="663"/>
      <c r="U3" s="663"/>
      <c r="V3" s="663"/>
      <c r="W3" s="664"/>
      <c r="X3" s="642"/>
      <c r="Y3" s="657"/>
      <c r="Z3" s="657"/>
      <c r="AA3" s="658"/>
      <c r="AB3" s="662"/>
      <c r="AC3" s="663"/>
      <c r="AD3" s="663"/>
      <c r="AE3" s="663"/>
      <c r="AF3" s="663"/>
      <c r="AG3" s="664"/>
      <c r="AH3" s="642"/>
      <c r="AI3" s="657"/>
      <c r="AJ3" s="657"/>
      <c r="AK3" s="658"/>
      <c r="AL3" s="662"/>
      <c r="AM3" s="663"/>
      <c r="AN3" s="663"/>
      <c r="AO3" s="663"/>
      <c r="AP3" s="663"/>
      <c r="AQ3" s="664"/>
      <c r="AR3" s="642"/>
      <c r="AS3" s="657"/>
      <c r="AT3" s="657"/>
      <c r="AU3" s="658"/>
      <c r="AV3" s="662"/>
      <c r="AW3" s="663"/>
      <c r="AX3" s="663"/>
      <c r="AY3" s="663"/>
      <c r="AZ3" s="663"/>
      <c r="BA3" s="664"/>
      <c r="BB3" s="642"/>
      <c r="BC3" s="657"/>
      <c r="BD3" s="657"/>
      <c r="BE3" s="658"/>
      <c r="BF3" s="662"/>
      <c r="BG3" s="663"/>
      <c r="BH3" s="663"/>
      <c r="BI3" s="663"/>
      <c r="BJ3" s="663"/>
      <c r="BK3" s="664"/>
      <c r="BL3" s="642"/>
      <c r="BM3" s="657"/>
      <c r="BN3" s="657"/>
      <c r="BO3" s="658"/>
      <c r="BP3" s="662"/>
      <c r="BQ3" s="663"/>
      <c r="BR3" s="663"/>
      <c r="BS3" s="663"/>
      <c r="BT3" s="663"/>
      <c r="BU3" s="664"/>
      <c r="BV3" s="642"/>
      <c r="BW3" s="657"/>
      <c r="BX3" s="657"/>
      <c r="BY3" s="658"/>
      <c r="BZ3" s="662"/>
      <c r="CA3" s="663"/>
      <c r="CB3" s="663"/>
      <c r="CC3" s="663"/>
      <c r="CD3" s="663"/>
      <c r="CE3" s="664"/>
    </row>
    <row r="4" spans="1:83" ht="56.25" hidden="1" customHeight="1">
      <c r="A4" s="652"/>
      <c r="B4" s="652"/>
      <c r="C4" s="652"/>
      <c r="D4" s="652"/>
      <c r="E4" s="652"/>
      <c r="F4" s="652"/>
      <c r="G4" s="652"/>
      <c r="H4" s="247"/>
      <c r="I4" s="652"/>
      <c r="J4" s="6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3">
        <v>20054647</v>
      </c>
      <c r="G301" s="344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48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4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355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355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355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356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356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356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4">
        <v>1001001113</v>
      </c>
      <c r="G350" s="395" t="s">
        <v>384</v>
      </c>
      <c r="H350" s="396" t="s">
        <v>378</v>
      </c>
      <c r="I350" s="396"/>
      <c r="J350" s="397"/>
      <c r="K350" s="398">
        <v>0</v>
      </c>
      <c r="L350" s="399">
        <f t="shared" si="11"/>
        <v>0</v>
      </c>
      <c r="M350" s="250">
        <v>0</v>
      </c>
      <c r="N350" s="231"/>
      <c r="O350" s="288"/>
      <c r="P350" s="231"/>
      <c r="Q350" s="40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0"/>
      <c r="BF350" s="231"/>
      <c r="BG350" s="231"/>
      <c r="BH350" s="231"/>
      <c r="BI350" s="231"/>
      <c r="BJ350" s="230"/>
      <c r="BK350" s="231"/>
      <c r="BL350" s="231"/>
      <c r="BM350" s="392"/>
      <c r="BN350" s="231"/>
      <c r="BO350" s="400"/>
      <c r="BP350" s="231"/>
      <c r="BQ350" s="231"/>
      <c r="BR350" s="231"/>
      <c r="BS350" s="231"/>
      <c r="BT350" s="230"/>
      <c r="BU350" s="231"/>
      <c r="BV350" s="231"/>
      <c r="BW350" s="401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49"/>
      <c r="E351" s="299"/>
      <c r="F351" s="414">
        <v>1001001114</v>
      </c>
      <c r="G351" s="415" t="s">
        <v>385</v>
      </c>
      <c r="H351" s="414" t="s">
        <v>378</v>
      </c>
      <c r="I351" s="414"/>
      <c r="J351" s="416"/>
      <c r="K351" s="417">
        <v>0</v>
      </c>
      <c r="L351" s="418">
        <f t="shared" si="11"/>
        <v>0</v>
      </c>
      <c r="M351" s="313">
        <v>0</v>
      </c>
      <c r="N351" s="314"/>
      <c r="O351" s="406"/>
      <c r="P351" s="314"/>
      <c r="Q351" s="315"/>
      <c r="R351" s="314"/>
      <c r="S351" s="314"/>
      <c r="T351" s="314"/>
      <c r="U351" s="314"/>
      <c r="V351" s="312"/>
      <c r="W351" s="314"/>
      <c r="X351" s="314"/>
      <c r="Y351" s="40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0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0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1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1"/>
      <c r="BX351" s="412">
        <v>0</v>
      </c>
      <c r="BY351" s="400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2">
        <v>1113219</v>
      </c>
      <c r="G352" s="373" t="s">
        <v>413</v>
      </c>
      <c r="H352" s="420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57"/>
      <c r="P352" s="314"/>
      <c r="Q352" s="315"/>
      <c r="R352" s="314"/>
      <c r="S352" s="314"/>
      <c r="T352" s="314"/>
      <c r="U352" s="314"/>
      <c r="V352" s="312"/>
      <c r="W352" s="314"/>
      <c r="X352" s="314"/>
      <c r="Y352" s="359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5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0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1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2"/>
      <c r="BX352" s="413">
        <v>0</v>
      </c>
      <c r="BY352" s="402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29">
        <v>1113220</v>
      </c>
      <c r="G353" s="430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79"/>
      <c r="P353" s="268"/>
      <c r="Q353" s="402"/>
      <c r="R353" s="268"/>
      <c r="S353" s="268"/>
      <c r="T353" s="268"/>
      <c r="U353" s="268"/>
      <c r="V353" s="158"/>
      <c r="W353" s="268"/>
      <c r="X353" s="268"/>
      <c r="Y353" s="380"/>
      <c r="Z353" s="268"/>
      <c r="AA353" s="402"/>
      <c r="AB353" s="268"/>
      <c r="AC353" s="268"/>
      <c r="AD353" s="268"/>
      <c r="AE353" s="268"/>
      <c r="AF353" s="158"/>
      <c r="AG353" s="268"/>
      <c r="AH353" s="268"/>
      <c r="AI353" s="381"/>
      <c r="AJ353" s="268"/>
      <c r="AK353" s="402"/>
      <c r="AL353" s="268"/>
      <c r="AM353" s="268"/>
      <c r="AN353" s="268"/>
      <c r="AO353" s="268"/>
      <c r="AP353" s="158"/>
      <c r="AQ353" s="268"/>
      <c r="AR353" s="268"/>
      <c r="AS353" s="403"/>
      <c r="AT353" s="268"/>
      <c r="AU353" s="402"/>
      <c r="AV353" s="268"/>
      <c r="AW353" s="268"/>
      <c r="AX353" s="268"/>
      <c r="AY353" s="268"/>
      <c r="AZ353" s="158"/>
      <c r="BA353" s="268"/>
      <c r="BB353" s="268"/>
      <c r="BC353" s="404"/>
      <c r="BD353" s="268"/>
      <c r="BE353" s="402"/>
      <c r="BF353" s="268"/>
      <c r="BG353" s="268"/>
      <c r="BH353" s="268"/>
      <c r="BI353" s="268"/>
      <c r="BJ353" s="158"/>
      <c r="BK353" s="268"/>
      <c r="BL353" s="268"/>
      <c r="BM353" s="457"/>
      <c r="BN353" s="268"/>
      <c r="BO353" s="402"/>
      <c r="BP353" s="268"/>
      <c r="BQ353" s="268"/>
      <c r="BR353" s="268"/>
      <c r="BS353" s="268"/>
      <c r="BT353" s="158"/>
      <c r="BU353" s="268"/>
      <c r="BV353" s="268"/>
      <c r="BW353" s="459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26">
        <v>1113218</v>
      </c>
      <c r="G354" s="327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26">
        <v>1113221</v>
      </c>
      <c r="G355" s="327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0">
        <v>1113222</v>
      </c>
      <c r="G356" s="371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7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2">
        <v>1113223</v>
      </c>
      <c r="G357" s="373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2">
        <v>1113224</v>
      </c>
      <c r="G358" s="373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2">
        <v>1113225</v>
      </c>
      <c r="G359" s="373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2">
        <v>1113226</v>
      </c>
      <c r="G360" s="373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2">
        <v>1113227</v>
      </c>
      <c r="G361" s="373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4">
        <v>1113228</v>
      </c>
      <c r="G362" s="373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4">
        <v>1113229</v>
      </c>
      <c r="G363" s="373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167">
        <v>367</v>
      </c>
      <c r="B370" s="197"/>
      <c r="C370" s="298"/>
      <c r="D370" s="298"/>
      <c r="E370" s="299"/>
      <c r="F370" s="414">
        <v>1113230</v>
      </c>
      <c r="G370" s="373" t="s">
        <v>482</v>
      </c>
      <c r="H370" s="178" t="s">
        <v>42</v>
      </c>
      <c r="I370" s="168"/>
      <c r="J370" s="158"/>
      <c r="K370" s="172">
        <v>0</v>
      </c>
      <c r="L370" s="159">
        <f t="shared" ref="L370" si="17">SUM(O370,Y370,AI370,AS370,BC370,BM370,BW370)</f>
        <v>0</v>
      </c>
      <c r="M370" s="172">
        <v>0</v>
      </c>
      <c r="N370" s="173"/>
      <c r="O370" s="334"/>
      <c r="Q370" s="243"/>
      <c r="R370" s="242"/>
      <c r="S370" s="243"/>
      <c r="T370" s="242"/>
      <c r="U370" s="244"/>
      <c r="V370" s="244"/>
      <c r="W370" s="236"/>
      <c r="X370" s="236"/>
      <c r="Y370" s="333"/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335"/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336"/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310"/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328"/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375"/>
      <c r="BX370" s="237"/>
      <c r="BY370" s="237"/>
      <c r="BZ370" s="237"/>
      <c r="CA370" s="237"/>
      <c r="CB370" s="237"/>
      <c r="CC370" s="237"/>
      <c r="CD370" s="237"/>
      <c r="CE370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5" t="s">
        <v>14</v>
      </c>
      <c r="B1" s="673"/>
      <c r="C1" s="673"/>
      <c r="D1" s="673"/>
      <c r="E1" s="673"/>
      <c r="F1" s="686"/>
      <c r="G1" s="116"/>
      <c r="H1" s="677" t="s">
        <v>15</v>
      </c>
      <c r="I1" s="678"/>
      <c r="J1" s="678"/>
      <c r="K1" s="678"/>
      <c r="L1" s="678"/>
      <c r="M1" s="684"/>
      <c r="N1" s="116"/>
      <c r="O1" s="677" t="s">
        <v>16</v>
      </c>
      <c r="P1" s="678"/>
      <c r="Q1" s="678"/>
      <c r="R1" s="678"/>
      <c r="S1" s="678"/>
      <c r="T1" s="678"/>
      <c r="U1" s="116"/>
      <c r="V1" s="677" t="s">
        <v>17</v>
      </c>
      <c r="W1" s="678"/>
      <c r="X1" s="678"/>
      <c r="Y1" s="678"/>
      <c r="Z1" s="678"/>
      <c r="AA1" s="678"/>
      <c r="AB1" s="116"/>
      <c r="AC1" s="677" t="s">
        <v>394</v>
      </c>
      <c r="AD1" s="678"/>
      <c r="AE1" s="678"/>
      <c r="AF1" s="678"/>
      <c r="AG1" s="678"/>
      <c r="AH1" s="678"/>
      <c r="AI1" s="116"/>
      <c r="AJ1" s="677" t="s">
        <v>19</v>
      </c>
      <c r="AK1" s="678"/>
      <c r="AL1" s="678"/>
      <c r="AM1" s="678"/>
      <c r="AN1" s="678"/>
      <c r="AO1" s="678"/>
      <c r="AP1" s="116"/>
      <c r="AQ1" s="677" t="s">
        <v>395</v>
      </c>
      <c r="AR1" s="678"/>
      <c r="AS1" s="678"/>
      <c r="AT1" s="678"/>
      <c r="AU1" s="678"/>
      <c r="AV1" s="67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9" t="s">
        <v>10</v>
      </c>
      <c r="CU1" s="675"/>
      <c r="CV1" s="675"/>
      <c r="CW1" s="675"/>
      <c r="CX1" s="675"/>
      <c r="CY1" s="675"/>
      <c r="CZ1" s="675"/>
      <c r="DA1" s="675"/>
      <c r="DB1" s="675"/>
      <c r="DC1" s="675"/>
      <c r="DD1" s="675"/>
      <c r="DE1" s="675"/>
      <c r="DF1" s="675"/>
      <c r="DG1" s="675"/>
      <c r="DH1" s="675"/>
      <c r="DI1" s="675"/>
      <c r="DJ1" s="675"/>
      <c r="DK1" s="675"/>
      <c r="DL1" s="675"/>
      <c r="DM1" s="675"/>
      <c r="DN1" s="67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4" t="s">
        <v>18</v>
      </c>
      <c r="BC2" s="675"/>
      <c r="BD2" s="675"/>
      <c r="BE2" s="676"/>
      <c r="BF2" s="680" t="s">
        <v>368</v>
      </c>
      <c r="BG2" s="681"/>
      <c r="BH2" s="681"/>
      <c r="BI2" s="681"/>
      <c r="BJ2" s="681"/>
      <c r="BK2" s="682"/>
      <c r="BL2" s="674" t="s">
        <v>19</v>
      </c>
      <c r="BM2" s="675"/>
      <c r="BN2" s="675"/>
      <c r="BO2" s="676"/>
      <c r="BP2" s="680" t="s">
        <v>368</v>
      </c>
      <c r="BQ2" s="681"/>
      <c r="BR2" s="681"/>
      <c r="BS2" s="681"/>
      <c r="BT2" s="681"/>
      <c r="BU2" s="682"/>
      <c r="BV2" s="674" t="s">
        <v>20</v>
      </c>
      <c r="BW2" s="67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4" t="s">
        <v>17</v>
      </c>
      <c r="CI2" s="675"/>
      <c r="CJ2" s="676"/>
      <c r="CK2" s="674" t="s">
        <v>18</v>
      </c>
      <c r="CL2" s="675"/>
      <c r="CM2" s="676"/>
      <c r="CN2" s="674" t="s">
        <v>19</v>
      </c>
      <c r="CO2" s="675"/>
      <c r="CP2" s="676"/>
      <c r="CQ2" s="674" t="s">
        <v>20</v>
      </c>
      <c r="CR2" s="675"/>
      <c r="CS2" s="676"/>
      <c r="CT2" s="674" t="s">
        <v>14</v>
      </c>
      <c r="CU2" s="675"/>
      <c r="CV2" s="676"/>
      <c r="CW2" s="674" t="s">
        <v>15</v>
      </c>
      <c r="CX2" s="675"/>
      <c r="CY2" s="676"/>
      <c r="CZ2" s="674" t="s">
        <v>16</v>
      </c>
      <c r="DA2" s="675"/>
      <c r="DB2" s="676"/>
      <c r="DC2" s="674" t="s">
        <v>17</v>
      </c>
      <c r="DD2" s="675"/>
      <c r="DE2" s="676"/>
      <c r="DF2" s="674" t="s">
        <v>18</v>
      </c>
      <c r="DG2" s="675"/>
      <c r="DH2" s="676"/>
      <c r="DI2" s="674" t="s">
        <v>19</v>
      </c>
      <c r="DJ2" s="675"/>
      <c r="DK2" s="676"/>
      <c r="DL2" s="674" t="s">
        <v>20</v>
      </c>
      <c r="DM2" s="675"/>
      <c r="DN2" s="67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4"/>
      <c r="BC3" s="675"/>
      <c r="BD3" s="675"/>
      <c r="BE3" s="676"/>
      <c r="BF3" s="683"/>
      <c r="BG3" s="678"/>
      <c r="BH3" s="678"/>
      <c r="BI3" s="678"/>
      <c r="BJ3" s="678"/>
      <c r="BK3" s="684"/>
      <c r="BL3" s="674"/>
      <c r="BM3" s="675"/>
      <c r="BN3" s="675"/>
      <c r="BO3" s="676"/>
      <c r="BP3" s="683"/>
      <c r="BQ3" s="678"/>
      <c r="BR3" s="678"/>
      <c r="BS3" s="678"/>
      <c r="BT3" s="678"/>
      <c r="BU3" s="684"/>
      <c r="BV3" s="674"/>
      <c r="BW3" s="67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4"/>
      <c r="DG3" s="675"/>
      <c r="DH3" s="676"/>
      <c r="DI3" s="674"/>
      <c r="DJ3" s="675"/>
      <c r="DK3" s="676"/>
      <c r="DL3" s="674"/>
      <c r="DM3" s="675"/>
      <c r="DN3" s="67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72" t="s">
        <v>386</v>
      </c>
      <c r="P359" s="67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72" t="s">
        <v>386</v>
      </c>
      <c r="Z359" s="67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72" t="s">
        <v>386</v>
      </c>
      <c r="AJ359" s="67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72" t="s">
        <v>386</v>
      </c>
      <c r="AT359" s="67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72" t="s">
        <v>386</v>
      </c>
      <c r="BD359" s="67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72" t="s">
        <v>386</v>
      </c>
      <c r="BN359" s="67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72" t="s">
        <v>386</v>
      </c>
      <c r="BX359" s="673"/>
      <c r="BY359" s="67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72" t="s">
        <v>391</v>
      </c>
      <c r="P362" s="67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72" t="s">
        <v>391</v>
      </c>
      <c r="Z362" s="67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72" t="s">
        <v>391</v>
      </c>
      <c r="AJ362" s="67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72" t="s">
        <v>391</v>
      </c>
      <c r="AT362" s="67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72" t="s">
        <v>391</v>
      </c>
      <c r="BD362" s="67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72" t="s">
        <v>391</v>
      </c>
      <c r="BN362" s="67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72" t="s">
        <v>391</v>
      </c>
      <c r="BX362" s="673"/>
      <c r="BY362" s="673"/>
      <c r="BZ362" s="673"/>
      <c r="CA362" s="673"/>
      <c r="CB362" s="673"/>
      <c r="CC362" s="673"/>
      <c r="CD362" s="673"/>
      <c r="CE362" s="67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72" t="s">
        <v>392</v>
      </c>
      <c r="P363" s="67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72" t="s">
        <v>392</v>
      </c>
      <c r="Z363" s="67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72" t="s">
        <v>392</v>
      </c>
      <c r="AJ363" s="67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72" t="s">
        <v>392</v>
      </c>
      <c r="AT363" s="67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72" t="s">
        <v>392</v>
      </c>
      <c r="BD363" s="67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72" t="s">
        <v>392</v>
      </c>
      <c r="BN363" s="67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72" t="s">
        <v>392</v>
      </c>
      <c r="BX363" s="673"/>
      <c r="BY363" s="673"/>
      <c r="BZ363" s="673"/>
      <c r="CA363" s="673"/>
      <c r="CB363" s="673"/>
      <c r="CC363" s="673"/>
      <c r="CD363" s="673"/>
      <c r="CE363" s="67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72" t="s">
        <v>393</v>
      </c>
      <c r="P364" s="67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72" t="s">
        <v>393</v>
      </c>
      <c r="Z364" s="67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72" t="s">
        <v>393</v>
      </c>
      <c r="AJ364" s="67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72" t="s">
        <v>393</v>
      </c>
      <c r="AT364" s="67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72" t="s">
        <v>393</v>
      </c>
      <c r="BD364" s="67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72" t="s">
        <v>393</v>
      </c>
      <c r="BN364" s="67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72" t="s">
        <v>393</v>
      </c>
      <c r="BX364" s="673"/>
      <c r="BY364" s="673"/>
      <c r="BZ364" s="673"/>
      <c r="CA364" s="673"/>
      <c r="CB364" s="673"/>
      <c r="CC364" s="673"/>
      <c r="CD364" s="673"/>
      <c r="CE364" s="67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4"/>
  <sheetViews>
    <sheetView zoomScale="90" zoomScaleNormal="90" workbookViewId="0">
      <selection activeCell="F375" sqref="F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155" t="s">
        <v>7</v>
      </c>
      <c r="I1" s="654" t="s">
        <v>8</v>
      </c>
      <c r="J1" s="658"/>
      <c r="K1" s="649"/>
      <c r="L1" s="657"/>
      <c r="M1" s="658"/>
      <c r="N1" s="665" t="s">
        <v>473</v>
      </c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7"/>
      <c r="BB1" s="657"/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7"/>
      <c r="BS1" s="657"/>
      <c r="BT1" s="657"/>
      <c r="BU1" s="657"/>
      <c r="BV1" s="657"/>
      <c r="BW1" s="657"/>
      <c r="BX1" s="657"/>
      <c r="BY1" s="657"/>
      <c r="BZ1" s="657"/>
      <c r="CA1" s="657"/>
      <c r="CB1" s="657"/>
      <c r="CC1" s="657"/>
      <c r="CD1" s="657"/>
      <c r="CE1" s="658"/>
    </row>
    <row r="2" spans="1:83" ht="26.25" hidden="1">
      <c r="A2" s="651"/>
      <c r="B2" s="651"/>
      <c r="C2" s="651"/>
      <c r="D2" s="651"/>
      <c r="E2" s="651"/>
      <c r="F2" s="651"/>
      <c r="G2" s="651"/>
      <c r="H2" s="246"/>
      <c r="I2" s="666" t="s">
        <v>11</v>
      </c>
      <c r="J2" s="666" t="s">
        <v>12</v>
      </c>
      <c r="K2" s="649" t="s">
        <v>13</v>
      </c>
      <c r="L2" s="657"/>
      <c r="M2" s="658"/>
      <c r="N2" s="642" t="s">
        <v>14</v>
      </c>
      <c r="O2" s="657"/>
      <c r="P2" s="657"/>
      <c r="Q2" s="658"/>
      <c r="R2" s="659" t="s">
        <v>368</v>
      </c>
      <c r="S2" s="660"/>
      <c r="T2" s="660"/>
      <c r="U2" s="660"/>
      <c r="V2" s="660"/>
      <c r="W2" s="661"/>
      <c r="X2" s="642" t="s">
        <v>15</v>
      </c>
      <c r="Y2" s="657"/>
      <c r="Z2" s="657"/>
      <c r="AA2" s="658"/>
      <c r="AB2" s="659" t="s">
        <v>368</v>
      </c>
      <c r="AC2" s="660"/>
      <c r="AD2" s="660"/>
      <c r="AE2" s="660"/>
      <c r="AF2" s="660"/>
      <c r="AG2" s="661"/>
      <c r="AH2" s="642" t="s">
        <v>16</v>
      </c>
      <c r="AI2" s="657"/>
      <c r="AJ2" s="657"/>
      <c r="AK2" s="658"/>
      <c r="AL2" s="659" t="s">
        <v>368</v>
      </c>
      <c r="AM2" s="660"/>
      <c r="AN2" s="660"/>
      <c r="AO2" s="660"/>
      <c r="AP2" s="660"/>
      <c r="AQ2" s="661"/>
      <c r="AR2" s="642" t="s">
        <v>17</v>
      </c>
      <c r="AS2" s="657"/>
      <c r="AT2" s="657"/>
      <c r="AU2" s="658"/>
      <c r="AV2" s="659" t="s">
        <v>368</v>
      </c>
      <c r="AW2" s="660"/>
      <c r="AX2" s="660"/>
      <c r="AY2" s="660"/>
      <c r="AZ2" s="660"/>
      <c r="BA2" s="661"/>
      <c r="BB2" s="642" t="s">
        <v>18</v>
      </c>
      <c r="BC2" s="657"/>
      <c r="BD2" s="657"/>
      <c r="BE2" s="658"/>
      <c r="BF2" s="659" t="s">
        <v>368</v>
      </c>
      <c r="BG2" s="660"/>
      <c r="BH2" s="660"/>
      <c r="BI2" s="660"/>
      <c r="BJ2" s="660"/>
      <c r="BK2" s="661"/>
      <c r="BL2" s="642" t="s">
        <v>19</v>
      </c>
      <c r="BM2" s="657"/>
      <c r="BN2" s="657"/>
      <c r="BO2" s="658"/>
      <c r="BP2" s="659" t="s">
        <v>368</v>
      </c>
      <c r="BQ2" s="660"/>
      <c r="BR2" s="660"/>
      <c r="BS2" s="660"/>
      <c r="BT2" s="660"/>
      <c r="BU2" s="661"/>
      <c r="BV2" s="642" t="s">
        <v>20</v>
      </c>
      <c r="BW2" s="657"/>
      <c r="BX2" s="657"/>
      <c r="BY2" s="658"/>
      <c r="BZ2" s="659" t="s">
        <v>368</v>
      </c>
      <c r="CA2" s="660"/>
      <c r="CB2" s="660"/>
      <c r="CC2" s="660"/>
      <c r="CD2" s="660"/>
      <c r="CE2" s="661"/>
    </row>
    <row r="3" spans="1:83" ht="26.25" hidden="1">
      <c r="A3" s="651"/>
      <c r="B3" s="651"/>
      <c r="C3" s="651"/>
      <c r="D3" s="651"/>
      <c r="E3" s="651"/>
      <c r="F3" s="651"/>
      <c r="G3" s="651"/>
      <c r="H3" s="246"/>
      <c r="I3" s="651"/>
      <c r="J3" s="651"/>
      <c r="K3" s="649" t="s">
        <v>21</v>
      </c>
      <c r="L3" s="657"/>
      <c r="M3" s="658"/>
      <c r="N3" s="642"/>
      <c r="O3" s="657"/>
      <c r="P3" s="657"/>
      <c r="Q3" s="658"/>
      <c r="R3" s="662"/>
      <c r="S3" s="663"/>
      <c r="T3" s="663"/>
      <c r="U3" s="663"/>
      <c r="V3" s="663"/>
      <c r="W3" s="664"/>
      <c r="X3" s="642"/>
      <c r="Y3" s="657"/>
      <c r="Z3" s="657"/>
      <c r="AA3" s="658"/>
      <c r="AB3" s="662"/>
      <c r="AC3" s="663"/>
      <c r="AD3" s="663"/>
      <c r="AE3" s="663"/>
      <c r="AF3" s="663"/>
      <c r="AG3" s="664"/>
      <c r="AH3" s="642"/>
      <c r="AI3" s="657"/>
      <c r="AJ3" s="657"/>
      <c r="AK3" s="658"/>
      <c r="AL3" s="662"/>
      <c r="AM3" s="663"/>
      <c r="AN3" s="663"/>
      <c r="AO3" s="663"/>
      <c r="AP3" s="663"/>
      <c r="AQ3" s="664"/>
      <c r="AR3" s="642"/>
      <c r="AS3" s="657"/>
      <c r="AT3" s="657"/>
      <c r="AU3" s="658"/>
      <c r="AV3" s="662"/>
      <c r="AW3" s="663"/>
      <c r="AX3" s="663"/>
      <c r="AY3" s="663"/>
      <c r="AZ3" s="663"/>
      <c r="BA3" s="664"/>
      <c r="BB3" s="642"/>
      <c r="BC3" s="657"/>
      <c r="BD3" s="657"/>
      <c r="BE3" s="658"/>
      <c r="BF3" s="662"/>
      <c r="BG3" s="663"/>
      <c r="BH3" s="663"/>
      <c r="BI3" s="663"/>
      <c r="BJ3" s="663"/>
      <c r="BK3" s="664"/>
      <c r="BL3" s="642"/>
      <c r="BM3" s="657"/>
      <c r="BN3" s="657"/>
      <c r="BO3" s="658"/>
      <c r="BP3" s="662"/>
      <c r="BQ3" s="663"/>
      <c r="BR3" s="663"/>
      <c r="BS3" s="663"/>
      <c r="BT3" s="663"/>
      <c r="BU3" s="664"/>
      <c r="BV3" s="642"/>
      <c r="BW3" s="657"/>
      <c r="BX3" s="657"/>
      <c r="BY3" s="658"/>
      <c r="BZ3" s="662"/>
      <c r="CA3" s="663"/>
      <c r="CB3" s="663"/>
      <c r="CC3" s="663"/>
      <c r="CD3" s="663"/>
      <c r="CE3" s="664"/>
    </row>
    <row r="4" spans="1:83" ht="56.25" hidden="1" customHeight="1">
      <c r="A4" s="652"/>
      <c r="B4" s="652"/>
      <c r="C4" s="652"/>
      <c r="D4" s="652"/>
      <c r="E4" s="652"/>
      <c r="F4" s="652"/>
      <c r="G4" s="652"/>
      <c r="H4" s="247"/>
      <c r="I4" s="652"/>
      <c r="J4" s="65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4">
        <v>1001001087</v>
      </c>
      <c r="G344" s="325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4">
        <v>1001001088</v>
      </c>
      <c r="G345" s="325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4">
        <v>1001001089</v>
      </c>
      <c r="G346" s="325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4">
        <v>1001001110</v>
      </c>
      <c r="G347" s="325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4">
        <v>1001001111</v>
      </c>
      <c r="G348" s="325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4">
        <v>1001001112</v>
      </c>
      <c r="G349" s="325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4">
        <v>1001001113</v>
      </c>
      <c r="G350" s="325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4">
        <v>1001001114</v>
      </c>
      <c r="G351" s="325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49"/>
      <c r="G354" s="329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9"/>
      <c r="G355" s="329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33"/>
      <c r="F356" s="372">
        <v>1113219</v>
      </c>
      <c r="G356" s="373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29">
        <v>1113220</v>
      </c>
      <c r="G357" s="43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0">
        <v>1113218</v>
      </c>
      <c r="G358" s="37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2">
        <v>1113221</v>
      </c>
      <c r="G359" s="37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0">
        <v>1113222</v>
      </c>
      <c r="G360" s="37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2">
        <v>1113223</v>
      </c>
      <c r="G361" s="373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2">
        <v>1113224</v>
      </c>
      <c r="G362" s="373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2">
        <v>1113225</v>
      </c>
      <c r="G363" s="373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2">
        <v>1113226</v>
      </c>
      <c r="G364" s="373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2">
        <v>1113227</v>
      </c>
      <c r="G365" s="373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2">
        <v>1113228</v>
      </c>
      <c r="G366" s="373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2">
        <v>1113229</v>
      </c>
      <c r="G367" s="373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customHeight="1">
      <c r="A374" s="167">
        <v>367</v>
      </c>
      <c r="B374" s="197"/>
      <c r="C374" s="298"/>
      <c r="D374" s="298"/>
      <c r="E374" s="299"/>
      <c r="F374" s="372">
        <v>1113230</v>
      </c>
      <c r="G374" s="373" t="s">
        <v>482</v>
      </c>
      <c r="H374" s="178" t="s">
        <v>42</v>
      </c>
      <c r="I374" s="168"/>
      <c r="J374" s="158"/>
      <c r="K374" s="172">
        <v>0</v>
      </c>
      <c r="L374" s="159">
        <v>0</v>
      </c>
      <c r="M374" s="172">
        <v>0</v>
      </c>
      <c r="N374" s="173"/>
      <c r="O374" s="334"/>
      <c r="Q374" s="243"/>
      <c r="R374" s="242"/>
      <c r="S374" s="243"/>
      <c r="T374" s="242"/>
      <c r="U374" s="244"/>
      <c r="V374" s="244"/>
      <c r="W374" s="236"/>
      <c r="X374" s="236"/>
      <c r="Y374" s="333"/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335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336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310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214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215"/>
      <c r="BX374" s="237"/>
      <c r="BY374" s="237"/>
      <c r="BZ374" s="237"/>
      <c r="CA374" s="237"/>
      <c r="CB374" s="237"/>
      <c r="CC374" s="237"/>
      <c r="CD374" s="237"/>
      <c r="CE374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5" t="s">
        <v>14</v>
      </c>
      <c r="B1" s="673"/>
      <c r="C1" s="673"/>
      <c r="D1" s="673"/>
      <c r="E1" s="673"/>
      <c r="F1" s="686"/>
      <c r="G1" s="116"/>
      <c r="H1" s="677" t="s">
        <v>15</v>
      </c>
      <c r="I1" s="678"/>
      <c r="J1" s="678"/>
      <c r="K1" s="678"/>
      <c r="L1" s="678"/>
      <c r="M1" s="684"/>
      <c r="N1" s="116"/>
      <c r="O1" s="677" t="s">
        <v>16</v>
      </c>
      <c r="P1" s="678"/>
      <c r="Q1" s="678"/>
      <c r="R1" s="678"/>
      <c r="S1" s="678"/>
      <c r="T1" s="678"/>
      <c r="U1" s="116"/>
      <c r="V1" s="677" t="s">
        <v>17</v>
      </c>
      <c r="W1" s="678"/>
      <c r="X1" s="678"/>
      <c r="Y1" s="678"/>
      <c r="Z1" s="678"/>
      <c r="AA1" s="678"/>
      <c r="AB1" s="116"/>
      <c r="AC1" s="677" t="s">
        <v>394</v>
      </c>
      <c r="AD1" s="678"/>
      <c r="AE1" s="678"/>
      <c r="AF1" s="678"/>
      <c r="AG1" s="678"/>
      <c r="AH1" s="678"/>
      <c r="AI1" s="116"/>
      <c r="AJ1" s="677" t="s">
        <v>19</v>
      </c>
      <c r="AK1" s="678"/>
      <c r="AL1" s="678"/>
      <c r="AM1" s="678"/>
      <c r="AN1" s="678"/>
      <c r="AO1" s="678"/>
      <c r="AP1" s="116"/>
      <c r="AQ1" s="677" t="s">
        <v>395</v>
      </c>
      <c r="AR1" s="678"/>
      <c r="AS1" s="678"/>
      <c r="AT1" s="678"/>
      <c r="AU1" s="678"/>
      <c r="AV1" s="67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9" t="s">
        <v>10</v>
      </c>
      <c r="CU1" s="675"/>
      <c r="CV1" s="675"/>
      <c r="CW1" s="675"/>
      <c r="CX1" s="675"/>
      <c r="CY1" s="675"/>
      <c r="CZ1" s="675"/>
      <c r="DA1" s="675"/>
      <c r="DB1" s="675"/>
      <c r="DC1" s="675"/>
      <c r="DD1" s="675"/>
      <c r="DE1" s="675"/>
      <c r="DF1" s="675"/>
      <c r="DG1" s="675"/>
      <c r="DH1" s="675"/>
      <c r="DI1" s="675"/>
      <c r="DJ1" s="675"/>
      <c r="DK1" s="675"/>
      <c r="DL1" s="675"/>
      <c r="DM1" s="675"/>
      <c r="DN1" s="67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4" t="s">
        <v>18</v>
      </c>
      <c r="BC2" s="675"/>
      <c r="BD2" s="675"/>
      <c r="BE2" s="676"/>
      <c r="BF2" s="680" t="s">
        <v>368</v>
      </c>
      <c r="BG2" s="681"/>
      <c r="BH2" s="681"/>
      <c r="BI2" s="681"/>
      <c r="BJ2" s="681"/>
      <c r="BK2" s="682"/>
      <c r="BL2" s="674" t="s">
        <v>19</v>
      </c>
      <c r="BM2" s="675"/>
      <c r="BN2" s="675"/>
      <c r="BO2" s="676"/>
      <c r="BP2" s="680" t="s">
        <v>368</v>
      </c>
      <c r="BQ2" s="681"/>
      <c r="BR2" s="681"/>
      <c r="BS2" s="681"/>
      <c r="BT2" s="681"/>
      <c r="BU2" s="682"/>
      <c r="BV2" s="674" t="s">
        <v>20</v>
      </c>
      <c r="BW2" s="67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4" t="s">
        <v>17</v>
      </c>
      <c r="CI2" s="675"/>
      <c r="CJ2" s="676"/>
      <c r="CK2" s="674" t="s">
        <v>18</v>
      </c>
      <c r="CL2" s="675"/>
      <c r="CM2" s="676"/>
      <c r="CN2" s="674" t="s">
        <v>19</v>
      </c>
      <c r="CO2" s="675"/>
      <c r="CP2" s="676"/>
      <c r="CQ2" s="674" t="s">
        <v>20</v>
      </c>
      <c r="CR2" s="675"/>
      <c r="CS2" s="676"/>
      <c r="CT2" s="674" t="s">
        <v>14</v>
      </c>
      <c r="CU2" s="675"/>
      <c r="CV2" s="676"/>
      <c r="CW2" s="674" t="s">
        <v>15</v>
      </c>
      <c r="CX2" s="675"/>
      <c r="CY2" s="676"/>
      <c r="CZ2" s="674" t="s">
        <v>16</v>
      </c>
      <c r="DA2" s="675"/>
      <c r="DB2" s="676"/>
      <c r="DC2" s="674" t="s">
        <v>17</v>
      </c>
      <c r="DD2" s="675"/>
      <c r="DE2" s="676"/>
      <c r="DF2" s="674" t="s">
        <v>18</v>
      </c>
      <c r="DG2" s="675"/>
      <c r="DH2" s="676"/>
      <c r="DI2" s="674" t="s">
        <v>19</v>
      </c>
      <c r="DJ2" s="675"/>
      <c r="DK2" s="676"/>
      <c r="DL2" s="674" t="s">
        <v>20</v>
      </c>
      <c r="DM2" s="675"/>
      <c r="DN2" s="67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4"/>
      <c r="BC3" s="675"/>
      <c r="BD3" s="675"/>
      <c r="BE3" s="676"/>
      <c r="BF3" s="683"/>
      <c r="BG3" s="678"/>
      <c r="BH3" s="678"/>
      <c r="BI3" s="678"/>
      <c r="BJ3" s="678"/>
      <c r="BK3" s="684"/>
      <c r="BL3" s="674"/>
      <c r="BM3" s="675"/>
      <c r="BN3" s="675"/>
      <c r="BO3" s="676"/>
      <c r="BP3" s="683"/>
      <c r="BQ3" s="678"/>
      <c r="BR3" s="678"/>
      <c r="BS3" s="678"/>
      <c r="BT3" s="678"/>
      <c r="BU3" s="684"/>
      <c r="BV3" s="674"/>
      <c r="BW3" s="67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4"/>
      <c r="DG3" s="675"/>
      <c r="DH3" s="676"/>
      <c r="DI3" s="674"/>
      <c r="DJ3" s="675"/>
      <c r="DK3" s="676"/>
      <c r="DL3" s="674"/>
      <c r="DM3" s="675"/>
      <c r="DN3" s="67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72" t="s">
        <v>386</v>
      </c>
      <c r="P359" s="67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72" t="s">
        <v>386</v>
      </c>
      <c r="Z359" s="67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72" t="s">
        <v>386</v>
      </c>
      <c r="AJ359" s="67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72" t="s">
        <v>386</v>
      </c>
      <c r="AT359" s="67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72" t="s">
        <v>386</v>
      </c>
      <c r="BD359" s="67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72" t="s">
        <v>386</v>
      </c>
      <c r="BN359" s="67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72" t="s">
        <v>386</v>
      </c>
      <c r="BX359" s="673"/>
      <c r="BY359" s="67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72" t="s">
        <v>391</v>
      </c>
      <c r="P362" s="67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72" t="s">
        <v>391</v>
      </c>
      <c r="Z362" s="67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72" t="s">
        <v>391</v>
      </c>
      <c r="AJ362" s="67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72" t="s">
        <v>391</v>
      </c>
      <c r="AT362" s="67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72" t="s">
        <v>391</v>
      </c>
      <c r="BD362" s="67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72" t="s">
        <v>391</v>
      </c>
      <c r="BN362" s="67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72" t="s">
        <v>391</v>
      </c>
      <c r="BX362" s="673"/>
      <c r="BY362" s="673"/>
      <c r="BZ362" s="673"/>
      <c r="CA362" s="673"/>
      <c r="CB362" s="673"/>
      <c r="CC362" s="673"/>
      <c r="CD362" s="673"/>
      <c r="CE362" s="67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72" t="s">
        <v>392</v>
      </c>
      <c r="P363" s="67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72" t="s">
        <v>392</v>
      </c>
      <c r="Z363" s="67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72" t="s">
        <v>392</v>
      </c>
      <c r="AJ363" s="67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72" t="s">
        <v>392</v>
      </c>
      <c r="AT363" s="67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72" t="s">
        <v>392</v>
      </c>
      <c r="BD363" s="67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72" t="s">
        <v>392</v>
      </c>
      <c r="BN363" s="67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72" t="s">
        <v>392</v>
      </c>
      <c r="BX363" s="673"/>
      <c r="BY363" s="673"/>
      <c r="BZ363" s="673"/>
      <c r="CA363" s="673"/>
      <c r="CB363" s="673"/>
      <c r="CC363" s="673"/>
      <c r="CD363" s="673"/>
      <c r="CE363" s="67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72" t="s">
        <v>393</v>
      </c>
      <c r="P364" s="67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72" t="s">
        <v>393</v>
      </c>
      <c r="Z364" s="67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72" t="s">
        <v>393</v>
      </c>
      <c r="AJ364" s="67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72" t="s">
        <v>393</v>
      </c>
      <c r="AT364" s="67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72" t="s">
        <v>393</v>
      </c>
      <c r="BD364" s="67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72" t="s">
        <v>393</v>
      </c>
      <c r="BN364" s="67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72" t="s">
        <v>393</v>
      </c>
      <c r="BX364" s="673"/>
      <c r="BY364" s="673"/>
      <c r="BZ364" s="673"/>
      <c r="CA364" s="673"/>
      <c r="CB364" s="673"/>
      <c r="CC364" s="673"/>
      <c r="CD364" s="673"/>
      <c r="CE364" s="67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2025-08-13T07:09:30Z</dcterms:modified>
</cp:coreProperties>
</file>