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F3029106-3402-4FC1-B641-FEB9DAD6AE57}" xr6:coauthVersionLast="47" xr6:coauthVersionMax="47" xr10:uidLastSave="{00000000-0000-0000-0000-000000000000}"/>
  <bookViews>
    <workbookView xWindow="-120" yWindow="-120" windowWidth="29040" windowHeight="15720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1'!$H$1:$H$420</definedName>
    <definedName name="_xlnm._FilterDatabase" localSheetId="3" hidden="1">'Week 2'!$H$1:$H$412</definedName>
    <definedName name="_xlnm._FilterDatabase" localSheetId="5" hidden="1">'Week 3'!$H$1:$H$412</definedName>
    <definedName name="_xlnm._FilterDatabase" localSheetId="7" hidden="1">'Week 4'!$H$1:$H$412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2" i="2" l="1"/>
  <c r="L413" i="2"/>
  <c r="L414" i="2"/>
  <c r="L415" i="2"/>
  <c r="L416" i="2"/>
  <c r="L417" i="2"/>
  <c r="L418" i="2"/>
  <c r="L410" i="2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8" i="6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52" i="6"/>
  <c r="L351" i="6"/>
  <c r="L350" i="6"/>
  <c r="L349" i="6"/>
  <c r="L348" i="6"/>
  <c r="L347" i="6"/>
  <c r="L346" i="6"/>
  <c r="L345" i="6"/>
  <c r="L94" i="6"/>
  <c r="L93" i="6"/>
  <c r="L92" i="6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411" i="4"/>
  <c r="L412" i="4"/>
  <c r="H411" i="4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H408" i="10"/>
  <c r="F409" i="10"/>
  <c r="G409" i="10"/>
  <c r="H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G409" i="6"/>
  <c r="F410" i="6"/>
  <c r="G410" i="6"/>
  <c r="L410" i="6"/>
  <c r="L409" i="6"/>
  <c r="F409" i="4"/>
  <c r="G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<sst xmlns="http://schemas.openxmlformats.org/spreadsheetml/2006/main" count="9334" uniqueCount="525">
  <si>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</si>
  <si>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</si>
  <si>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</si>
  <si>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</si>
  <si>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</si>
  <si>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</si>
  <si>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</si>
  <si>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</si>
  <si>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</si>
  <si>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</si>
  <si>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</si>
  <si>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</si>
  <si>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</si>
  <si>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</si>
  <si>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</si>
  <si>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</si>
  <si>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</si>
  <si>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</si>
  <si>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</si>
  <si>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</si>
  <si>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</si>
  <si>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</si>
  <si>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</si>
  <si>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</si>
  <si>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</si>
  <si>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</si>
  <si>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</si>
  <si>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</si>
  <si>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</si>
  <si>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</si>
  <si>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</si>
  <si>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</si>
  <si>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</si>
  <si>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</si>
  <si>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</si>
  <si>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</si>
  <si>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</si>
  <si>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</si>
  <si>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</si>
  <si>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</si>
  <si>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</si>
  <si>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</si>
  <si>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</si>
  <si>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</si>
  <si>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</si>
  <si>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</si>
  <si>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</si>
  <si>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</si>
  <si>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</si>
  <si>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</si>
  <si>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</si>
  <si>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</si>
  <si>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</si>
  <si>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</si>
  <si>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</si>
  <si>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</si>
  <si>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</si>
  <si>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</si>
  <si>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</si>
  <si>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</si>
  <si>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</si>
  <si>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</si>
  <si>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</si>
  <si>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</si>
  <si>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</si>
  <si>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</si>
  <si>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</si>
  <si>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</si>
  <si>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</si>
  <si>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</si>
  <si>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</si>
  <si>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</si>
  <si>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</si>
  <si>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</si>
  <si>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</si>
  <si>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</si>
  <si>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</si>
  <si>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</si>
  <si>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</si>
  <si>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</si>
  <si>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</si>
  <si>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</si>
  <si>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</si>
  <si>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</si>
  <si>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</si>
  <si>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</si>
  <si>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</si>
  <si>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</si>
  <si>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</si>
  <si>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</si>
  <si>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</si>
  <si>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</si>
  <si>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</si>
  <si>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</si>
  <si>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</si>
  <si>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</si>
  <si>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</si>
  <si>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</si>
  <si>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</si>
  <si>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</si>
  <si>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</si>
  <si>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</si>
  <si>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</si>
  <si>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</si>
  <si>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</si>
  <si>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</si>
  <si>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</si>
  <si>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</si>
  <si>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</si>
  <si>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</si>
  <si>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</si>
  <si>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</si>
  <si>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</si>
  <si>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</si>
  <si>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</si>
  <si>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</si>
  <si>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</si>
  <si>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</si>
  <si>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</si>
  <si>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</si>
  <si>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</si>
  <si>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</si>
  <si>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</si>
  <si>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</si>
  <si>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</si>
  <si>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</si>
  <si>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</si>
  <si>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</si>
  <si>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</si>
  <si>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</si>
  <si>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</si>
  <si>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</si>
  <si>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</si>
  <si>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</si>
  <si>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</si>
  <si>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</si>
  <si>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</si>
  <si>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</si>
  <si>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</si>
  <si>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</si>
  <si>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</si>
  <si>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</si>
  <si>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</si>
  <si>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</si>
  <si>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</si>
  <si>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</si>
  <si>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</si>
  <si>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</si>
  <si>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</si>
  <si>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</si>
  <si>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</si>
  <si>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</si>
  <si>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</si>
  <si>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</si>
  <si>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</si>
  <si>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</si>
  <si>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</si>
  <si>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</si>
  <si>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</si>
  <si>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</si>
  <si>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</si>
  <si>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</si>
  <si>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</si>
  <si>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</si>
  <si>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</si>
  <si>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</si>
  <si>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</si>
  <si>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</si>
  <si>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</si>
  <si>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</si>
  <si>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</si>
  <si>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</si>
  <si>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</si>
  <si>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</si>
  <si>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</si>
  <si>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</si>
  <si>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</si>
  <si>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</si>
  <si>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</si>
  <si>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</si>
  <si>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</si>
  <si>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</si>
  <si>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</si>
  <si>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</si>
  <si>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</si>
  <si>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</si>
  <si>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</si>
  <si>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</si>
  <si>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</si>
  <si>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</si>
  <si>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</si>
  <si>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</si>
  <si>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</si>
  <si>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</si>
  <si>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</si>
  <si>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</si>
  <si>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</si>
  <si>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</si>
  <si>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</si>
  <si>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</si>
  <si>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</si>
  <si>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</si>
  <si>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</si>
  <si>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</si>
  <si>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</si>
  <si>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</si>
  <si>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</si>
  <si>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</si>
  <si>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</si>
  <si>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</si>
  <si>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</si>
  <si>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</si>
  <si>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</si>
  <si>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</si>
  <si>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</si>
  <si>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</si>
  <si>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</si>
  <si>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</si>
  <si>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</si>
  <si>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</si>
  <si>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</si>
  <si>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</si>
  <si>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</si>
  <si>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</si>
  <si>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</si>
  <si>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</si>
  <si>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</si>
  <si>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</si>
  <si>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</si>
  <si>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</si>
  <si>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</si>
  <si>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</si>
  <si>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</si>
  <si>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</si>
  <si>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</si>
  <si>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</si>
  <si>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</si>
  <si>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</si>
  <si>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</si>
  <si>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</si>
  <si>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</si>
  <si>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</si>
  <si>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</si>
  <si>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</si>
  <si>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</si>
  <si>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</si>
  <si>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</si>
  <si>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</si>
  <si>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</si>
  <si>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</si>
  <si>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</si>
  <si>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</si>
  <si>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</si>
  <si>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</si>
  <si>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</si>
  <si>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</si>
  <si>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</si>
  <si>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</si>
  <si>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</si>
  <si>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</si>
  <si>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</si>
  <si>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</si>
  <si>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</si>
  <si>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</si>
  <si>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</si>
  <si>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</si>
  <si>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</si>
  <si>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</si>
  <si>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</si>
  <si>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</si>
  <si>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</si>
  <si>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</si>
  <si>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</si>
  <si>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</si>
  <si>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</si>
  <si>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</si>
  <si>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</si>
  <si>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</si>
  <si>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</si>
  <si>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</si>
  <si>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</si>
  <si>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</si>
  <si>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</si>
  <si>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</si>
  <si>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</si>
  <si>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</si>
  <si>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</si>
  <si>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</si>
  <si>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</si>
  <si>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</si>
  <si>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</si>
  <si>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</si>
  <si>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</si>
  <si>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</si>
  <si>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</si>
  <si>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</si>
  <si>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</si>
  <si>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</si>
  <si>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</si>
  <si>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</si>
  <si>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</si>
  <si>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</si>
  <si>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</si>
  <si>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</si>
  <si>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</si>
  <si>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</si>
  <si>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</si>
  <si>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</si>
  <si>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</si>
  <si>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</si>
  <si>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</si>
  <si>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</si>
  <si>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</si>
  <si>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</si>
  <si>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</si>
  <si>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</si>
  <si>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</si>
  <si>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</si>
  <si>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</si>
  <si>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</si>
  <si>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</si>
  <si>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</si>
  <si>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</si>
  <si>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</si>
  <si>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</si>
  <si>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</si>
  <si>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</si>
  <si>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</si>
  <si>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</si>
  <si>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</si>
  <si>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</si>
  <si>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</si>
  <si>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</si>
  <si>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</si>
  <si>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</si>
  <si>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</si>
  <si>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</si>
  <si>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</si>
  <si>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</si>
  <si>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</si>
  <si>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</si>
  <si>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</si>
  <si>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</si>
  <si>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</si>
  <si>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</si>
  <si>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</si>
  <si>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</si>
  <si>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</si>
  <si>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</si>
  <si>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</si>
  <si>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</si>
  <si>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</si>
  <si>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</si>
  <si>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</si>
  <si>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</si>
  <si>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</si>
  <si>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</si>
  <si>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</si>
  <si>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</si>
  <si>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</si>
  <si>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</si>
  <si>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</si>
  <si>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</si>
  <si>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</si>
  <si>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</si>
  <si>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</si>
  <si>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</si>
  <si>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</si>
  <si>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</si>
  <si>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</si>
  <si>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</si>
  <si>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</si>
  <si>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</si>
  <si>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</si>
  <si>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</si>
  <si>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</si>
  <si>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</si>
  <si>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</si>
  <si>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</si>
  <si>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</si>
  <si>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</si>
  <si>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</si>
  <si>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</si>
  <si>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</si>
  <si>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</si>
  <si>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</si>
  <si>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</si>
  <si>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</si>
  <si>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</si>
  <si>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</si>
  <si>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</si>
  <si>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</si>
  <si>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</si>
  <si>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</si>
  <si>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</si>
  <si>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</si>
  <si>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</si>
  <si>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</si>
  <si>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</si>
  <si>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</si>
  <si>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</si>
  <si>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</si>
  <si>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</si>
  <si>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</si>
  <si>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</si>
  <si>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</si>
  <si>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</si>
  <si>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</si>
  <si>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</si>
  <si>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</si>
  <si>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</si>
  <si>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</si>
  <si>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</si>
  <si>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</si>
  <si>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</si>
  <si>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</si>
  <si>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</si>
  <si>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</si>
  <si>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</si>
  <si>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</si>
  <si>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</si>
  <si>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</si>
  <si>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</si>
  <si>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</si>
  <si>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</si>
  <si>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</si>
  <si>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</si>
  <si>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</si>
  <si>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</si>
  <si>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</si>
  <si>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</si>
  <si>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</si>
  <si>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</si>
  <si>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</si>
  <si>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</si>
  <si>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</si>
  <si>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</si>
  <si>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</si>
  <si>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</si>
  <si>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</si>
  <si>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</si>
  <si>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</si>
  <si>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</si>
  <si>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</si>
  <si>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</si>
  <si>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</si>
  <si>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</si>
  <si>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</si>
  <si>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</si>
  <si>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</si>
  <si>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</si>
  <si>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</si>
  <si>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</si>
  <si>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</si>
  <si>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</si>
  <si>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</si>
  <si>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</si>
  <si>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</si>
  <si>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</si>
  <si>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</si>
  <si>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</si>
  <si>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</si>
  <si>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</si>
  <si>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</si>
  <si>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</si>
  <si>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</si>
  <si>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</si>
  <si>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</si>
  <si>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</si>
  <si>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</si>
  <si>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</si>
  <si>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</si>
  <si>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</si>
  <si>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</si>
  <si>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</si>
  <si>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</si>
  <si>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</si>
  <si>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</si>
  <si>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</si>
  <si>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</si>
  <si>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</si>
  <si>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</si>
  <si>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</si>
  <si>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</si>
  <si>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</si>
  <si>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</si>
  <si>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</si>
  <si>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</si>
  <si>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</si>
  <si>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</si>
  <si>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</si>
  <si>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</si>
  <si>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</si>
  <si>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</si>
  <si>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</si>
  <si>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</si>
  <si>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</si>
  <si>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</si>
  <si>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</si>
  <si>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</si>
  <si>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</si>
  <si>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</si>
  <si>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</si>
  <si>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</si>
  <si>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</si>
  <si>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</si>
  <si>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</si>
  <si>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</si>
  <si>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</si>
  <si>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</si>
  <si>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</si>
  <si>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</si>
  <si>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</si>
  <si>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</si>
  <si>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</si>
  <si>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</si>
  <si>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t>week 1 (วันที่ 1 - 7 กุมภาพันธ์ 2569)</t>
  </si>
  <si>
    <t>week 2 (วันที่ 8 - 14 กุมภาพันธ์ 2569)</t>
  </si>
  <si>
    <t>week 3 (วันที่ 15 - 21 กุมภาพันธ์ 2569)</t>
  </si>
  <si>
    <t>week 4 (วันที่ 22 - 28 กุมภาพันธ์ 2569)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</si>
  <si>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</si>
  <si>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r>
      <t xml:space="preserve">วรรณวนัชแซนวิชทูน่าน้ำสลัด100g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</si>
  <si>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วรรณวนัชมินิบันแฮมชีส90g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</si>
  <si>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วรรณวนัชขนมปังไส้ครีมชีสสตรอว์ฯ80g.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</si>
  <si>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วรรณวนัชมินิบันไก่หยองพริกเผา75g </t>
    </r>
    <r>
      <rPr>
        <sz val="18"/>
        <color rgb="FFFF0000"/>
        <rFont val="Angsana New"/>
        <family val="1"/>
      </rPr>
      <t>(ยกเลิก 23/2)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</si>
</sst>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2"/>
      <color rgb="FF00B050"/>
      <name val="K2D"/>
      <charset val="222"/>
    </font>
  </fonts>
  <fills count="4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66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3" fontId="30" fillId="23" borderId="8" xfId="0" applyNumberFormat="1" applyFont="1" applyFill="1" applyBorder="1" applyAlignment="1">
      <alignment horizontal="center"/>
    </xf>
    <xf numFmtId="0" fontId="35" fillId="12" borderId="8" xfId="0" applyFont="1" applyFill="1" applyBorder="1" applyAlignment="1">
      <alignment horizontal="center"/>
    </xf>
    <xf numFmtId="0" fontId="35" fillId="20" borderId="6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12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12" borderId="7" xfId="0" applyFont="1" applyFill="1" applyBorder="1" applyAlignment="1">
      <alignment horizontal="center"/>
    </xf>
    <xf numFmtId="0" fontId="35" fillId="12" borderId="1" xfId="0" applyFont="1" applyFill="1" applyBorder="1" applyAlignment="1">
      <alignment horizontal="center"/>
    </xf>
    <xf numFmtId="0" fontId="35" fillId="12" borderId="16" xfId="0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3" fontId="35" fillId="12" borderId="16" xfId="0" applyNumberFormat="1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37" fillId="36" borderId="16" xfId="0" applyFont="1" applyFill="1" applyBorder="1" applyAlignment="1">
      <alignment horizontal="center" wrapText="1"/>
    </xf>
    <xf numFmtId="0" fontId="37" fillId="36" borderId="16" xfId="0" applyFont="1" applyFill="1" applyBorder="1" applyAlignment="1">
      <alignment wrapText="1"/>
    </xf>
    <xf numFmtId="0" fontId="37" fillId="33" borderId="21" xfId="0" applyFont="1" applyFill="1" applyBorder="1" applyAlignment="1">
      <alignment horizontal="center" wrapText="1"/>
    </xf>
    <xf numFmtId="0" fontId="37" fillId="33" borderId="21" xfId="0" applyFont="1" applyFill="1" applyBorder="1" applyAlignment="1">
      <alignment wrapText="1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30" fillId="0" borderId="15" xfId="0" applyFont="1" applyBorder="1"/>
    <xf numFmtId="0" fontId="20" fillId="3" borderId="23" xfId="0" applyFont="1" applyFill="1" applyBorder="1" applyAlignment="1">
      <alignment horizontal="center"/>
    </xf>
    <xf numFmtId="0" fontId="21" fillId="0" borderId="23" xfId="0" applyFont="1" applyBorder="1"/>
    <xf numFmtId="0" fontId="21" fillId="0" borderId="15" xfId="0" applyFont="1" applyBorder="1"/>
    <xf numFmtId="0" fontId="22" fillId="5" borderId="23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19" fillId="0" borderId="14" xfId="0" applyFont="1" applyBorder="1" applyAlignment="1">
      <alignment horizontal="center" textRotation="90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25" t="s">
        <v>0</v>
      </c>
      <c r="B1" s="626" t="s">
        <v>1</v>
      </c>
      <c r="C1" s="626" t="s">
        <v>2</v>
      </c>
      <c r="D1" s="626" t="s">
        <v>3</v>
      </c>
      <c r="E1" s="626" t="s">
        <v>4</v>
      </c>
      <c r="F1" s="620" t="s">
        <v>5</v>
      </c>
      <c r="G1" s="623" t="s">
        <v>6</v>
      </c>
      <c r="H1" s="155" t="s">
        <v>7</v>
      </c>
      <c r="I1" s="624" t="s">
        <v>8</v>
      </c>
      <c r="J1" s="614"/>
      <c r="K1" s="619"/>
      <c r="L1" s="613"/>
      <c r="M1" s="614"/>
      <c r="N1" s="615" t="s">
        <v>417</v>
      </c>
      <c r="O1" s="613"/>
      <c r="P1" s="613"/>
      <c r="Q1" s="613"/>
      <c r="R1" s="613"/>
      <c r="S1" s="613"/>
      <c r="T1" s="613"/>
      <c r="U1" s="613"/>
      <c r="V1" s="613"/>
      <c r="W1" s="613"/>
      <c r="X1" s="613"/>
      <c r="Y1" s="613"/>
      <c r="Z1" s="613"/>
      <c r="AA1" s="613"/>
      <c r="AB1" s="613"/>
      <c r="AC1" s="613"/>
      <c r="AD1" s="613"/>
      <c r="AE1" s="613"/>
      <c r="AF1" s="613"/>
      <c r="AG1" s="613"/>
      <c r="AH1" s="614"/>
      <c r="AI1" s="615" t="s">
        <v>418</v>
      </c>
      <c r="AJ1" s="613"/>
      <c r="AK1" s="613"/>
      <c r="AL1" s="613"/>
      <c r="AM1" s="613"/>
      <c r="AN1" s="613"/>
      <c r="AO1" s="613"/>
      <c r="AP1" s="613"/>
      <c r="AQ1" s="613"/>
      <c r="AR1" s="613"/>
      <c r="AS1" s="613"/>
      <c r="AT1" s="613"/>
      <c r="AU1" s="613"/>
      <c r="AV1" s="613"/>
      <c r="AW1" s="613"/>
      <c r="AX1" s="613"/>
      <c r="AY1" s="613"/>
      <c r="AZ1" s="613"/>
      <c r="BA1" s="613"/>
      <c r="BB1" s="613"/>
      <c r="BC1" s="614"/>
      <c r="BD1" s="615" t="s">
        <v>419</v>
      </c>
      <c r="BE1" s="613"/>
      <c r="BF1" s="613"/>
      <c r="BG1" s="613"/>
      <c r="BH1" s="613"/>
      <c r="BI1" s="613"/>
      <c r="BJ1" s="613"/>
      <c r="BK1" s="613"/>
      <c r="BL1" s="613"/>
      <c r="BM1" s="613"/>
      <c r="BN1" s="613"/>
      <c r="BO1" s="613"/>
      <c r="BP1" s="613"/>
      <c r="BQ1" s="613"/>
      <c r="BR1" s="613"/>
      <c r="BS1" s="613"/>
      <c r="BT1" s="613"/>
      <c r="BU1" s="613"/>
      <c r="BV1" s="613"/>
      <c r="BW1" s="613"/>
      <c r="BX1" s="614"/>
      <c r="BY1" s="615" t="s">
        <v>420</v>
      </c>
      <c r="BZ1" s="613"/>
      <c r="CA1" s="613"/>
      <c r="CB1" s="613"/>
      <c r="CC1" s="613"/>
      <c r="CD1" s="613"/>
      <c r="CE1" s="613"/>
      <c r="CF1" s="613"/>
      <c r="CG1" s="613"/>
      <c r="CH1" s="613"/>
      <c r="CI1" s="613"/>
      <c r="CJ1" s="613"/>
      <c r="CK1" s="613"/>
      <c r="CL1" s="613"/>
      <c r="CM1" s="613"/>
      <c r="CN1" s="613"/>
      <c r="CO1" s="613"/>
      <c r="CP1" s="613"/>
      <c r="CQ1" s="613"/>
      <c r="CR1" s="613"/>
      <c r="CS1" s="614"/>
      <c r="CT1" s="615" t="s">
        <v>421</v>
      </c>
      <c r="CU1" s="613"/>
      <c r="CV1" s="613"/>
      <c r="CW1" s="613"/>
      <c r="CX1" s="613"/>
      <c r="CY1" s="613"/>
      <c r="CZ1" s="613"/>
      <c r="DA1" s="613"/>
      <c r="DB1" s="613"/>
      <c r="DC1" s="613"/>
      <c r="DD1" s="613"/>
      <c r="DE1" s="613"/>
      <c r="DF1" s="613"/>
      <c r="DG1" s="613"/>
      <c r="DH1" s="613"/>
      <c r="DI1" s="613"/>
      <c r="DJ1" s="613"/>
      <c r="DK1" s="613"/>
      <c r="DL1" s="613"/>
      <c r="DM1" s="613"/>
      <c r="DN1" s="614"/>
    </row>
    <row r="2" spans="1:118" ht="26.25" hidden="1">
      <c r="A2" s="621"/>
      <c r="B2" s="621"/>
      <c r="C2" s="621"/>
      <c r="D2" s="621"/>
      <c r="E2" s="621"/>
      <c r="F2" s="621"/>
      <c r="G2" s="621"/>
      <c r="H2" s="239"/>
      <c r="I2" s="616" t="s">
        <v>11</v>
      </c>
      <c r="J2" s="616" t="s">
        <v>12</v>
      </c>
      <c r="K2" s="619" t="s">
        <v>13</v>
      </c>
      <c r="L2" s="613"/>
      <c r="M2" s="614"/>
      <c r="N2" s="612" t="s">
        <v>14</v>
      </c>
      <c r="O2" s="613"/>
      <c r="P2" s="614"/>
      <c r="Q2" s="612" t="s">
        <v>15</v>
      </c>
      <c r="R2" s="613"/>
      <c r="S2" s="614"/>
      <c r="T2" s="612" t="s">
        <v>16</v>
      </c>
      <c r="U2" s="613"/>
      <c r="V2" s="614"/>
      <c r="W2" s="612" t="s">
        <v>17</v>
      </c>
      <c r="X2" s="613"/>
      <c r="Y2" s="614"/>
      <c r="Z2" s="612" t="s">
        <v>18</v>
      </c>
      <c r="AA2" s="613"/>
      <c r="AB2" s="614"/>
      <c r="AC2" s="612" t="s">
        <v>19</v>
      </c>
      <c r="AD2" s="613"/>
      <c r="AE2" s="614"/>
      <c r="AF2" s="612" t="s">
        <v>20</v>
      </c>
      <c r="AG2" s="613"/>
      <c r="AH2" s="614"/>
      <c r="AI2" s="612" t="s">
        <v>14</v>
      </c>
      <c r="AJ2" s="613"/>
      <c r="AK2" s="614"/>
      <c r="AL2" s="612" t="s">
        <v>15</v>
      </c>
      <c r="AM2" s="613"/>
      <c r="AN2" s="614"/>
      <c r="AO2" s="612" t="s">
        <v>16</v>
      </c>
      <c r="AP2" s="613"/>
      <c r="AQ2" s="614"/>
      <c r="AR2" s="612" t="s">
        <v>17</v>
      </c>
      <c r="AS2" s="613"/>
      <c r="AT2" s="614"/>
      <c r="AU2" s="612" t="s">
        <v>18</v>
      </c>
      <c r="AV2" s="613"/>
      <c r="AW2" s="614"/>
      <c r="AX2" s="612" t="s">
        <v>19</v>
      </c>
      <c r="AY2" s="613"/>
      <c r="AZ2" s="614"/>
      <c r="BA2" s="612" t="s">
        <v>20</v>
      </c>
      <c r="BB2" s="613"/>
      <c r="BC2" s="614"/>
      <c r="BD2" s="612" t="s">
        <v>14</v>
      </c>
      <c r="BE2" s="613"/>
      <c r="BF2" s="614"/>
      <c r="BG2" s="612" t="s">
        <v>15</v>
      </c>
      <c r="BH2" s="613"/>
      <c r="BI2" s="614"/>
      <c r="BJ2" s="612" t="s">
        <v>16</v>
      </c>
      <c r="BK2" s="613"/>
      <c r="BL2" s="614"/>
      <c r="BM2" s="612" t="s">
        <v>17</v>
      </c>
      <c r="BN2" s="613"/>
      <c r="BO2" s="614"/>
      <c r="BP2" s="612" t="s">
        <v>18</v>
      </c>
      <c r="BQ2" s="613"/>
      <c r="BR2" s="614"/>
      <c r="BS2" s="612" t="s">
        <v>19</v>
      </c>
      <c r="BT2" s="613"/>
      <c r="BU2" s="614"/>
      <c r="BV2" s="612" t="s">
        <v>20</v>
      </c>
      <c r="BW2" s="613"/>
      <c r="BX2" s="614"/>
      <c r="BY2" s="612" t="s">
        <v>14</v>
      </c>
      <c r="BZ2" s="613"/>
      <c r="CA2" s="614"/>
      <c r="CB2" s="612" t="s">
        <v>15</v>
      </c>
      <c r="CC2" s="613"/>
      <c r="CD2" s="614"/>
      <c r="CE2" s="612" t="s">
        <v>16</v>
      </c>
      <c r="CF2" s="613"/>
      <c r="CG2" s="614"/>
      <c r="CH2" s="612" t="s">
        <v>17</v>
      </c>
      <c r="CI2" s="613"/>
      <c r="CJ2" s="614"/>
      <c r="CK2" s="612" t="s">
        <v>18</v>
      </c>
      <c r="CL2" s="613"/>
      <c r="CM2" s="614"/>
      <c r="CN2" s="612" t="s">
        <v>19</v>
      </c>
      <c r="CO2" s="613"/>
      <c r="CP2" s="614"/>
      <c r="CQ2" s="612" t="s">
        <v>20</v>
      </c>
      <c r="CR2" s="613"/>
      <c r="CS2" s="614"/>
      <c r="CT2" s="612" t="s">
        <v>14</v>
      </c>
      <c r="CU2" s="613"/>
      <c r="CV2" s="614"/>
      <c r="CW2" s="612" t="s">
        <v>15</v>
      </c>
      <c r="CX2" s="613"/>
      <c r="CY2" s="614"/>
      <c r="CZ2" s="612" t="s">
        <v>16</v>
      </c>
      <c r="DA2" s="613"/>
      <c r="DB2" s="614"/>
      <c r="DC2" s="612" t="s">
        <v>17</v>
      </c>
      <c r="DD2" s="613"/>
      <c r="DE2" s="614"/>
      <c r="DF2" s="612" t="s">
        <v>18</v>
      </c>
      <c r="DG2" s="613"/>
      <c r="DH2" s="614"/>
      <c r="DI2" s="612" t="s">
        <v>19</v>
      </c>
      <c r="DJ2" s="613"/>
      <c r="DK2" s="614"/>
      <c r="DL2" s="612" t="s">
        <v>20</v>
      </c>
      <c r="DM2" s="613"/>
      <c r="DN2" s="614"/>
    </row>
    <row r="3" spans="1:118" ht="26.25" hidden="1">
      <c r="A3" s="621"/>
      <c r="B3" s="621"/>
      <c r="C3" s="621"/>
      <c r="D3" s="621"/>
      <c r="E3" s="621"/>
      <c r="F3" s="621"/>
      <c r="G3" s="621"/>
      <c r="H3" s="239"/>
      <c r="I3" s="617"/>
      <c r="J3" s="617"/>
      <c r="K3" s="619" t="s">
        <v>21</v>
      </c>
      <c r="L3" s="613"/>
      <c r="M3" s="614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2">
        <v>30</v>
      </c>
      <c r="DG3" s="613"/>
      <c r="DH3" s="614"/>
      <c r="DI3" s="612">
        <v>31</v>
      </c>
      <c r="DJ3" s="613"/>
      <c r="DK3" s="614"/>
      <c r="DL3" s="612">
        <v>1</v>
      </c>
      <c r="DM3" s="613"/>
      <c r="DN3" s="614"/>
    </row>
    <row r="4" spans="1:118" ht="60.75" hidden="1" customHeight="1">
      <c r="A4" s="622"/>
      <c r="B4" s="622"/>
      <c r="C4" s="622"/>
      <c r="D4" s="622"/>
      <c r="E4" s="622"/>
      <c r="F4" s="622"/>
      <c r="G4" s="622"/>
      <c r="H4" s="240"/>
      <c r="I4" s="618"/>
      <c r="J4" s="618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0"/>
  <sheetViews>
    <sheetView tabSelected="1" topLeftCell="A395" zoomScale="90" zoomScaleNormal="90" workbookViewId="0">
      <selection activeCell="BC426" sqref="BC42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7" t="s">
        <v>0</v>
      </c>
      <c r="B1" s="638" t="s">
        <v>1</v>
      </c>
      <c r="C1" s="626" t="s">
        <v>2</v>
      </c>
      <c r="D1" s="626" t="s">
        <v>3</v>
      </c>
      <c r="E1" s="626" t="s">
        <v>4</v>
      </c>
      <c r="F1" s="620" t="s">
        <v>5</v>
      </c>
      <c r="G1" s="623" t="s">
        <v>6</v>
      </c>
      <c r="H1" s="155" t="s">
        <v>7</v>
      </c>
      <c r="I1" s="624" t="s">
        <v>8</v>
      </c>
      <c r="J1" s="614"/>
      <c r="K1" s="619"/>
      <c r="L1" s="627"/>
      <c r="M1" s="628"/>
      <c r="N1" s="635" t="s">
        <v>516</v>
      </c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  <c r="AE1" s="627"/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7"/>
      <c r="AS1" s="627"/>
      <c r="AT1" s="627"/>
      <c r="AU1" s="627"/>
      <c r="AV1" s="627"/>
      <c r="AW1" s="627"/>
      <c r="AX1" s="627"/>
      <c r="AY1" s="627"/>
      <c r="AZ1" s="627"/>
      <c r="BA1" s="627"/>
      <c r="BB1" s="627"/>
      <c r="BC1" s="627"/>
      <c r="BD1" s="627"/>
      <c r="BE1" s="627"/>
      <c r="BF1" s="627"/>
      <c r="BG1" s="627"/>
      <c r="BH1" s="627"/>
      <c r="BI1" s="627"/>
      <c r="BJ1" s="627"/>
      <c r="BK1" s="627"/>
      <c r="BL1" s="627"/>
      <c r="BM1" s="627"/>
      <c r="BN1" s="627"/>
      <c r="BO1" s="627"/>
      <c r="BP1" s="627"/>
      <c r="BQ1" s="627"/>
      <c r="BR1" s="627"/>
      <c r="BS1" s="627"/>
      <c r="BT1" s="627"/>
      <c r="BU1" s="627"/>
      <c r="BV1" s="627"/>
      <c r="BW1" s="627"/>
      <c r="BX1" s="627"/>
      <c r="BY1" s="627"/>
      <c r="BZ1" s="627"/>
      <c r="CA1" s="627"/>
      <c r="CB1" s="627"/>
      <c r="CC1" s="627"/>
      <c r="CD1" s="627"/>
      <c r="CE1" s="628"/>
    </row>
    <row r="2" spans="1:83" ht="26.25" hidden="1">
      <c r="A2" s="621"/>
      <c r="B2" s="621"/>
      <c r="C2" s="621"/>
      <c r="D2" s="621"/>
      <c r="E2" s="621"/>
      <c r="F2" s="621"/>
      <c r="G2" s="621"/>
      <c r="H2" s="239"/>
      <c r="I2" s="636" t="s">
        <v>11</v>
      </c>
      <c r="J2" s="636" t="s">
        <v>12</v>
      </c>
      <c r="K2" s="619" t="s">
        <v>13</v>
      </c>
      <c r="L2" s="627"/>
      <c r="M2" s="628"/>
      <c r="N2" s="612" t="s">
        <v>14</v>
      </c>
      <c r="O2" s="627"/>
      <c r="P2" s="627"/>
      <c r="Q2" s="628"/>
      <c r="R2" s="629" t="s">
        <v>368</v>
      </c>
      <c r="S2" s="630"/>
      <c r="T2" s="630"/>
      <c r="U2" s="630"/>
      <c r="V2" s="630"/>
      <c r="W2" s="631"/>
      <c r="X2" s="612" t="s">
        <v>15</v>
      </c>
      <c r="Y2" s="627"/>
      <c r="Z2" s="627"/>
      <c r="AA2" s="628"/>
      <c r="AB2" s="629" t="s">
        <v>368</v>
      </c>
      <c r="AC2" s="630"/>
      <c r="AD2" s="630"/>
      <c r="AE2" s="630"/>
      <c r="AF2" s="630"/>
      <c r="AG2" s="631"/>
      <c r="AH2" s="612" t="s">
        <v>16</v>
      </c>
      <c r="AI2" s="627"/>
      <c r="AJ2" s="627"/>
      <c r="AK2" s="628"/>
      <c r="AL2" s="629" t="s">
        <v>368</v>
      </c>
      <c r="AM2" s="630"/>
      <c r="AN2" s="630"/>
      <c r="AO2" s="630"/>
      <c r="AP2" s="630"/>
      <c r="AQ2" s="631"/>
      <c r="AR2" s="612" t="s">
        <v>17</v>
      </c>
      <c r="AS2" s="627"/>
      <c r="AT2" s="627"/>
      <c r="AU2" s="628"/>
      <c r="AV2" s="629" t="s">
        <v>368</v>
      </c>
      <c r="AW2" s="630"/>
      <c r="AX2" s="630"/>
      <c r="AY2" s="630"/>
      <c r="AZ2" s="630"/>
      <c r="BA2" s="631"/>
      <c r="BB2" s="612" t="s">
        <v>18</v>
      </c>
      <c r="BC2" s="627"/>
      <c r="BD2" s="627"/>
      <c r="BE2" s="628"/>
      <c r="BF2" s="629" t="s">
        <v>368</v>
      </c>
      <c r="BG2" s="630"/>
      <c r="BH2" s="630"/>
      <c r="BI2" s="630"/>
      <c r="BJ2" s="630"/>
      <c r="BK2" s="631"/>
      <c r="BL2" s="612" t="s">
        <v>19</v>
      </c>
      <c r="BM2" s="627"/>
      <c r="BN2" s="627"/>
      <c r="BO2" s="628"/>
      <c r="BP2" s="629" t="s">
        <v>368</v>
      </c>
      <c r="BQ2" s="630"/>
      <c r="BR2" s="630"/>
      <c r="BS2" s="630"/>
      <c r="BT2" s="630"/>
      <c r="BU2" s="631"/>
      <c r="BV2" s="612" t="s">
        <v>20</v>
      </c>
      <c r="BW2" s="627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21"/>
      <c r="B3" s="621"/>
      <c r="C3" s="621"/>
      <c r="D3" s="621"/>
      <c r="E3" s="621"/>
      <c r="F3" s="621"/>
      <c r="G3" s="621"/>
      <c r="H3" s="239"/>
      <c r="I3" s="621"/>
      <c r="J3" s="621"/>
      <c r="K3" s="619" t="s">
        <v>21</v>
      </c>
      <c r="L3" s="627"/>
      <c r="M3" s="628"/>
      <c r="N3" s="612"/>
      <c r="O3" s="627"/>
      <c r="P3" s="627"/>
      <c r="Q3" s="628"/>
      <c r="R3" s="632"/>
      <c r="S3" s="633"/>
      <c r="T3" s="633"/>
      <c r="U3" s="633"/>
      <c r="V3" s="633"/>
      <c r="W3" s="634"/>
      <c r="X3" s="612"/>
      <c r="Y3" s="627"/>
      <c r="Z3" s="627"/>
      <c r="AA3" s="628"/>
      <c r="AB3" s="632"/>
      <c r="AC3" s="633"/>
      <c r="AD3" s="633"/>
      <c r="AE3" s="633"/>
      <c r="AF3" s="633"/>
      <c r="AG3" s="634"/>
      <c r="AH3" s="612"/>
      <c r="AI3" s="627"/>
      <c r="AJ3" s="627"/>
      <c r="AK3" s="628"/>
      <c r="AL3" s="632"/>
      <c r="AM3" s="633"/>
      <c r="AN3" s="633"/>
      <c r="AO3" s="633"/>
      <c r="AP3" s="633"/>
      <c r="AQ3" s="634"/>
      <c r="AR3" s="612"/>
      <c r="AS3" s="627"/>
      <c r="AT3" s="627"/>
      <c r="AU3" s="628"/>
      <c r="AV3" s="632"/>
      <c r="AW3" s="633"/>
      <c r="AX3" s="633"/>
      <c r="AY3" s="633"/>
      <c r="AZ3" s="633"/>
      <c r="BA3" s="634"/>
      <c r="BB3" s="612"/>
      <c r="BC3" s="627"/>
      <c r="BD3" s="627"/>
      <c r="BE3" s="628"/>
      <c r="BF3" s="632"/>
      <c r="BG3" s="633"/>
      <c r="BH3" s="633"/>
      <c r="BI3" s="633"/>
      <c r="BJ3" s="633"/>
      <c r="BK3" s="634"/>
      <c r="BL3" s="612"/>
      <c r="BM3" s="627"/>
      <c r="BN3" s="627"/>
      <c r="BO3" s="628"/>
      <c r="BP3" s="632"/>
      <c r="BQ3" s="633"/>
      <c r="BR3" s="633"/>
      <c r="BS3" s="633"/>
      <c r="BT3" s="633"/>
      <c r="BU3" s="634"/>
      <c r="BV3" s="612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ht="56.25" hidden="1" customHeight="1">
      <c r="A4" s="622"/>
      <c r="B4" s="622"/>
      <c r="C4" s="622"/>
      <c r="D4" s="622"/>
      <c r="E4" s="622"/>
      <c r="F4" s="622"/>
      <c r="G4" s="622"/>
      <c r="H4" s="240"/>
      <c r="I4" s="622"/>
      <c r="J4" s="62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1660</v>
      </c>
      <c r="M9" s="172">
        <v>0</v>
      </c>
      <c r="N9" s="173"/>
      <c r="O9" s="218">
        <v>660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840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270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470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330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330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330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330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40</v>
      </c>
      <c r="M99" s="172">
        <v>0</v>
      </c>
      <c r="N99" s="173"/>
      <c r="O99" s="330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45</v>
      </c>
      <c r="M102" s="172">
        <v>0</v>
      </c>
      <c r="N102" s="173"/>
      <c r="O102" s="330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330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330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330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4340</v>
      </c>
      <c r="M141" s="172">
        <v>0</v>
      </c>
      <c r="N141" s="173"/>
      <c r="O141" s="317">
        <v>1530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410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260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740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400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6180</v>
      </c>
      <c r="M144" s="172">
        <v>0</v>
      </c>
      <c r="N144" s="173"/>
      <c r="O144" s="317">
        <v>1150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960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660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1360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1400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12900</v>
      </c>
      <c r="M145" s="172">
        <v>0</v>
      </c>
      <c r="N145" s="173"/>
      <c r="O145" s="317">
        <v>2040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2280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5660</v>
      </c>
      <c r="M169" s="172">
        <v>0</v>
      </c>
      <c r="N169" s="173"/>
      <c r="O169" s="317">
        <v>1150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1150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660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317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11465</v>
      </c>
      <c r="M171" s="172">
        <v>0</v>
      </c>
      <c r="N171" s="173"/>
      <c r="O171" s="317">
        <v>1800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1620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1530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2115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330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700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350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350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350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6170</v>
      </c>
      <c r="M181" s="172">
        <v>0</v>
      </c>
      <c r="N181" s="173"/>
      <c r="O181" s="317">
        <v>1290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1000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680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1240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660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3980</v>
      </c>
      <c r="M186" s="172">
        <v>0</v>
      </c>
      <c r="N186" s="173"/>
      <c r="O186" s="317">
        <v>600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600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600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700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12080</v>
      </c>
      <c r="M205" s="172">
        <v>0</v>
      </c>
      <c r="N205" s="173"/>
      <c r="O205" s="317">
        <v>1860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1800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1800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2020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2300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22108</v>
      </c>
      <c r="M223" s="172">
        <v>0</v>
      </c>
      <c r="N223" s="173"/>
      <c r="O223" s="317">
        <v>3350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3130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2880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3348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18610</v>
      </c>
      <c r="M224" s="172">
        <v>0</v>
      </c>
      <c r="N224" s="173"/>
      <c r="O224" s="317">
        <v>2910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2730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2730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3240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17484</v>
      </c>
      <c r="M225" s="172">
        <v>0</v>
      </c>
      <c r="N225" s="173"/>
      <c r="O225" s="317">
        <v>2810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2624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2620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3230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3100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515</v>
      </c>
      <c r="H301" s="168" t="s">
        <v>69</v>
      </c>
      <c r="I301" s="168"/>
      <c r="J301" s="158"/>
      <c r="K301" s="172">
        <v>0</v>
      </c>
      <c r="L301" s="177">
        <f t="shared" si="4"/>
        <v>13240</v>
      </c>
      <c r="M301" s="172">
        <v>0</v>
      </c>
      <c r="N301" s="173"/>
      <c r="O301" s="317">
        <v>2040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1860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1860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2280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5520</v>
      </c>
      <c r="M323" s="172">
        <v>0</v>
      </c>
      <c r="N323" s="173"/>
      <c r="O323" s="316">
        <v>1240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800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740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1080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6830</v>
      </c>
      <c r="M325" s="172">
        <v>0</v>
      </c>
      <c r="N325" s="173"/>
      <c r="O325" s="317">
        <v>1550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980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920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1330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850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11080</v>
      </c>
      <c r="M344" s="172">
        <v>0</v>
      </c>
      <c r="N344" s="173"/>
      <c r="O344" s="317">
        <v>1800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1620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606">
        <v>1113218</v>
      </c>
      <c r="G360" s="607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3650</v>
      </c>
      <c r="M360" s="172">
        <v>0</v>
      </c>
      <c r="N360" s="173"/>
      <c r="O360" s="313">
        <v>990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440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570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530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520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4320</v>
      </c>
      <c r="M361" s="172"/>
      <c r="N361" s="173"/>
      <c r="O361" s="313">
        <v>880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780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560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1020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480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5690</v>
      </c>
      <c r="M365" s="172"/>
      <c r="N365" s="173"/>
      <c r="O365" s="366">
        <v>1160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960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740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1230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8">
        <v>700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0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489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1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1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1"/>
        <v>21760</v>
      </c>
      <c r="M373" s="468"/>
      <c r="N373" s="401"/>
      <c r="O373" s="459">
        <v>3200</v>
      </c>
      <c r="Y373" s="364">
        <v>3020</v>
      </c>
      <c r="AI373" s="365">
        <v>2980</v>
      </c>
      <c r="AS373" s="404">
        <v>3560</v>
      </c>
      <c r="BC373" s="383">
        <v>4500</v>
      </c>
      <c r="BM373" s="384">
        <v>4500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1"/>
        <v>33160</v>
      </c>
      <c r="M374" s="378"/>
      <c r="N374" s="302"/>
      <c r="O374" s="459">
        <v>5760</v>
      </c>
      <c r="Y374" s="364">
        <v>5460</v>
      </c>
      <c r="AI374" s="365">
        <v>5400</v>
      </c>
      <c r="AS374" s="404">
        <v>6540</v>
      </c>
      <c r="BC374" s="383">
        <v>5000</v>
      </c>
      <c r="BM374" s="384">
        <v>5000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1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1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520</v>
      </c>
      <c r="H377" s="285" t="s">
        <v>69</v>
      </c>
      <c r="I377" s="302"/>
      <c r="J377" s="302"/>
      <c r="K377" s="300"/>
      <c r="L377" s="378">
        <f t="shared" si="11"/>
        <v>10047</v>
      </c>
      <c r="M377" s="378"/>
      <c r="N377" s="302"/>
      <c r="O377" s="459">
        <v>1727</v>
      </c>
      <c r="Y377" s="364">
        <v>1600</v>
      </c>
      <c r="AI377" s="365">
        <v>1600</v>
      </c>
      <c r="AS377" s="404">
        <v>1920</v>
      </c>
      <c r="BC377" s="383">
        <v>1600</v>
      </c>
      <c r="BM377" s="384">
        <v>1600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1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1"/>
        <v>3530</v>
      </c>
      <c r="M381" s="390"/>
      <c r="N381" s="302"/>
      <c r="O381" s="379">
        <v>850</v>
      </c>
      <c r="Y381" s="364">
        <v>530</v>
      </c>
      <c r="AI381" s="365">
        <v>400</v>
      </c>
      <c r="AS381" s="404">
        <v>850</v>
      </c>
      <c r="BC381" s="328">
        <v>400</v>
      </c>
      <c r="BM381" s="403">
        <v>500</v>
      </c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11840</v>
      </c>
      <c r="M382" s="378"/>
      <c r="N382" s="302"/>
      <c r="O382" s="459">
        <v>1860</v>
      </c>
      <c r="Y382" s="364">
        <v>1740</v>
      </c>
      <c r="AI382" s="365">
        <v>1740</v>
      </c>
      <c r="AS382" s="404">
        <v>2100</v>
      </c>
      <c r="BC382" s="328">
        <v>2200</v>
      </c>
      <c r="BM382" s="403">
        <v>2200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9400</v>
      </c>
      <c r="M383" s="378"/>
      <c r="N383" s="302"/>
      <c r="O383" s="459">
        <v>1440</v>
      </c>
      <c r="Y383" s="364">
        <v>1360</v>
      </c>
      <c r="AI383" s="365">
        <v>1320</v>
      </c>
      <c r="AS383" s="404">
        <v>1680</v>
      </c>
      <c r="BC383" s="328">
        <v>1800</v>
      </c>
      <c r="BM383" s="403">
        <v>1800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490</v>
      </c>
      <c r="H388" s="285" t="s">
        <v>69</v>
      </c>
      <c r="I388" s="302"/>
      <c r="J388" s="302"/>
      <c r="K388" s="300"/>
      <c r="L388" s="378">
        <f t="shared" si="11"/>
        <v>12240</v>
      </c>
      <c r="M388" s="378"/>
      <c r="N388" s="302"/>
      <c r="O388" s="459">
        <v>1920</v>
      </c>
      <c r="Y388" s="364">
        <v>1920</v>
      </c>
      <c r="AI388" s="365">
        <v>1920</v>
      </c>
      <c r="AS388" s="404">
        <v>2280</v>
      </c>
      <c r="BC388" s="328">
        <v>2100</v>
      </c>
      <c r="BM388" s="403">
        <v>2100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399">
        <v>20060018</v>
      </c>
      <c r="G389" s="527" t="s">
        <v>514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45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465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20060445</v>
      </c>
      <c r="G391" s="527" t="s">
        <v>464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customHeight="1">
      <c r="A392" s="284">
        <v>377</v>
      </c>
      <c r="B392" s="302"/>
      <c r="C392" s="302"/>
      <c r="D392" s="302"/>
      <c r="E392" s="373"/>
      <c r="F392" s="526">
        <v>20060434</v>
      </c>
      <c r="G392" s="527" t="s">
        <v>466</v>
      </c>
      <c r="H392" s="285" t="s">
        <v>69</v>
      </c>
      <c r="I392" s="302"/>
      <c r="J392" s="302"/>
      <c r="K392" s="300"/>
      <c r="L392" s="378">
        <f t="shared" si="11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customHeight="1">
      <c r="A393" s="284">
        <v>378</v>
      </c>
      <c r="B393" s="302"/>
      <c r="C393" s="302"/>
      <c r="D393" s="302"/>
      <c r="E393" s="373"/>
      <c r="F393" s="526">
        <v>20060765</v>
      </c>
      <c r="G393" s="527" t="s">
        <v>456</v>
      </c>
      <c r="H393" s="285" t="s">
        <v>69</v>
      </c>
      <c r="I393" s="302"/>
      <c r="J393" s="302"/>
      <c r="K393" s="300"/>
      <c r="L393" s="378">
        <f t="shared" si="11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1"/>
        <v>6380</v>
      </c>
      <c r="M394" s="378"/>
      <c r="N394" s="302"/>
      <c r="O394" s="459">
        <v>1000</v>
      </c>
      <c r="Y394" s="364">
        <v>900</v>
      </c>
      <c r="AI394" s="365">
        <v>900</v>
      </c>
      <c r="AS394" s="404">
        <v>1180</v>
      </c>
      <c r="BC394" s="328">
        <v>1200</v>
      </c>
      <c r="BM394" s="403">
        <v>1200</v>
      </c>
      <c r="BW394" s="352"/>
    </row>
    <row r="395" spans="1:75" ht="24.75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1"/>
        <v>21840</v>
      </c>
      <c r="M395" s="378"/>
      <c r="N395" s="302"/>
      <c r="O395" s="459">
        <v>3240</v>
      </c>
      <c r="Y395" s="364">
        <v>2940</v>
      </c>
      <c r="AI395" s="365">
        <v>2940</v>
      </c>
      <c r="AS395" s="404">
        <v>3720</v>
      </c>
      <c r="BC395" s="328">
        <v>4500</v>
      </c>
      <c r="BM395" s="403">
        <v>4500</v>
      </c>
      <c r="BW395" s="352"/>
    </row>
    <row r="396" spans="1:75" ht="25.5" customHeight="1">
      <c r="A396" s="284">
        <v>381</v>
      </c>
      <c r="B396" s="302"/>
      <c r="C396" s="302"/>
      <c r="D396" s="302"/>
      <c r="E396" s="373"/>
      <c r="F396" s="526">
        <v>20060977</v>
      </c>
      <c r="G396" s="527" t="s">
        <v>462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20060978</v>
      </c>
      <c r="G397" s="527" t="s">
        <v>461</v>
      </c>
      <c r="H397" s="285" t="s">
        <v>69</v>
      </c>
      <c r="I397" s="302"/>
      <c r="J397" s="302"/>
      <c r="K397" s="300"/>
      <c r="L397" s="378">
        <f t="shared" si="11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469</v>
      </c>
      <c r="H398" s="285" t="s">
        <v>69</v>
      </c>
      <c r="I398" s="302"/>
      <c r="J398" s="302"/>
      <c r="K398" s="300"/>
      <c r="L398" s="378">
        <f t="shared" ref="L398:L410" si="12">SUM(O398,Y398,AI398,AS398,BC398,BM398,BW398)</f>
        <v>7880</v>
      </c>
      <c r="M398" s="378"/>
      <c r="N398" s="302"/>
      <c r="O398" s="459">
        <v>1300</v>
      </c>
      <c r="Y398" s="364">
        <v>1230</v>
      </c>
      <c r="AI398" s="365">
        <v>1240</v>
      </c>
      <c r="AS398" s="404">
        <v>1510</v>
      </c>
      <c r="BC398" s="328">
        <v>1300</v>
      </c>
      <c r="BM398" s="403">
        <v>1300</v>
      </c>
      <c r="BW398" s="352"/>
    </row>
    <row r="399" spans="1:75" ht="25.5" customHeight="1">
      <c r="A399" s="284">
        <v>384</v>
      </c>
      <c r="B399" s="362"/>
      <c r="C399" s="362"/>
      <c r="D399" s="362"/>
      <c r="E399" s="488"/>
      <c r="F399" s="544">
        <v>20061265</v>
      </c>
      <c r="G399" s="585" t="s">
        <v>470</v>
      </c>
      <c r="H399" s="368" t="s">
        <v>69</v>
      </c>
      <c r="I399" s="362"/>
      <c r="J399" s="362"/>
      <c r="K399" s="371"/>
      <c r="L399" s="474">
        <f t="shared" si="12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2"/>
        <v>8580</v>
      </c>
      <c r="M400" s="474"/>
      <c r="N400" s="497"/>
      <c r="O400" s="489">
        <v>1360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1440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1420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1360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1500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1500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491</v>
      </c>
      <c r="H401" s="368" t="s">
        <v>69</v>
      </c>
      <c r="I401" s="497"/>
      <c r="J401" s="529"/>
      <c r="K401" s="371"/>
      <c r="L401" s="474">
        <f t="shared" si="12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524</v>
      </c>
      <c r="H402" s="285" t="s">
        <v>69</v>
      </c>
      <c r="I402" s="308"/>
      <c r="J402" s="308"/>
      <c r="K402" s="300"/>
      <c r="L402" s="378">
        <f t="shared" si="12"/>
        <v>7160</v>
      </c>
      <c r="M402" s="378"/>
      <c r="N402" s="308"/>
      <c r="O402" s="459">
        <v>1240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1080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1040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1400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1200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1200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482</v>
      </c>
      <c r="H403" s="285" t="s">
        <v>69</v>
      </c>
      <c r="I403" s="308"/>
      <c r="J403" s="308"/>
      <c r="K403" s="300"/>
      <c r="L403" s="378">
        <f t="shared" si="12"/>
        <v>12160</v>
      </c>
      <c r="M403" s="378"/>
      <c r="N403" s="308"/>
      <c r="O403" s="459">
        <v>2320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2120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2080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2640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1500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1500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customHeight="1">
      <c r="A404" s="284">
        <v>389</v>
      </c>
      <c r="B404" s="561"/>
      <c r="C404" s="308"/>
      <c r="D404" s="308"/>
      <c r="E404" s="286"/>
      <c r="F404" s="535">
        <v>20062210</v>
      </c>
      <c r="G404" s="536" t="s">
        <v>492</v>
      </c>
      <c r="H404" s="285" t="s">
        <v>69</v>
      </c>
      <c r="I404" s="308"/>
      <c r="J404" s="308"/>
      <c r="K404" s="300"/>
      <c r="L404" s="378">
        <f t="shared" si="12"/>
        <v>10020</v>
      </c>
      <c r="M404" s="378"/>
      <c r="N404" s="308"/>
      <c r="O404" s="459">
        <v>1690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1720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1720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1690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1600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1600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ht="27.75" hidden="1" customHeight="1">
      <c r="A405" s="284">
        <v>369</v>
      </c>
      <c r="B405" s="302"/>
      <c r="C405" s="302"/>
      <c r="D405" s="302"/>
      <c r="E405" s="286"/>
      <c r="F405" s="558">
        <v>1113231</v>
      </c>
      <c r="G405" s="559" t="s">
        <v>476</v>
      </c>
      <c r="H405" s="353" t="s">
        <v>42</v>
      </c>
      <c r="I405" s="302"/>
      <c r="J405" s="302"/>
      <c r="K405" s="300"/>
      <c r="L405" s="159">
        <f t="shared" si="12"/>
        <v>4230</v>
      </c>
      <c r="M405" s="378"/>
      <c r="N405" s="302"/>
      <c r="O405" s="379">
        <v>820</v>
      </c>
      <c r="Y405" s="364">
        <v>760</v>
      </c>
      <c r="AI405" s="365">
        <v>450</v>
      </c>
      <c r="AS405" s="404">
        <v>1150</v>
      </c>
      <c r="BC405" s="328">
        <v>450</v>
      </c>
      <c r="BM405" s="403">
        <v>600</v>
      </c>
      <c r="BW405" s="458"/>
    </row>
    <row r="406" spans="1:75" ht="27.75" hidden="1" customHeight="1">
      <c r="A406" s="284">
        <v>370</v>
      </c>
      <c r="B406" s="302"/>
      <c r="C406" s="302"/>
      <c r="D406" s="302"/>
      <c r="E406" s="286"/>
      <c r="F406" s="558">
        <v>1113232</v>
      </c>
      <c r="G406" s="559" t="s">
        <v>479</v>
      </c>
      <c r="H406" s="353" t="s">
        <v>42</v>
      </c>
      <c r="I406" s="302"/>
      <c r="J406" s="302"/>
      <c r="K406" s="300"/>
      <c r="L406" s="159">
        <f t="shared" si="12"/>
        <v>2350</v>
      </c>
      <c r="M406" s="378"/>
      <c r="N406" s="302"/>
      <c r="O406" s="379">
        <v>600</v>
      </c>
      <c r="Y406" s="364">
        <v>320</v>
      </c>
      <c r="AI406" s="365">
        <v>150</v>
      </c>
      <c r="AS406" s="404">
        <v>650</v>
      </c>
      <c r="BC406" s="328">
        <v>280</v>
      </c>
      <c r="BM406" s="403">
        <v>350</v>
      </c>
      <c r="BW406" s="458"/>
    </row>
    <row r="407" spans="1:75" ht="30" hidden="1" customHeight="1">
      <c r="A407" s="284">
        <v>371</v>
      </c>
      <c r="B407" s="302"/>
      <c r="C407" s="302"/>
      <c r="D407" s="302"/>
      <c r="E407" s="286"/>
      <c r="F407" s="558">
        <v>1113233</v>
      </c>
      <c r="G407" s="559" t="s">
        <v>486</v>
      </c>
      <c r="H407" s="353" t="s">
        <v>42</v>
      </c>
      <c r="I407" s="302"/>
      <c r="J407" s="302"/>
      <c r="K407" s="300"/>
      <c r="L407" s="159">
        <f t="shared" si="12"/>
        <v>2460</v>
      </c>
      <c r="M407" s="378"/>
      <c r="N407" s="302"/>
      <c r="O407" s="379">
        <v>610</v>
      </c>
      <c r="Y407" s="364">
        <v>320</v>
      </c>
      <c r="AI407" s="365">
        <v>150</v>
      </c>
      <c r="AS407" s="404">
        <v>680</v>
      </c>
      <c r="BC407" s="328">
        <v>350</v>
      </c>
      <c r="BM407" s="403">
        <v>350</v>
      </c>
      <c r="BW407" s="458"/>
    </row>
    <row r="408" spans="1:75" ht="30" hidden="1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487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hidden="1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509</v>
      </c>
      <c r="H409" s="353" t="s">
        <v>42</v>
      </c>
      <c r="I409" s="302"/>
      <c r="J409" s="302"/>
      <c r="K409" s="300"/>
      <c r="L409" s="159">
        <f t="shared" si="12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hidden="1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510</v>
      </c>
      <c r="H410" s="353" t="s">
        <v>42</v>
      </c>
      <c r="I410" s="302"/>
      <c r="J410" s="302"/>
      <c r="K410" s="300"/>
      <c r="L410" s="356">
        <f t="shared" si="12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customHeight="1">
      <c r="A411" s="284">
        <v>390</v>
      </c>
      <c r="B411" s="561"/>
      <c r="C411" s="308"/>
      <c r="D411" s="308"/>
      <c r="E411" s="286"/>
      <c r="F411" s="535">
        <v>20062517</v>
      </c>
      <c r="G411" s="536" t="s">
        <v>503</v>
      </c>
      <c r="H411" s="285" t="s">
        <v>69</v>
      </c>
      <c r="I411" s="308"/>
      <c r="J411" s="308"/>
      <c r="K411" s="300"/>
      <c r="L411" s="378">
        <f t="shared" ref="L411:L418" si="13">SUM(O411,Y411,AI411,AS411,BC411,BM411,BW411)</f>
        <v>6140</v>
      </c>
      <c r="M411" s="378"/>
      <c r="N411" s="308"/>
      <c r="O411" s="459">
        <v>1080</v>
      </c>
      <c r="Y411" s="364">
        <v>960</v>
      </c>
      <c r="AI411" s="365">
        <v>960</v>
      </c>
      <c r="AS411" s="404">
        <v>1140</v>
      </c>
      <c r="BC411" s="328">
        <v>1000</v>
      </c>
      <c r="BM411" s="403">
        <v>1000</v>
      </c>
      <c r="BW411" s="352"/>
    </row>
    <row r="412" spans="1:75" ht="31.5" customHeight="1">
      <c r="A412" s="584">
        <v>391</v>
      </c>
      <c r="B412" s="560"/>
      <c r="C412" s="562"/>
      <c r="D412" s="562"/>
      <c r="E412" s="369"/>
      <c r="F412" s="610">
        <v>20062516</v>
      </c>
      <c r="G412" s="611" t="s">
        <v>504</v>
      </c>
      <c r="H412" s="368" t="s">
        <v>69</v>
      </c>
      <c r="I412" s="562"/>
      <c r="J412" s="562"/>
      <c r="K412" s="371"/>
      <c r="L412" s="378">
        <f t="shared" si="13"/>
        <v>0</v>
      </c>
      <c r="M412" s="474"/>
      <c r="N412" s="562"/>
      <c r="O412" s="489"/>
      <c r="Y412" s="490"/>
      <c r="AI412" s="491"/>
      <c r="AS412" s="492"/>
      <c r="BC412" s="493"/>
      <c r="BM412" s="494"/>
      <c r="BW412" s="495"/>
    </row>
    <row r="413" spans="1:75" ht="31.5" customHeight="1">
      <c r="A413" s="284">
        <v>392</v>
      </c>
      <c r="B413" s="308"/>
      <c r="C413" s="308"/>
      <c r="D413" s="308"/>
      <c r="E413" s="286"/>
      <c r="F413" s="586">
        <v>20062792</v>
      </c>
      <c r="G413" s="587" t="s">
        <v>513</v>
      </c>
      <c r="H413" s="368" t="s">
        <v>69</v>
      </c>
      <c r="I413" s="308"/>
      <c r="J413" s="308"/>
      <c r="K413" s="300"/>
      <c r="L413" s="378">
        <f t="shared" si="13"/>
        <v>0</v>
      </c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customHeight="1">
      <c r="A414" s="284">
        <v>393</v>
      </c>
      <c r="B414" s="308"/>
      <c r="C414" s="308"/>
      <c r="D414" s="308"/>
      <c r="E414" s="286"/>
      <c r="F414" s="535">
        <v>20062793</v>
      </c>
      <c r="G414" s="536" t="s">
        <v>511</v>
      </c>
      <c r="H414" s="285" t="s">
        <v>69</v>
      </c>
      <c r="I414" s="308"/>
      <c r="J414" s="308"/>
      <c r="K414" s="300"/>
      <c r="L414" s="378">
        <f t="shared" si="13"/>
        <v>5590</v>
      </c>
      <c r="M414" s="378"/>
      <c r="N414" s="308"/>
      <c r="O414" s="459">
        <v>1080</v>
      </c>
      <c r="Y414" s="364">
        <v>1080</v>
      </c>
      <c r="AI414" s="365">
        <v>1020</v>
      </c>
      <c r="AS414" s="404">
        <v>1210</v>
      </c>
      <c r="BC414" s="328">
        <v>600</v>
      </c>
      <c r="BM414" s="403">
        <v>600</v>
      </c>
      <c r="BW414" s="352"/>
    </row>
    <row r="415" spans="1:75" ht="31.5" customHeight="1">
      <c r="A415" s="284">
        <v>394</v>
      </c>
      <c r="B415" s="308"/>
      <c r="C415" s="308"/>
      <c r="D415" s="308"/>
      <c r="E415" s="286"/>
      <c r="F415" s="448">
        <v>20062915</v>
      </c>
      <c r="G415" s="486" t="s">
        <v>512</v>
      </c>
      <c r="H415" s="285" t="s">
        <v>69</v>
      </c>
      <c r="I415" s="308"/>
      <c r="J415" s="308"/>
      <c r="K415" s="300"/>
      <c r="L415" s="378">
        <f t="shared" si="13"/>
        <v>12800</v>
      </c>
      <c r="M415" s="378"/>
      <c r="N415" s="308"/>
      <c r="O415" s="459">
        <v>2240</v>
      </c>
      <c r="Y415" s="364">
        <v>2240</v>
      </c>
      <c r="AI415" s="365">
        <v>2240</v>
      </c>
      <c r="AS415" s="404">
        <v>2080</v>
      </c>
      <c r="BC415" s="328">
        <v>2000</v>
      </c>
      <c r="BM415" s="403">
        <v>2000</v>
      </c>
      <c r="BW415" s="352"/>
    </row>
    <row r="416" spans="1:75" ht="31.5" customHeight="1">
      <c r="A416" s="284">
        <v>395</v>
      </c>
      <c r="B416" s="308"/>
      <c r="C416" s="308"/>
      <c r="D416" s="308"/>
      <c r="E416" s="286"/>
      <c r="F416" s="608">
        <v>20063265</v>
      </c>
      <c r="G416" s="609" t="s">
        <v>521</v>
      </c>
      <c r="H416" s="285" t="s">
        <v>69</v>
      </c>
      <c r="I416" s="308"/>
      <c r="J416" s="308"/>
      <c r="K416" s="300"/>
      <c r="L416" s="378">
        <f t="shared" si="13"/>
        <v>3600</v>
      </c>
      <c r="M416" s="378"/>
      <c r="N416" s="308"/>
      <c r="O416" s="459">
        <v>600</v>
      </c>
      <c r="Y416" s="364">
        <v>600</v>
      </c>
      <c r="AI416" s="365">
        <v>600</v>
      </c>
      <c r="AS416" s="404">
        <v>600</v>
      </c>
      <c r="BC416" s="328">
        <v>600</v>
      </c>
      <c r="BM416" s="403">
        <v>600</v>
      </c>
      <c r="BW416" s="352"/>
    </row>
    <row r="417" spans="1:75" ht="31.5" customHeight="1">
      <c r="A417" s="284">
        <v>396</v>
      </c>
      <c r="B417" s="308"/>
      <c r="C417" s="308"/>
      <c r="D417" s="308"/>
      <c r="E417" s="286"/>
      <c r="F417" s="608">
        <v>20063266</v>
      </c>
      <c r="G417" s="609" t="s">
        <v>522</v>
      </c>
      <c r="H417" s="285" t="s">
        <v>69</v>
      </c>
      <c r="I417" s="308"/>
      <c r="J417" s="308"/>
      <c r="K417" s="300"/>
      <c r="L417" s="378">
        <f t="shared" si="13"/>
        <v>12000</v>
      </c>
      <c r="M417" s="378"/>
      <c r="N417" s="308"/>
      <c r="O417" s="459">
        <v>2000</v>
      </c>
      <c r="Y417" s="364">
        <v>2000</v>
      </c>
      <c r="AI417" s="365">
        <v>2000</v>
      </c>
      <c r="AS417" s="404">
        <v>2000</v>
      </c>
      <c r="BC417" s="328">
        <v>2000</v>
      </c>
      <c r="BM417" s="403">
        <v>2000</v>
      </c>
      <c r="BW417" s="352"/>
    </row>
    <row r="418" spans="1:75" ht="31.5" customHeight="1">
      <c r="A418" s="284">
        <v>397</v>
      </c>
      <c r="B418" s="308"/>
      <c r="C418" s="308"/>
      <c r="D418" s="308"/>
      <c r="E418" s="286"/>
      <c r="F418" s="535">
        <v>20063267</v>
      </c>
      <c r="G418" s="536" t="s">
        <v>523</v>
      </c>
      <c r="H418" s="285" t="s">
        <v>69</v>
      </c>
      <c r="I418" s="308"/>
      <c r="J418" s="308"/>
      <c r="K418" s="300"/>
      <c r="L418" s="378">
        <f t="shared" si="13"/>
        <v>10500</v>
      </c>
      <c r="M418" s="378"/>
      <c r="N418" s="308"/>
      <c r="O418" s="459">
        <v>1500</v>
      </c>
      <c r="Y418" s="364">
        <v>1500</v>
      </c>
      <c r="AI418" s="365">
        <v>1500</v>
      </c>
      <c r="AS418" s="404">
        <v>2000</v>
      </c>
      <c r="BC418" s="328">
        <v>2000</v>
      </c>
      <c r="BM418" s="403">
        <v>2000</v>
      </c>
      <c r="BW418" s="352"/>
    </row>
    <row r="419" spans="1:75" ht="31.5" hidden="1" customHeight="1">
      <c r="A419" s="284">
        <v>394</v>
      </c>
      <c r="B419" s="308"/>
      <c r="C419" s="308"/>
      <c r="D419" s="308"/>
      <c r="E419" s="286"/>
      <c r="F419" s="535">
        <v>20062915</v>
      </c>
      <c r="G419" s="536" t="s">
        <v>512</v>
      </c>
      <c r="H419" s="285"/>
      <c r="I419" s="308"/>
      <c r="J419" s="308"/>
      <c r="K419" s="300"/>
      <c r="L419" s="378"/>
      <c r="M419" s="378"/>
      <c r="N419" s="308"/>
      <c r="O419" s="459"/>
      <c r="Y419" s="364"/>
      <c r="AI419" s="365"/>
      <c r="AS419" s="404"/>
      <c r="BC419" s="328"/>
      <c r="BM419" s="403"/>
      <c r="BW419" s="352"/>
    </row>
    <row r="420" spans="1:75" ht="31.5" hidden="1" customHeight="1">
      <c r="A420" s="284">
        <v>395</v>
      </c>
      <c r="B420" s="308"/>
      <c r="C420" s="308"/>
      <c r="D420" s="308"/>
      <c r="E420" s="286"/>
      <c r="F420" s="535"/>
      <c r="G420" s="536"/>
      <c r="H420" s="285"/>
      <c r="I420" s="308"/>
      <c r="J420" s="308"/>
      <c r="K420" s="300"/>
      <c r="L420" s="378"/>
      <c r="M420" s="378"/>
      <c r="N420" s="308"/>
      <c r="O420" s="459"/>
      <c r="Y420" s="364"/>
      <c r="AI420" s="365"/>
      <c r="AS420" s="404"/>
      <c r="BC420" s="328"/>
      <c r="BM420" s="403"/>
      <c r="BW420" s="352"/>
    </row>
  </sheetData>
  <autoFilter ref="H1:H420" xr:uid="{00000000-0001-0000-0100-000000000000}">
    <filterColumn colId="0">
      <filters>
        <filter val="CJ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2" t="s">
        <v>14</v>
      </c>
      <c r="B1" s="640"/>
      <c r="C1" s="640"/>
      <c r="D1" s="640"/>
      <c r="E1" s="640"/>
      <c r="F1" s="653"/>
      <c r="G1" s="116"/>
      <c r="H1" s="644" t="s">
        <v>15</v>
      </c>
      <c r="I1" s="645"/>
      <c r="J1" s="645"/>
      <c r="K1" s="645"/>
      <c r="L1" s="645"/>
      <c r="M1" s="651"/>
      <c r="N1" s="116"/>
      <c r="O1" s="644" t="s">
        <v>16</v>
      </c>
      <c r="P1" s="645"/>
      <c r="Q1" s="645"/>
      <c r="R1" s="645"/>
      <c r="S1" s="645"/>
      <c r="T1" s="645"/>
      <c r="U1" s="116"/>
      <c r="V1" s="644" t="s">
        <v>17</v>
      </c>
      <c r="W1" s="645"/>
      <c r="X1" s="645"/>
      <c r="Y1" s="645"/>
      <c r="Z1" s="645"/>
      <c r="AA1" s="645"/>
      <c r="AB1" s="116"/>
      <c r="AC1" s="644" t="s">
        <v>394</v>
      </c>
      <c r="AD1" s="645"/>
      <c r="AE1" s="645"/>
      <c r="AF1" s="645"/>
      <c r="AG1" s="645"/>
      <c r="AH1" s="645"/>
      <c r="AI1" s="116"/>
      <c r="AJ1" s="644" t="s">
        <v>19</v>
      </c>
      <c r="AK1" s="645"/>
      <c r="AL1" s="645"/>
      <c r="AM1" s="645"/>
      <c r="AN1" s="645"/>
      <c r="AO1" s="645"/>
      <c r="AP1" s="116"/>
      <c r="AQ1" s="644" t="s">
        <v>395</v>
      </c>
      <c r="AR1" s="645"/>
      <c r="AS1" s="645"/>
      <c r="AT1" s="645"/>
      <c r="AU1" s="645"/>
      <c r="AV1" s="64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6" t="s">
        <v>10</v>
      </c>
      <c r="CU1" s="642"/>
      <c r="CV1" s="642"/>
      <c r="CW1" s="642"/>
      <c r="CX1" s="642"/>
      <c r="CY1" s="642"/>
      <c r="CZ1" s="642"/>
      <c r="DA1" s="642"/>
      <c r="DB1" s="642"/>
      <c r="DC1" s="642"/>
      <c r="DD1" s="642"/>
      <c r="DE1" s="642"/>
      <c r="DF1" s="642"/>
      <c r="DG1" s="642"/>
      <c r="DH1" s="642"/>
      <c r="DI1" s="642"/>
      <c r="DJ1" s="642"/>
      <c r="DK1" s="642"/>
      <c r="DL1" s="642"/>
      <c r="DM1" s="642"/>
      <c r="DN1" s="64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1" t="s">
        <v>18</v>
      </c>
      <c r="BC2" s="642"/>
      <c r="BD2" s="642"/>
      <c r="BE2" s="643"/>
      <c r="BF2" s="647" t="s">
        <v>368</v>
      </c>
      <c r="BG2" s="648"/>
      <c r="BH2" s="648"/>
      <c r="BI2" s="648"/>
      <c r="BJ2" s="648"/>
      <c r="BK2" s="649"/>
      <c r="BL2" s="641" t="s">
        <v>19</v>
      </c>
      <c r="BM2" s="642"/>
      <c r="BN2" s="642"/>
      <c r="BO2" s="643"/>
      <c r="BP2" s="647" t="s">
        <v>368</v>
      </c>
      <c r="BQ2" s="648"/>
      <c r="BR2" s="648"/>
      <c r="BS2" s="648"/>
      <c r="BT2" s="648"/>
      <c r="BU2" s="649"/>
      <c r="BV2" s="641" t="s">
        <v>20</v>
      </c>
      <c r="BW2" s="64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1" t="s">
        <v>17</v>
      </c>
      <c r="CI2" s="642"/>
      <c r="CJ2" s="643"/>
      <c r="CK2" s="641" t="s">
        <v>18</v>
      </c>
      <c r="CL2" s="642"/>
      <c r="CM2" s="643"/>
      <c r="CN2" s="641" t="s">
        <v>19</v>
      </c>
      <c r="CO2" s="642"/>
      <c r="CP2" s="643"/>
      <c r="CQ2" s="641" t="s">
        <v>20</v>
      </c>
      <c r="CR2" s="642"/>
      <c r="CS2" s="643"/>
      <c r="CT2" s="641" t="s">
        <v>14</v>
      </c>
      <c r="CU2" s="642"/>
      <c r="CV2" s="643"/>
      <c r="CW2" s="641" t="s">
        <v>15</v>
      </c>
      <c r="CX2" s="642"/>
      <c r="CY2" s="643"/>
      <c r="CZ2" s="641" t="s">
        <v>16</v>
      </c>
      <c r="DA2" s="642"/>
      <c r="DB2" s="643"/>
      <c r="DC2" s="641" t="s">
        <v>17</v>
      </c>
      <c r="DD2" s="642"/>
      <c r="DE2" s="643"/>
      <c r="DF2" s="641" t="s">
        <v>18</v>
      </c>
      <c r="DG2" s="642"/>
      <c r="DH2" s="643"/>
      <c r="DI2" s="641" t="s">
        <v>19</v>
      </c>
      <c r="DJ2" s="642"/>
      <c r="DK2" s="643"/>
      <c r="DL2" s="641" t="s">
        <v>20</v>
      </c>
      <c r="DM2" s="642"/>
      <c r="DN2" s="64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1"/>
      <c r="BC3" s="642"/>
      <c r="BD3" s="642"/>
      <c r="BE3" s="643"/>
      <c r="BF3" s="650"/>
      <c r="BG3" s="645"/>
      <c r="BH3" s="645"/>
      <c r="BI3" s="645"/>
      <c r="BJ3" s="645"/>
      <c r="BK3" s="651"/>
      <c r="BL3" s="641"/>
      <c r="BM3" s="642"/>
      <c r="BN3" s="642"/>
      <c r="BO3" s="643"/>
      <c r="BP3" s="650"/>
      <c r="BQ3" s="645"/>
      <c r="BR3" s="645"/>
      <c r="BS3" s="645"/>
      <c r="BT3" s="645"/>
      <c r="BU3" s="651"/>
      <c r="BV3" s="641"/>
      <c r="BW3" s="64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1"/>
      <c r="DG3" s="642"/>
      <c r="DH3" s="643"/>
      <c r="DI3" s="641"/>
      <c r="DJ3" s="642"/>
      <c r="DK3" s="643"/>
      <c r="DL3" s="641"/>
      <c r="DM3" s="642"/>
      <c r="DN3" s="64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9" t="s">
        <v>386</v>
      </c>
      <c r="P359" s="64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9" t="s">
        <v>386</v>
      </c>
      <c r="Z359" s="64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9" t="s">
        <v>386</v>
      </c>
      <c r="AJ359" s="64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9" t="s">
        <v>386</v>
      </c>
      <c r="AT359" s="64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9" t="s">
        <v>386</v>
      </c>
      <c r="BD359" s="64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9" t="s">
        <v>386</v>
      </c>
      <c r="BN359" s="64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9" t="s">
        <v>386</v>
      </c>
      <c r="BX359" s="640"/>
      <c r="BY359" s="64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9" t="s">
        <v>391</v>
      </c>
      <c r="P362" s="64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9" t="s">
        <v>391</v>
      </c>
      <c r="Z362" s="64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9" t="s">
        <v>391</v>
      </c>
      <c r="AJ362" s="64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9" t="s">
        <v>391</v>
      </c>
      <c r="AT362" s="64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9" t="s">
        <v>391</v>
      </c>
      <c r="BD362" s="64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9" t="s">
        <v>391</v>
      </c>
      <c r="BN362" s="64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9" t="s">
        <v>391</v>
      </c>
      <c r="BX362" s="640"/>
      <c r="BY362" s="640"/>
      <c r="BZ362" s="640"/>
      <c r="CA362" s="640"/>
      <c r="CB362" s="640"/>
      <c r="CC362" s="640"/>
      <c r="CD362" s="640"/>
      <c r="CE362" s="64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9" t="s">
        <v>392</v>
      </c>
      <c r="P363" s="64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9" t="s">
        <v>392</v>
      </c>
      <c r="Z363" s="64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9" t="s">
        <v>392</v>
      </c>
      <c r="AJ363" s="64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9" t="s">
        <v>392</v>
      </c>
      <c r="AT363" s="64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9" t="s">
        <v>392</v>
      </c>
      <c r="BD363" s="64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9" t="s">
        <v>392</v>
      </c>
      <c r="BN363" s="64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9" t="s">
        <v>392</v>
      </c>
      <c r="BX363" s="640"/>
      <c r="BY363" s="640"/>
      <c r="BZ363" s="640"/>
      <c r="CA363" s="640"/>
      <c r="CB363" s="640"/>
      <c r="CC363" s="640"/>
      <c r="CD363" s="640"/>
      <c r="CE363" s="64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9" t="s">
        <v>393</v>
      </c>
      <c r="P364" s="64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9" t="s">
        <v>393</v>
      </c>
      <c r="Z364" s="64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9" t="s">
        <v>393</v>
      </c>
      <c r="AJ364" s="64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9" t="s">
        <v>393</v>
      </c>
      <c r="AT364" s="64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9" t="s">
        <v>393</v>
      </c>
      <c r="BD364" s="64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9" t="s">
        <v>393</v>
      </c>
      <c r="BN364" s="64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9" t="s">
        <v>393</v>
      </c>
      <c r="BX364" s="640"/>
      <c r="BY364" s="640"/>
      <c r="BZ364" s="640"/>
      <c r="CA364" s="640"/>
      <c r="CB364" s="640"/>
      <c r="CC364" s="640"/>
      <c r="CD364" s="640"/>
      <c r="CE364" s="64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2"/>
  <sheetViews>
    <sheetView zoomScale="90" zoomScaleNormal="90" workbookViewId="0">
      <selection activeCell="CG337" sqref="CG33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5" t="s">
        <v>0</v>
      </c>
      <c r="B1" s="626" t="s">
        <v>1</v>
      </c>
      <c r="C1" s="626" t="s">
        <v>2</v>
      </c>
      <c r="D1" s="664" t="s">
        <v>3</v>
      </c>
      <c r="E1" s="664" t="s">
        <v>4</v>
      </c>
      <c r="F1" s="654" t="s">
        <v>5</v>
      </c>
      <c r="G1" s="655" t="s">
        <v>6</v>
      </c>
      <c r="H1" s="589" t="s">
        <v>7</v>
      </c>
      <c r="I1" s="657" t="s">
        <v>8</v>
      </c>
      <c r="J1" s="658"/>
      <c r="K1" s="659"/>
      <c r="L1" s="660"/>
      <c r="M1" s="661"/>
      <c r="N1" s="662" t="s">
        <v>517</v>
      </c>
      <c r="O1" s="660"/>
      <c r="P1" s="627"/>
      <c r="Q1" s="627"/>
      <c r="R1" s="627"/>
      <c r="S1" s="627"/>
      <c r="T1" s="627"/>
      <c r="U1" s="627"/>
      <c r="V1" s="627"/>
      <c r="W1" s="627"/>
      <c r="X1" s="627"/>
      <c r="Y1" s="660"/>
      <c r="Z1" s="627"/>
      <c r="AA1" s="627"/>
      <c r="AB1" s="627"/>
      <c r="AC1" s="627"/>
      <c r="AD1" s="627"/>
      <c r="AE1" s="627"/>
      <c r="AF1" s="627"/>
      <c r="AG1" s="627"/>
      <c r="AH1" s="627"/>
      <c r="AI1" s="660"/>
      <c r="AJ1" s="627"/>
      <c r="AK1" s="627"/>
      <c r="AL1" s="627"/>
      <c r="AM1" s="627"/>
      <c r="AN1" s="627"/>
      <c r="AO1" s="627"/>
      <c r="AP1" s="627"/>
      <c r="AQ1" s="627"/>
      <c r="AR1" s="627"/>
      <c r="AS1" s="660"/>
      <c r="AT1" s="627"/>
      <c r="AU1" s="627"/>
      <c r="AV1" s="627"/>
      <c r="AW1" s="627"/>
      <c r="AX1" s="627"/>
      <c r="AY1" s="627"/>
      <c r="AZ1" s="627"/>
      <c r="BA1" s="627"/>
      <c r="BB1" s="627"/>
      <c r="BC1" s="660"/>
      <c r="BD1" s="627"/>
      <c r="BE1" s="627"/>
      <c r="BF1" s="627"/>
      <c r="BG1" s="627"/>
      <c r="BH1" s="627"/>
      <c r="BI1" s="627"/>
      <c r="BJ1" s="627"/>
      <c r="BK1" s="627"/>
      <c r="BL1" s="627"/>
      <c r="BM1" s="660"/>
      <c r="BN1" s="627"/>
      <c r="BO1" s="627"/>
      <c r="BP1" s="627"/>
      <c r="BQ1" s="627"/>
      <c r="BR1" s="627"/>
      <c r="BS1" s="627"/>
      <c r="BT1" s="627"/>
      <c r="BU1" s="627"/>
      <c r="BV1" s="627"/>
      <c r="BW1" s="660"/>
      <c r="BX1" s="627"/>
      <c r="BY1" s="627"/>
      <c r="BZ1" s="627"/>
      <c r="CA1" s="627"/>
      <c r="CB1" s="627"/>
      <c r="CC1" s="627"/>
      <c r="CD1" s="627"/>
      <c r="CE1" s="628"/>
    </row>
    <row r="2" spans="1:83" ht="26.25" hidden="1">
      <c r="A2" s="621"/>
      <c r="B2" s="621"/>
      <c r="C2" s="621"/>
      <c r="D2" s="621"/>
      <c r="E2" s="621"/>
      <c r="F2" s="621"/>
      <c r="G2" s="621"/>
      <c r="H2" s="239"/>
      <c r="I2" s="636" t="s">
        <v>11</v>
      </c>
      <c r="J2" s="636" t="s">
        <v>12</v>
      </c>
      <c r="K2" s="663" t="s">
        <v>13</v>
      </c>
      <c r="L2" s="633"/>
      <c r="M2" s="634"/>
      <c r="N2" s="656" t="s">
        <v>14</v>
      </c>
      <c r="O2" s="633"/>
      <c r="P2" s="627"/>
      <c r="Q2" s="628"/>
      <c r="R2" s="629" t="s">
        <v>368</v>
      </c>
      <c r="S2" s="630"/>
      <c r="T2" s="630"/>
      <c r="U2" s="630"/>
      <c r="V2" s="630"/>
      <c r="W2" s="631"/>
      <c r="X2" s="612" t="s">
        <v>15</v>
      </c>
      <c r="Y2" s="633"/>
      <c r="Z2" s="627"/>
      <c r="AA2" s="628"/>
      <c r="AB2" s="629" t="s">
        <v>368</v>
      </c>
      <c r="AC2" s="630"/>
      <c r="AD2" s="630"/>
      <c r="AE2" s="630"/>
      <c r="AF2" s="630"/>
      <c r="AG2" s="631"/>
      <c r="AH2" s="612" t="s">
        <v>16</v>
      </c>
      <c r="AI2" s="633"/>
      <c r="AJ2" s="627"/>
      <c r="AK2" s="628"/>
      <c r="AL2" s="629" t="s">
        <v>368</v>
      </c>
      <c r="AM2" s="630"/>
      <c r="AN2" s="630"/>
      <c r="AO2" s="630"/>
      <c r="AP2" s="630"/>
      <c r="AQ2" s="631"/>
      <c r="AR2" s="612" t="s">
        <v>17</v>
      </c>
      <c r="AS2" s="633"/>
      <c r="AT2" s="627"/>
      <c r="AU2" s="628"/>
      <c r="AV2" s="629" t="s">
        <v>368</v>
      </c>
      <c r="AW2" s="630"/>
      <c r="AX2" s="630"/>
      <c r="AY2" s="630"/>
      <c r="AZ2" s="630"/>
      <c r="BA2" s="631"/>
      <c r="BB2" s="612" t="s">
        <v>18</v>
      </c>
      <c r="BC2" s="633"/>
      <c r="BD2" s="627"/>
      <c r="BE2" s="628"/>
      <c r="BF2" s="629" t="s">
        <v>368</v>
      </c>
      <c r="BG2" s="630"/>
      <c r="BH2" s="630"/>
      <c r="BI2" s="630"/>
      <c r="BJ2" s="630"/>
      <c r="BK2" s="631"/>
      <c r="BL2" s="612" t="s">
        <v>19</v>
      </c>
      <c r="BM2" s="633"/>
      <c r="BN2" s="627"/>
      <c r="BO2" s="628"/>
      <c r="BP2" s="629" t="s">
        <v>368</v>
      </c>
      <c r="BQ2" s="630"/>
      <c r="BR2" s="630"/>
      <c r="BS2" s="630"/>
      <c r="BT2" s="630"/>
      <c r="BU2" s="631"/>
      <c r="BV2" s="612" t="s">
        <v>20</v>
      </c>
      <c r="BW2" s="633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21"/>
      <c r="B3" s="621"/>
      <c r="C3" s="621"/>
      <c r="D3" s="621"/>
      <c r="E3" s="621"/>
      <c r="F3" s="621"/>
      <c r="G3" s="621"/>
      <c r="H3" s="239"/>
      <c r="I3" s="621"/>
      <c r="J3" s="621"/>
      <c r="K3" s="619" t="s">
        <v>21</v>
      </c>
      <c r="L3" s="627"/>
      <c r="M3" s="628"/>
      <c r="N3" s="612"/>
      <c r="O3" s="627"/>
      <c r="P3" s="627"/>
      <c r="Q3" s="628"/>
      <c r="R3" s="632"/>
      <c r="S3" s="633"/>
      <c r="T3" s="633"/>
      <c r="U3" s="633"/>
      <c r="V3" s="633"/>
      <c r="W3" s="634"/>
      <c r="X3" s="612"/>
      <c r="Y3" s="627"/>
      <c r="Z3" s="627"/>
      <c r="AA3" s="628"/>
      <c r="AB3" s="632"/>
      <c r="AC3" s="633"/>
      <c r="AD3" s="633"/>
      <c r="AE3" s="633"/>
      <c r="AF3" s="633"/>
      <c r="AG3" s="634"/>
      <c r="AH3" s="612"/>
      <c r="AI3" s="627"/>
      <c r="AJ3" s="627"/>
      <c r="AK3" s="628"/>
      <c r="AL3" s="632"/>
      <c r="AM3" s="633"/>
      <c r="AN3" s="633"/>
      <c r="AO3" s="633"/>
      <c r="AP3" s="633"/>
      <c r="AQ3" s="634"/>
      <c r="AR3" s="612"/>
      <c r="AS3" s="627"/>
      <c r="AT3" s="627"/>
      <c r="AU3" s="628"/>
      <c r="AV3" s="632"/>
      <c r="AW3" s="633"/>
      <c r="AX3" s="633"/>
      <c r="AY3" s="633"/>
      <c r="AZ3" s="633"/>
      <c r="BA3" s="634"/>
      <c r="BB3" s="612"/>
      <c r="BC3" s="627"/>
      <c r="BD3" s="627"/>
      <c r="BE3" s="628"/>
      <c r="BF3" s="632"/>
      <c r="BG3" s="633"/>
      <c r="BH3" s="633"/>
      <c r="BI3" s="633"/>
      <c r="BJ3" s="633"/>
      <c r="BK3" s="634"/>
      <c r="BL3" s="612"/>
      <c r="BM3" s="627"/>
      <c r="BN3" s="627"/>
      <c r="BO3" s="628"/>
      <c r="BP3" s="632"/>
      <c r="BQ3" s="633"/>
      <c r="BR3" s="633"/>
      <c r="BS3" s="633"/>
      <c r="BT3" s="633"/>
      <c r="BU3" s="634"/>
      <c r="BV3" s="612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ht="56.25" hidden="1" customHeight="1">
      <c r="A4" s="622"/>
      <c r="B4" s="622"/>
      <c r="C4" s="622"/>
      <c r="D4" s="622"/>
      <c r="E4" s="622"/>
      <c r="F4" s="622"/>
      <c r="G4" s="622"/>
      <c r="H4" s="240"/>
      <c r="I4" s="622"/>
      <c r="J4" s="62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>
        <v>1800</v>
      </c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493</v>
      </c>
      <c r="H301" s="168" t="s">
        <v>69</v>
      </c>
      <c r="I301" s="168"/>
      <c r="J301" s="158"/>
      <c r="K301" s="172">
        <v>0</v>
      </c>
      <c r="L301" s="177">
        <f t="shared" si="5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505</v>
      </c>
      <c r="H352" s="323" t="s">
        <v>378</v>
      </c>
      <c r="I352" s="323"/>
      <c r="J352" s="324"/>
      <c r="K352" s="325">
        <v>0</v>
      </c>
      <c r="L352" s="177">
        <f t="shared" si="8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1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495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8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2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2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496</v>
      </c>
      <c r="H377" s="285" t="s">
        <v>69</v>
      </c>
      <c r="I377" s="302"/>
      <c r="J377" s="302"/>
      <c r="K377" s="389"/>
      <c r="L377" s="378">
        <f t="shared" si="12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2"/>
        <v>0</v>
      </c>
      <c r="M381" s="378"/>
      <c r="N381" s="302"/>
      <c r="O381" s="459"/>
      <c r="Y381" s="364"/>
      <c r="AI381" s="365"/>
      <c r="AS381" s="404"/>
      <c r="BC381" s="328"/>
      <c r="BM381" s="403"/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497</v>
      </c>
      <c r="H382" s="285" t="s">
        <v>69</v>
      </c>
      <c r="I382" s="302"/>
      <c r="J382" s="302"/>
      <c r="K382" s="300"/>
      <c r="L382" s="378">
        <f t="shared" si="12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2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498</v>
      </c>
      <c r="H388" s="285" t="s">
        <v>69</v>
      </c>
      <c r="I388" s="302"/>
      <c r="J388" s="302"/>
      <c r="K388" s="300"/>
      <c r="L388" s="378">
        <f t="shared" si="12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499</v>
      </c>
      <c r="H389" s="285" t="s">
        <v>69</v>
      </c>
      <c r="I389" s="302"/>
      <c r="J389" s="302"/>
      <c r="K389" s="300"/>
      <c r="L389" s="378">
        <f t="shared" si="12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468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2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2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2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7" t="s">
        <v>471</v>
      </c>
      <c r="H398" s="285" t="s">
        <v>69</v>
      </c>
      <c r="I398" s="302"/>
      <c r="J398" s="302"/>
      <c r="K398" s="300"/>
      <c r="L398" s="378">
        <f t="shared" si="12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44">
        <v>20061523</v>
      </c>
      <c r="G399" s="545" t="s">
        <v>472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46">
        <v>20061981</v>
      </c>
      <c r="G400" s="547" t="s">
        <v>500</v>
      </c>
      <c r="H400" s="543" t="s">
        <v>69</v>
      </c>
      <c r="I400" s="302"/>
      <c r="J400" s="302"/>
      <c r="K400" s="300"/>
      <c r="L400" s="378">
        <f t="shared" si="12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46">
        <v>20061982</v>
      </c>
      <c r="G401" s="547" t="s">
        <v>501</v>
      </c>
      <c r="H401" s="543" t="s">
        <v>69</v>
      </c>
      <c r="I401" s="302"/>
      <c r="J401" s="302"/>
      <c r="K401" s="300"/>
      <c r="L401" s="378">
        <f t="shared" si="12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35">
        <v>20062210</v>
      </c>
      <c r="G402" s="536" t="s">
        <v>502</v>
      </c>
      <c r="H402" s="543" t="s">
        <v>69</v>
      </c>
      <c r="I402" s="302"/>
      <c r="J402" s="302"/>
      <c r="K402" s="300"/>
      <c r="L402" s="378">
        <f t="shared" si="12"/>
        <v>0</v>
      </c>
      <c r="M402" s="378"/>
      <c r="N402" s="302"/>
      <c r="O402" s="379"/>
      <c r="Y402" s="364"/>
      <c r="AI402" s="365"/>
      <c r="AS402" s="404"/>
      <c r="BC402" s="328"/>
      <c r="BM402" s="403"/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2"/>
        <v>0</v>
      </c>
      <c r="M403" s="378"/>
      <c r="N403" s="302"/>
      <c r="O403" s="459"/>
      <c r="Y403" s="364"/>
      <c r="AI403" s="365"/>
      <c r="AS403" s="404"/>
      <c r="BC403" s="328"/>
      <c r="BM403" s="403"/>
      <c r="BW403" s="458"/>
    </row>
    <row r="404" spans="1:75" ht="30.7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2"/>
        <v>0</v>
      </c>
      <c r="M404" s="378"/>
      <c r="N404" s="302"/>
      <c r="O404" s="459"/>
      <c r="Y404" s="364"/>
      <c r="AI404" s="365"/>
      <c r="AS404" s="404"/>
      <c r="BC404" s="328"/>
      <c r="BM404" s="403"/>
      <c r="BW404" s="458"/>
    </row>
    <row r="405" spans="1:75" ht="31.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486</v>
      </c>
      <c r="H405" s="353" t="s">
        <v>42</v>
      </c>
      <c r="I405" s="302"/>
      <c r="J405" s="302"/>
      <c r="K405" s="300"/>
      <c r="L405" s="159">
        <f t="shared" si="12"/>
        <v>0</v>
      </c>
      <c r="M405" s="378"/>
      <c r="N405" s="302"/>
      <c r="O405" s="459"/>
      <c r="Y405" s="364"/>
      <c r="AI405" s="365"/>
      <c r="AS405" s="404"/>
      <c r="BC405" s="328"/>
      <c r="BM405" s="403"/>
      <c r="BW405" s="458"/>
    </row>
    <row r="406" spans="1:75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2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458"/>
    </row>
    <row r="407" spans="1:75" ht="31.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509</v>
      </c>
      <c r="H407" s="353" t="s">
        <v>42</v>
      </c>
      <c r="I407" s="302"/>
      <c r="J407" s="302"/>
      <c r="K407" s="300"/>
      <c r="L407" s="159">
        <f t="shared" si="12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458"/>
    </row>
    <row r="408" spans="1:75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510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458"/>
    </row>
    <row r="409" spans="1:75" ht="30.75" hidden="1" customHeight="1">
      <c r="A409" s="284">
        <v>388</v>
      </c>
      <c r="B409" s="302"/>
      <c r="C409" s="302"/>
      <c r="D409" s="302"/>
      <c r="E409" s="373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543" t="str">
        <f>'Week 1'!H411</f>
        <v>CJ</v>
      </c>
      <c r="I409" s="302"/>
      <c r="J409" s="302"/>
      <c r="K409" s="300"/>
      <c r="L409" s="378">
        <f t="shared" ref="L409:L412" si="13">SUM(O409,Y409,AI409,AS409,BC409,BM409,BW409)</f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0.75" hidden="1" customHeight="1">
      <c r="A410" s="284">
        <v>389</v>
      </c>
      <c r="B410" s="302"/>
      <c r="C410" s="302"/>
      <c r="D410" s="302"/>
      <c r="E410" s="373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0.75" hidden="1" customHeight="1">
      <c r="A411" s="284">
        <v>390</v>
      </c>
      <c r="B411" s="302"/>
      <c r="C411" s="302"/>
      <c r="D411" s="302"/>
      <c r="E411" s="286"/>
      <c r="F411" s="535">
        <v>20062793</v>
      </c>
      <c r="G411" s="536" t="s">
        <v>511</v>
      </c>
      <c r="H411" s="543" t="str">
        <f>'Week 1'!H413</f>
        <v>CJ</v>
      </c>
      <c r="I411" s="302"/>
      <c r="J411" s="302"/>
      <c r="K411" s="300"/>
      <c r="L411" s="378">
        <f t="shared" si="13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0.75" hidden="1" customHeight="1">
      <c r="A412" s="284">
        <v>391</v>
      </c>
      <c r="B412" s="302"/>
      <c r="C412" s="302"/>
      <c r="D412" s="302"/>
      <c r="E412" s="286"/>
      <c r="F412" s="535">
        <v>20062915</v>
      </c>
      <c r="G412" s="536" t="s">
        <v>512</v>
      </c>
      <c r="H412" s="543" t="str">
        <f>'Week 1'!H418</f>
        <v>CJ</v>
      </c>
      <c r="I412" s="302"/>
      <c r="J412" s="302"/>
      <c r="K412" s="300"/>
      <c r="L412" s="378">
        <f t="shared" si="13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</sheetData>
  <autoFilter ref="H1:H412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2" t="s">
        <v>14</v>
      </c>
      <c r="B1" s="640"/>
      <c r="C1" s="640"/>
      <c r="D1" s="640"/>
      <c r="E1" s="640"/>
      <c r="F1" s="653"/>
      <c r="G1" s="116"/>
      <c r="H1" s="644" t="s">
        <v>15</v>
      </c>
      <c r="I1" s="645"/>
      <c r="J1" s="645"/>
      <c r="K1" s="645"/>
      <c r="L1" s="645"/>
      <c r="M1" s="651"/>
      <c r="N1" s="116"/>
      <c r="O1" s="644" t="s">
        <v>16</v>
      </c>
      <c r="P1" s="645"/>
      <c r="Q1" s="645"/>
      <c r="R1" s="645"/>
      <c r="S1" s="645"/>
      <c r="T1" s="645"/>
      <c r="U1" s="116"/>
      <c r="V1" s="644" t="s">
        <v>17</v>
      </c>
      <c r="W1" s="645"/>
      <c r="X1" s="645"/>
      <c r="Y1" s="645"/>
      <c r="Z1" s="645"/>
      <c r="AA1" s="645"/>
      <c r="AB1" s="116"/>
      <c r="AC1" s="644" t="s">
        <v>394</v>
      </c>
      <c r="AD1" s="645"/>
      <c r="AE1" s="645"/>
      <c r="AF1" s="645"/>
      <c r="AG1" s="645"/>
      <c r="AH1" s="645"/>
      <c r="AI1" s="116"/>
      <c r="AJ1" s="644" t="s">
        <v>19</v>
      </c>
      <c r="AK1" s="645"/>
      <c r="AL1" s="645"/>
      <c r="AM1" s="645"/>
      <c r="AN1" s="645"/>
      <c r="AO1" s="645"/>
      <c r="AP1" s="116"/>
      <c r="AQ1" s="644" t="s">
        <v>395</v>
      </c>
      <c r="AR1" s="645"/>
      <c r="AS1" s="645"/>
      <c r="AT1" s="645"/>
      <c r="AU1" s="645"/>
      <c r="AV1" s="64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6" t="s">
        <v>10</v>
      </c>
      <c r="CU1" s="642"/>
      <c r="CV1" s="642"/>
      <c r="CW1" s="642"/>
      <c r="CX1" s="642"/>
      <c r="CY1" s="642"/>
      <c r="CZ1" s="642"/>
      <c r="DA1" s="642"/>
      <c r="DB1" s="642"/>
      <c r="DC1" s="642"/>
      <c r="DD1" s="642"/>
      <c r="DE1" s="642"/>
      <c r="DF1" s="642"/>
      <c r="DG1" s="642"/>
      <c r="DH1" s="642"/>
      <c r="DI1" s="642"/>
      <c r="DJ1" s="642"/>
      <c r="DK1" s="642"/>
      <c r="DL1" s="642"/>
      <c r="DM1" s="642"/>
      <c r="DN1" s="64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1" t="s">
        <v>18</v>
      </c>
      <c r="BC2" s="642"/>
      <c r="BD2" s="642"/>
      <c r="BE2" s="643"/>
      <c r="BF2" s="647" t="s">
        <v>368</v>
      </c>
      <c r="BG2" s="648"/>
      <c r="BH2" s="648"/>
      <c r="BI2" s="648"/>
      <c r="BJ2" s="648"/>
      <c r="BK2" s="649"/>
      <c r="BL2" s="641" t="s">
        <v>19</v>
      </c>
      <c r="BM2" s="642"/>
      <c r="BN2" s="642"/>
      <c r="BO2" s="643"/>
      <c r="BP2" s="647" t="s">
        <v>368</v>
      </c>
      <c r="BQ2" s="648"/>
      <c r="BR2" s="648"/>
      <c r="BS2" s="648"/>
      <c r="BT2" s="648"/>
      <c r="BU2" s="649"/>
      <c r="BV2" s="641" t="s">
        <v>20</v>
      </c>
      <c r="BW2" s="64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1" t="s">
        <v>17</v>
      </c>
      <c r="CI2" s="642"/>
      <c r="CJ2" s="643"/>
      <c r="CK2" s="641" t="s">
        <v>18</v>
      </c>
      <c r="CL2" s="642"/>
      <c r="CM2" s="643"/>
      <c r="CN2" s="641" t="s">
        <v>19</v>
      </c>
      <c r="CO2" s="642"/>
      <c r="CP2" s="643"/>
      <c r="CQ2" s="641" t="s">
        <v>20</v>
      </c>
      <c r="CR2" s="642"/>
      <c r="CS2" s="643"/>
      <c r="CT2" s="641" t="s">
        <v>14</v>
      </c>
      <c r="CU2" s="642"/>
      <c r="CV2" s="643"/>
      <c r="CW2" s="641" t="s">
        <v>15</v>
      </c>
      <c r="CX2" s="642"/>
      <c r="CY2" s="643"/>
      <c r="CZ2" s="641" t="s">
        <v>16</v>
      </c>
      <c r="DA2" s="642"/>
      <c r="DB2" s="643"/>
      <c r="DC2" s="641" t="s">
        <v>17</v>
      </c>
      <c r="DD2" s="642"/>
      <c r="DE2" s="643"/>
      <c r="DF2" s="641" t="s">
        <v>18</v>
      </c>
      <c r="DG2" s="642"/>
      <c r="DH2" s="643"/>
      <c r="DI2" s="641" t="s">
        <v>19</v>
      </c>
      <c r="DJ2" s="642"/>
      <c r="DK2" s="643"/>
      <c r="DL2" s="641" t="s">
        <v>20</v>
      </c>
      <c r="DM2" s="642"/>
      <c r="DN2" s="64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1"/>
      <c r="BC3" s="642"/>
      <c r="BD3" s="642"/>
      <c r="BE3" s="643"/>
      <c r="BF3" s="650"/>
      <c r="BG3" s="645"/>
      <c r="BH3" s="645"/>
      <c r="BI3" s="645"/>
      <c r="BJ3" s="645"/>
      <c r="BK3" s="651"/>
      <c r="BL3" s="641"/>
      <c r="BM3" s="642"/>
      <c r="BN3" s="642"/>
      <c r="BO3" s="643"/>
      <c r="BP3" s="650"/>
      <c r="BQ3" s="645"/>
      <c r="BR3" s="645"/>
      <c r="BS3" s="645"/>
      <c r="BT3" s="645"/>
      <c r="BU3" s="651"/>
      <c r="BV3" s="641"/>
      <c r="BW3" s="64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1"/>
      <c r="DG3" s="642"/>
      <c r="DH3" s="643"/>
      <c r="DI3" s="641"/>
      <c r="DJ3" s="642"/>
      <c r="DK3" s="643"/>
      <c r="DL3" s="641"/>
      <c r="DM3" s="642"/>
      <c r="DN3" s="64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9" t="s">
        <v>386</v>
      </c>
      <c r="P359" s="64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9" t="s">
        <v>386</v>
      </c>
      <c r="Z359" s="64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9" t="s">
        <v>386</v>
      </c>
      <c r="AJ359" s="64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9" t="s">
        <v>386</v>
      </c>
      <c r="AT359" s="64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9" t="s">
        <v>386</v>
      </c>
      <c r="BD359" s="64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9" t="s">
        <v>386</v>
      </c>
      <c r="BN359" s="64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9" t="s">
        <v>386</v>
      </c>
      <c r="BX359" s="640"/>
      <c r="BY359" s="64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9" t="s">
        <v>391</v>
      </c>
      <c r="P362" s="64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9" t="s">
        <v>391</v>
      </c>
      <c r="Z362" s="64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9" t="s">
        <v>391</v>
      </c>
      <c r="AJ362" s="64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9" t="s">
        <v>391</v>
      </c>
      <c r="AT362" s="64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9" t="s">
        <v>391</v>
      </c>
      <c r="BD362" s="64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9" t="s">
        <v>391</v>
      </c>
      <c r="BN362" s="64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9" t="s">
        <v>391</v>
      </c>
      <c r="BX362" s="640"/>
      <c r="BY362" s="640"/>
      <c r="BZ362" s="640"/>
      <c r="CA362" s="640"/>
      <c r="CB362" s="640"/>
      <c r="CC362" s="640"/>
      <c r="CD362" s="640"/>
      <c r="CE362" s="64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9" t="s">
        <v>392</v>
      </c>
      <c r="P363" s="64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9" t="s">
        <v>392</v>
      </c>
      <c r="Z363" s="64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9" t="s">
        <v>392</v>
      </c>
      <c r="AJ363" s="64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9" t="s">
        <v>392</v>
      </c>
      <c r="AT363" s="64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9" t="s">
        <v>392</v>
      </c>
      <c r="BD363" s="64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9" t="s">
        <v>392</v>
      </c>
      <c r="BN363" s="64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9" t="s">
        <v>392</v>
      </c>
      <c r="BX363" s="640"/>
      <c r="BY363" s="640"/>
      <c r="BZ363" s="640"/>
      <c r="CA363" s="640"/>
      <c r="CB363" s="640"/>
      <c r="CC363" s="640"/>
      <c r="CD363" s="640"/>
      <c r="CE363" s="64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9" t="s">
        <v>393</v>
      </c>
      <c r="P364" s="64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9" t="s">
        <v>393</v>
      </c>
      <c r="Z364" s="64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9" t="s">
        <v>393</v>
      </c>
      <c r="AJ364" s="64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9" t="s">
        <v>393</v>
      </c>
      <c r="AT364" s="64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9" t="s">
        <v>393</v>
      </c>
      <c r="BD364" s="64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9" t="s">
        <v>393</v>
      </c>
      <c r="BN364" s="64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9" t="s">
        <v>393</v>
      </c>
      <c r="BX364" s="640"/>
      <c r="BY364" s="640"/>
      <c r="BZ364" s="640"/>
      <c r="CA364" s="640"/>
      <c r="CB364" s="640"/>
      <c r="CC364" s="640"/>
      <c r="CD364" s="640"/>
      <c r="CE364" s="64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2"/>
  <sheetViews>
    <sheetView topLeftCell="B1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5" t="s">
        <v>0</v>
      </c>
      <c r="B1" s="626" t="s">
        <v>1</v>
      </c>
      <c r="C1" s="626" t="s">
        <v>2</v>
      </c>
      <c r="D1" s="626" t="s">
        <v>3</v>
      </c>
      <c r="E1" s="626" t="s">
        <v>4</v>
      </c>
      <c r="F1" s="620" t="s">
        <v>5</v>
      </c>
      <c r="G1" s="623" t="s">
        <v>6</v>
      </c>
      <c r="H1" s="155" t="s">
        <v>7</v>
      </c>
      <c r="I1" s="624" t="s">
        <v>8</v>
      </c>
      <c r="J1" s="614"/>
      <c r="K1" s="619"/>
      <c r="L1" s="627"/>
      <c r="M1" s="628"/>
      <c r="N1" s="635" t="s">
        <v>518</v>
      </c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  <c r="AE1" s="627"/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7"/>
      <c r="AS1" s="627"/>
      <c r="AT1" s="627"/>
      <c r="AU1" s="627"/>
      <c r="AV1" s="627"/>
      <c r="AW1" s="627"/>
      <c r="AX1" s="627"/>
      <c r="AY1" s="627"/>
      <c r="AZ1" s="627"/>
      <c r="BA1" s="627"/>
      <c r="BB1" s="627"/>
      <c r="BC1" s="627"/>
      <c r="BD1" s="627"/>
      <c r="BE1" s="627"/>
      <c r="BF1" s="627"/>
      <c r="BG1" s="627"/>
      <c r="BH1" s="627"/>
      <c r="BI1" s="627"/>
      <c r="BJ1" s="627"/>
      <c r="BK1" s="627"/>
      <c r="BL1" s="627"/>
      <c r="BM1" s="627"/>
      <c r="BN1" s="627"/>
      <c r="BO1" s="627"/>
      <c r="BP1" s="627"/>
      <c r="BQ1" s="627"/>
      <c r="BR1" s="627"/>
      <c r="BS1" s="627"/>
      <c r="BT1" s="627"/>
      <c r="BU1" s="627"/>
      <c r="BV1" s="627"/>
      <c r="BW1" s="627"/>
      <c r="BX1" s="627"/>
      <c r="BY1" s="627"/>
      <c r="BZ1" s="627"/>
      <c r="CA1" s="627"/>
      <c r="CB1" s="627"/>
      <c r="CC1" s="627"/>
      <c r="CD1" s="627"/>
      <c r="CE1" s="628"/>
    </row>
    <row r="2" spans="1:83" ht="26.25" hidden="1">
      <c r="A2" s="621"/>
      <c r="B2" s="621"/>
      <c r="C2" s="621"/>
      <c r="D2" s="621"/>
      <c r="E2" s="621"/>
      <c r="F2" s="621"/>
      <c r="G2" s="621"/>
      <c r="H2" s="239"/>
      <c r="I2" s="636" t="s">
        <v>11</v>
      </c>
      <c r="J2" s="636" t="s">
        <v>12</v>
      </c>
      <c r="K2" s="619" t="s">
        <v>13</v>
      </c>
      <c r="L2" s="627"/>
      <c r="M2" s="628"/>
      <c r="N2" s="612" t="s">
        <v>14</v>
      </c>
      <c r="O2" s="627"/>
      <c r="P2" s="627"/>
      <c r="Q2" s="628"/>
      <c r="R2" s="629" t="s">
        <v>368</v>
      </c>
      <c r="S2" s="630"/>
      <c r="T2" s="630"/>
      <c r="U2" s="630"/>
      <c r="V2" s="630"/>
      <c r="W2" s="631"/>
      <c r="X2" s="612" t="s">
        <v>15</v>
      </c>
      <c r="Y2" s="627"/>
      <c r="Z2" s="627"/>
      <c r="AA2" s="628"/>
      <c r="AB2" s="629" t="s">
        <v>368</v>
      </c>
      <c r="AC2" s="630"/>
      <c r="AD2" s="630"/>
      <c r="AE2" s="630"/>
      <c r="AF2" s="630"/>
      <c r="AG2" s="631"/>
      <c r="AH2" s="612" t="s">
        <v>16</v>
      </c>
      <c r="AI2" s="627"/>
      <c r="AJ2" s="627"/>
      <c r="AK2" s="628"/>
      <c r="AL2" s="629" t="s">
        <v>368</v>
      </c>
      <c r="AM2" s="630"/>
      <c r="AN2" s="630"/>
      <c r="AO2" s="630"/>
      <c r="AP2" s="630"/>
      <c r="AQ2" s="631"/>
      <c r="AR2" s="612" t="s">
        <v>17</v>
      </c>
      <c r="AS2" s="627"/>
      <c r="AT2" s="627"/>
      <c r="AU2" s="628"/>
      <c r="AV2" s="629" t="s">
        <v>368</v>
      </c>
      <c r="AW2" s="630"/>
      <c r="AX2" s="630"/>
      <c r="AY2" s="630"/>
      <c r="AZ2" s="630"/>
      <c r="BA2" s="631"/>
      <c r="BB2" s="612" t="s">
        <v>18</v>
      </c>
      <c r="BC2" s="627"/>
      <c r="BD2" s="627"/>
      <c r="BE2" s="628"/>
      <c r="BF2" s="629" t="s">
        <v>368</v>
      </c>
      <c r="BG2" s="630"/>
      <c r="BH2" s="630"/>
      <c r="BI2" s="630"/>
      <c r="BJ2" s="630"/>
      <c r="BK2" s="631"/>
      <c r="BL2" s="612" t="s">
        <v>19</v>
      </c>
      <c r="BM2" s="627"/>
      <c r="BN2" s="627"/>
      <c r="BO2" s="628"/>
      <c r="BP2" s="629" t="s">
        <v>368</v>
      </c>
      <c r="BQ2" s="630"/>
      <c r="BR2" s="630"/>
      <c r="BS2" s="630"/>
      <c r="BT2" s="630"/>
      <c r="BU2" s="631"/>
      <c r="BV2" s="612" t="s">
        <v>20</v>
      </c>
      <c r="BW2" s="627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21"/>
      <c r="B3" s="621"/>
      <c r="C3" s="621"/>
      <c r="D3" s="621"/>
      <c r="E3" s="621"/>
      <c r="F3" s="621"/>
      <c r="G3" s="621"/>
      <c r="H3" s="239"/>
      <c r="I3" s="621"/>
      <c r="J3" s="621"/>
      <c r="K3" s="619" t="s">
        <v>21</v>
      </c>
      <c r="L3" s="627"/>
      <c r="M3" s="628"/>
      <c r="N3" s="612"/>
      <c r="O3" s="627"/>
      <c r="P3" s="627"/>
      <c r="Q3" s="628"/>
      <c r="R3" s="632"/>
      <c r="S3" s="633"/>
      <c r="T3" s="633"/>
      <c r="U3" s="633"/>
      <c r="V3" s="633"/>
      <c r="W3" s="634"/>
      <c r="X3" s="612"/>
      <c r="Y3" s="627"/>
      <c r="Z3" s="627"/>
      <c r="AA3" s="628"/>
      <c r="AB3" s="632"/>
      <c r="AC3" s="633"/>
      <c r="AD3" s="633"/>
      <c r="AE3" s="633"/>
      <c r="AF3" s="633"/>
      <c r="AG3" s="634"/>
      <c r="AH3" s="612"/>
      <c r="AI3" s="627"/>
      <c r="AJ3" s="627"/>
      <c r="AK3" s="628"/>
      <c r="AL3" s="632"/>
      <c r="AM3" s="633"/>
      <c r="AN3" s="633"/>
      <c r="AO3" s="633"/>
      <c r="AP3" s="633"/>
      <c r="AQ3" s="634"/>
      <c r="AR3" s="612"/>
      <c r="AS3" s="627"/>
      <c r="AT3" s="627"/>
      <c r="AU3" s="628"/>
      <c r="AV3" s="632"/>
      <c r="AW3" s="633"/>
      <c r="AX3" s="633"/>
      <c r="AY3" s="633"/>
      <c r="AZ3" s="633"/>
      <c r="BA3" s="634"/>
      <c r="BB3" s="612"/>
      <c r="BC3" s="627"/>
      <c r="BD3" s="627"/>
      <c r="BE3" s="628"/>
      <c r="BF3" s="632"/>
      <c r="BG3" s="633"/>
      <c r="BH3" s="633"/>
      <c r="BI3" s="633"/>
      <c r="BJ3" s="633"/>
      <c r="BK3" s="634"/>
      <c r="BL3" s="612"/>
      <c r="BM3" s="627"/>
      <c r="BN3" s="627"/>
      <c r="BO3" s="628"/>
      <c r="BP3" s="632"/>
      <c r="BQ3" s="633"/>
      <c r="BR3" s="633"/>
      <c r="BS3" s="633"/>
      <c r="BT3" s="633"/>
      <c r="BU3" s="634"/>
      <c r="BV3" s="612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ht="56.25" hidden="1" customHeight="1">
      <c r="A4" s="622"/>
      <c r="B4" s="622"/>
      <c r="C4" s="622"/>
      <c r="D4" s="622"/>
      <c r="E4" s="622"/>
      <c r="F4" s="622"/>
      <c r="G4" s="622"/>
      <c r="H4" s="240"/>
      <c r="I4" s="622"/>
      <c r="J4" s="62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591"/>
      <c r="Z17" s="173"/>
      <c r="AA17" s="210"/>
      <c r="AB17" s="173"/>
      <c r="AC17" s="173"/>
      <c r="AD17" s="173"/>
      <c r="AE17" s="173"/>
      <c r="AF17" s="158"/>
      <c r="AG17" s="173"/>
      <c r="AH17" s="173"/>
      <c r="AI17" s="592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1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591"/>
      <c r="Z62" s="173"/>
      <c r="AA62" s="210"/>
      <c r="AB62" s="173"/>
      <c r="AC62" s="173"/>
      <c r="AD62" s="173"/>
      <c r="AE62" s="173"/>
      <c r="AF62" s="158"/>
      <c r="AG62" s="173"/>
      <c r="AH62" s="173"/>
      <c r="AI62" s="592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2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2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2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59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9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59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93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59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9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59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93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0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59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93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0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59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93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0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59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9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594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93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90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59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9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59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95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591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96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3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90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59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93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594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93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90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591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9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591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96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591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9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2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2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2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2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2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2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2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2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3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597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60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3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591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9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3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591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9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3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591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9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3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591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9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3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591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9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3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591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95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3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594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60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3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90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3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591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9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3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59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9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3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598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602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3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599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603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4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4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4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4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4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4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474</v>
      </c>
      <c r="H377" s="285" t="s">
        <v>69</v>
      </c>
      <c r="I377" s="302"/>
      <c r="J377" s="302"/>
      <c r="K377" s="389"/>
      <c r="L377" s="378">
        <f t="shared" si="14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4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4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4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4"/>
        <v>0</v>
      </c>
      <c r="M381" s="378"/>
      <c r="N381" s="302"/>
      <c r="O381" s="379"/>
      <c r="Y381" s="604"/>
      <c r="AI381" s="605"/>
      <c r="AS381" s="582"/>
      <c r="BC381" s="583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4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4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4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4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4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4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4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4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4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4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5">SUM(O392,Y392,AI392,AS392,BC392,BM392,BW392)</f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ref="L395" si="16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17">SUM(O396,Y396,AI396,AS396,BC396,BM396,BW396)</f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7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7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7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500</v>
      </c>
      <c r="H400" s="285" t="s">
        <v>69</v>
      </c>
      <c r="I400" s="302"/>
      <c r="J400" s="302"/>
      <c r="K400" s="300"/>
      <c r="L400" s="378">
        <f t="shared" si="17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501</v>
      </c>
      <c r="H401" s="285" t="s">
        <v>69</v>
      </c>
      <c r="I401" s="302"/>
      <c r="J401" s="302"/>
      <c r="K401" s="300"/>
      <c r="L401" s="378">
        <f t="shared" si="17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83" s="554" customFormat="1" ht="29.25" hidden="1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502</v>
      </c>
      <c r="H402" s="285" t="s">
        <v>69</v>
      </c>
      <c r="I402" s="553"/>
      <c r="J402" s="553"/>
      <c r="K402" s="300"/>
      <c r="L402" s="378">
        <f t="shared" si="17"/>
        <v>0</v>
      </c>
      <c r="M402" s="378"/>
      <c r="N402" s="553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7"/>
        <v>0</v>
      </c>
      <c r="M403" s="378"/>
      <c r="N403" s="302"/>
      <c r="O403" s="379"/>
      <c r="Y403" s="604"/>
      <c r="AI403" s="605"/>
      <c r="AS403" s="582"/>
      <c r="BC403" s="583"/>
      <c r="BM403" s="403"/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7"/>
        <v>0</v>
      </c>
      <c r="M404" s="378"/>
      <c r="N404" s="302"/>
      <c r="O404" s="379"/>
      <c r="Y404" s="604"/>
      <c r="AI404" s="605"/>
      <c r="AS404" s="582"/>
      <c r="BC404" s="583"/>
      <c r="BM404" s="403"/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486</v>
      </c>
      <c r="H405" s="353" t="s">
        <v>42</v>
      </c>
      <c r="I405" s="302"/>
      <c r="J405" s="302"/>
      <c r="K405" s="300"/>
      <c r="L405" s="159">
        <f t="shared" si="17"/>
        <v>0</v>
      </c>
      <c r="M405" s="378"/>
      <c r="N405" s="302"/>
      <c r="O405" s="379"/>
      <c r="Y405" s="604"/>
      <c r="AI405" s="605"/>
      <c r="AS405" s="582"/>
      <c r="BC405" s="583"/>
      <c r="BM405" s="403"/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7"/>
        <v>0</v>
      </c>
      <c r="M406" s="378"/>
      <c r="N406" s="302"/>
      <c r="O406" s="379"/>
      <c r="Y406" s="604"/>
      <c r="AI406" s="605"/>
      <c r="AS406" s="582"/>
      <c r="BC406" s="583"/>
      <c r="BM406" s="403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509</v>
      </c>
      <c r="H407" s="353" t="s">
        <v>42</v>
      </c>
      <c r="I407" s="302"/>
      <c r="J407" s="302"/>
      <c r="K407" s="300"/>
      <c r="L407" s="159">
        <f t="shared" si="17"/>
        <v>0</v>
      </c>
      <c r="M407" s="378"/>
      <c r="N407" s="302"/>
      <c r="O407" s="379"/>
      <c r="Y407" s="604"/>
      <c r="AI407" s="605"/>
      <c r="AS407" s="582"/>
      <c r="BC407" s="583"/>
      <c r="BM407" s="403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510</v>
      </c>
      <c r="H408" s="353" t="s">
        <v>42</v>
      </c>
      <c r="I408" s="302"/>
      <c r="J408" s="302"/>
      <c r="K408" s="300"/>
      <c r="L408" s="159">
        <f t="shared" si="17"/>
        <v>0</v>
      </c>
      <c r="M408" s="378"/>
      <c r="N408" s="302"/>
      <c r="O408" s="379"/>
      <c r="Y408" s="604"/>
      <c r="AI408" s="605"/>
      <c r="AS408" s="582"/>
      <c r="BC408" s="583"/>
      <c r="BM408" s="403"/>
      <c r="BW408" s="329"/>
    </row>
    <row r="409" spans="1:83" ht="33.75" hidden="1" customHeight="1">
      <c r="A409" s="284">
        <v>388</v>
      </c>
      <c r="B409" s="553"/>
      <c r="C409" s="553"/>
      <c r="D409" s="553"/>
      <c r="E409" s="286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285" t="s">
        <v>69</v>
      </c>
      <c r="I409" s="553"/>
      <c r="J409" s="553"/>
      <c r="K409" s="300"/>
      <c r="L409" s="378">
        <f t="shared" ref="L409:L412" si="18">SUM(O409,Y409,AI409,AS409,BC409,BM409,BW409)</f>
        <v>0</v>
      </c>
      <c r="M409" s="378"/>
      <c r="N409" s="553"/>
      <c r="O409" s="379"/>
      <c r="Y409" s="364"/>
      <c r="AI409" s="365"/>
      <c r="AS409" s="404"/>
      <c r="BC409" s="555"/>
      <c r="BM409" s="403"/>
      <c r="BW409" s="352"/>
    </row>
    <row r="410" spans="1:83" ht="30" hidden="1" customHeight="1">
      <c r="A410" s="284">
        <v>389</v>
      </c>
      <c r="B410" s="553"/>
      <c r="C410" s="553"/>
      <c r="D410" s="553"/>
      <c r="E410" s="286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18"/>
        <v>0</v>
      </c>
      <c r="M410" s="378"/>
      <c r="N410" s="553"/>
      <c r="O410" s="379"/>
      <c r="Y410" s="364"/>
      <c r="AI410" s="365"/>
      <c r="AS410" s="404"/>
      <c r="BC410" s="555"/>
      <c r="BM410" s="403"/>
      <c r="BW410" s="352"/>
    </row>
    <row r="411" spans="1:83" ht="30" hidden="1" customHeight="1">
      <c r="A411" s="284">
        <v>399</v>
      </c>
      <c r="B411" s="553"/>
      <c r="C411" s="553"/>
      <c r="D411" s="553"/>
      <c r="E411" s="286"/>
      <c r="F411" s="535">
        <v>20062792</v>
      </c>
      <c r="G411" s="536" t="s">
        <v>507</v>
      </c>
      <c r="H411" s="285" t="s">
        <v>69</v>
      </c>
      <c r="I411" s="553"/>
      <c r="J411" s="553"/>
      <c r="K411" s="300"/>
      <c r="L411" s="378">
        <f t="shared" si="18"/>
        <v>0</v>
      </c>
      <c r="M411" s="378"/>
      <c r="N411" s="553"/>
      <c r="O411" s="379"/>
      <c r="Y411" s="364"/>
      <c r="AI411" s="365"/>
      <c r="AS411" s="404"/>
      <c r="BC411" s="555"/>
      <c r="BM411" s="403"/>
      <c r="BW411" s="352"/>
    </row>
    <row r="412" spans="1:83" ht="30" hidden="1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506</v>
      </c>
      <c r="H412" s="285" t="s">
        <v>69</v>
      </c>
      <c r="I412" s="553"/>
      <c r="J412" s="553"/>
      <c r="K412" s="300"/>
      <c r="L412" s="378">
        <f t="shared" si="18"/>
        <v>0</v>
      </c>
      <c r="M412" s="378"/>
      <c r="N412" s="553"/>
      <c r="O412" s="379"/>
      <c r="Y412" s="364"/>
      <c r="AI412" s="365"/>
      <c r="AS412" s="404"/>
      <c r="BC412" s="555"/>
      <c r="BM412" s="403"/>
      <c r="BW412" s="352"/>
    </row>
  </sheetData>
  <autoFilter ref="H1:H412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2" t="s">
        <v>14</v>
      </c>
      <c r="B1" s="640"/>
      <c r="C1" s="640"/>
      <c r="D1" s="640"/>
      <c r="E1" s="640"/>
      <c r="F1" s="653"/>
      <c r="G1" s="116"/>
      <c r="H1" s="644" t="s">
        <v>15</v>
      </c>
      <c r="I1" s="645"/>
      <c r="J1" s="645"/>
      <c r="K1" s="645"/>
      <c r="L1" s="645"/>
      <c r="M1" s="651"/>
      <c r="N1" s="116"/>
      <c r="O1" s="644" t="s">
        <v>16</v>
      </c>
      <c r="P1" s="645"/>
      <c r="Q1" s="645"/>
      <c r="R1" s="645"/>
      <c r="S1" s="645"/>
      <c r="T1" s="645"/>
      <c r="U1" s="116"/>
      <c r="V1" s="644" t="s">
        <v>17</v>
      </c>
      <c r="W1" s="645"/>
      <c r="X1" s="645"/>
      <c r="Y1" s="645"/>
      <c r="Z1" s="645"/>
      <c r="AA1" s="645"/>
      <c r="AB1" s="116"/>
      <c r="AC1" s="644" t="s">
        <v>394</v>
      </c>
      <c r="AD1" s="645"/>
      <c r="AE1" s="645"/>
      <c r="AF1" s="645"/>
      <c r="AG1" s="645"/>
      <c r="AH1" s="645"/>
      <c r="AI1" s="116"/>
      <c r="AJ1" s="644" t="s">
        <v>19</v>
      </c>
      <c r="AK1" s="645"/>
      <c r="AL1" s="645"/>
      <c r="AM1" s="645"/>
      <c r="AN1" s="645"/>
      <c r="AO1" s="645"/>
      <c r="AP1" s="116"/>
      <c r="AQ1" s="644" t="s">
        <v>395</v>
      </c>
      <c r="AR1" s="645"/>
      <c r="AS1" s="645"/>
      <c r="AT1" s="645"/>
      <c r="AU1" s="645"/>
      <c r="AV1" s="64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6" t="s">
        <v>10</v>
      </c>
      <c r="CU1" s="642"/>
      <c r="CV1" s="642"/>
      <c r="CW1" s="642"/>
      <c r="CX1" s="642"/>
      <c r="CY1" s="642"/>
      <c r="CZ1" s="642"/>
      <c r="DA1" s="642"/>
      <c r="DB1" s="642"/>
      <c r="DC1" s="642"/>
      <c r="DD1" s="642"/>
      <c r="DE1" s="642"/>
      <c r="DF1" s="642"/>
      <c r="DG1" s="642"/>
      <c r="DH1" s="642"/>
      <c r="DI1" s="642"/>
      <c r="DJ1" s="642"/>
      <c r="DK1" s="642"/>
      <c r="DL1" s="642"/>
      <c r="DM1" s="642"/>
      <c r="DN1" s="64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1" t="s">
        <v>18</v>
      </c>
      <c r="BC2" s="642"/>
      <c r="BD2" s="642"/>
      <c r="BE2" s="643"/>
      <c r="BF2" s="647" t="s">
        <v>368</v>
      </c>
      <c r="BG2" s="648"/>
      <c r="BH2" s="648"/>
      <c r="BI2" s="648"/>
      <c r="BJ2" s="648"/>
      <c r="BK2" s="649"/>
      <c r="BL2" s="641" t="s">
        <v>19</v>
      </c>
      <c r="BM2" s="642"/>
      <c r="BN2" s="642"/>
      <c r="BO2" s="643"/>
      <c r="BP2" s="647" t="s">
        <v>368</v>
      </c>
      <c r="BQ2" s="648"/>
      <c r="BR2" s="648"/>
      <c r="BS2" s="648"/>
      <c r="BT2" s="648"/>
      <c r="BU2" s="649"/>
      <c r="BV2" s="641" t="s">
        <v>20</v>
      </c>
      <c r="BW2" s="64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1" t="s">
        <v>17</v>
      </c>
      <c r="CI2" s="642"/>
      <c r="CJ2" s="643"/>
      <c r="CK2" s="641" t="s">
        <v>18</v>
      </c>
      <c r="CL2" s="642"/>
      <c r="CM2" s="643"/>
      <c r="CN2" s="641" t="s">
        <v>19</v>
      </c>
      <c r="CO2" s="642"/>
      <c r="CP2" s="643"/>
      <c r="CQ2" s="641" t="s">
        <v>20</v>
      </c>
      <c r="CR2" s="642"/>
      <c r="CS2" s="643"/>
      <c r="CT2" s="641" t="s">
        <v>14</v>
      </c>
      <c r="CU2" s="642"/>
      <c r="CV2" s="643"/>
      <c r="CW2" s="641" t="s">
        <v>15</v>
      </c>
      <c r="CX2" s="642"/>
      <c r="CY2" s="643"/>
      <c r="CZ2" s="641" t="s">
        <v>16</v>
      </c>
      <c r="DA2" s="642"/>
      <c r="DB2" s="643"/>
      <c r="DC2" s="641" t="s">
        <v>17</v>
      </c>
      <c r="DD2" s="642"/>
      <c r="DE2" s="643"/>
      <c r="DF2" s="641" t="s">
        <v>18</v>
      </c>
      <c r="DG2" s="642"/>
      <c r="DH2" s="643"/>
      <c r="DI2" s="641" t="s">
        <v>19</v>
      </c>
      <c r="DJ2" s="642"/>
      <c r="DK2" s="643"/>
      <c r="DL2" s="641" t="s">
        <v>20</v>
      </c>
      <c r="DM2" s="642"/>
      <c r="DN2" s="64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1"/>
      <c r="BC3" s="642"/>
      <c r="BD3" s="642"/>
      <c r="BE3" s="643"/>
      <c r="BF3" s="650"/>
      <c r="BG3" s="645"/>
      <c r="BH3" s="645"/>
      <c r="BI3" s="645"/>
      <c r="BJ3" s="645"/>
      <c r="BK3" s="651"/>
      <c r="BL3" s="641"/>
      <c r="BM3" s="642"/>
      <c r="BN3" s="642"/>
      <c r="BO3" s="643"/>
      <c r="BP3" s="650"/>
      <c r="BQ3" s="645"/>
      <c r="BR3" s="645"/>
      <c r="BS3" s="645"/>
      <c r="BT3" s="645"/>
      <c r="BU3" s="651"/>
      <c r="BV3" s="641"/>
      <c r="BW3" s="64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1"/>
      <c r="DG3" s="642"/>
      <c r="DH3" s="643"/>
      <c r="DI3" s="641"/>
      <c r="DJ3" s="642"/>
      <c r="DK3" s="643"/>
      <c r="DL3" s="641"/>
      <c r="DM3" s="642"/>
      <c r="DN3" s="64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9" t="s">
        <v>386</v>
      </c>
      <c r="P359" s="64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9" t="s">
        <v>386</v>
      </c>
      <c r="Z359" s="64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9" t="s">
        <v>386</v>
      </c>
      <c r="AJ359" s="64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9" t="s">
        <v>386</v>
      </c>
      <c r="AT359" s="64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9" t="s">
        <v>386</v>
      </c>
      <c r="BD359" s="64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9" t="s">
        <v>386</v>
      </c>
      <c r="BN359" s="64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9" t="s">
        <v>386</v>
      </c>
      <c r="BX359" s="640"/>
      <c r="BY359" s="64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9" t="s">
        <v>391</v>
      </c>
      <c r="P362" s="64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9" t="s">
        <v>391</v>
      </c>
      <c r="Z362" s="64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9" t="s">
        <v>391</v>
      </c>
      <c r="AJ362" s="64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9" t="s">
        <v>391</v>
      </c>
      <c r="AT362" s="64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9" t="s">
        <v>391</v>
      </c>
      <c r="BD362" s="64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9" t="s">
        <v>391</v>
      </c>
      <c r="BN362" s="64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9" t="s">
        <v>391</v>
      </c>
      <c r="BX362" s="640"/>
      <c r="BY362" s="640"/>
      <c r="BZ362" s="640"/>
      <c r="CA362" s="640"/>
      <c r="CB362" s="640"/>
      <c r="CC362" s="640"/>
      <c r="CD362" s="640"/>
      <c r="CE362" s="64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9" t="s">
        <v>392</v>
      </c>
      <c r="P363" s="64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9" t="s">
        <v>392</v>
      </c>
      <c r="Z363" s="64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9" t="s">
        <v>392</v>
      </c>
      <c r="AJ363" s="64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9" t="s">
        <v>392</v>
      </c>
      <c r="AT363" s="64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9" t="s">
        <v>392</v>
      </c>
      <c r="BD363" s="64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9" t="s">
        <v>392</v>
      </c>
      <c r="BN363" s="64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9" t="s">
        <v>392</v>
      </c>
      <c r="BX363" s="640"/>
      <c r="BY363" s="640"/>
      <c r="BZ363" s="640"/>
      <c r="CA363" s="640"/>
      <c r="CB363" s="640"/>
      <c r="CC363" s="640"/>
      <c r="CD363" s="640"/>
      <c r="CE363" s="64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9" t="s">
        <v>393</v>
      </c>
      <c r="P364" s="64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9" t="s">
        <v>393</v>
      </c>
      <c r="Z364" s="64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9" t="s">
        <v>393</v>
      </c>
      <c r="AJ364" s="64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9" t="s">
        <v>393</v>
      </c>
      <c r="AT364" s="64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9" t="s">
        <v>393</v>
      </c>
      <c r="BD364" s="64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9" t="s">
        <v>393</v>
      </c>
      <c r="BN364" s="64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9" t="s">
        <v>393</v>
      </c>
      <c r="BX364" s="640"/>
      <c r="BY364" s="640"/>
      <c r="BZ364" s="640"/>
      <c r="CA364" s="640"/>
      <c r="CB364" s="640"/>
      <c r="CC364" s="640"/>
      <c r="CD364" s="640"/>
      <c r="CE364" s="64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3"/>
  <sheetViews>
    <sheetView zoomScale="90" zoomScaleNormal="90" workbookViewId="0">
      <selection activeCell="CG325" sqref="CG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36">
      <c r="A1" s="637" t="s">
        <v>0</v>
      </c>
      <c r="B1" s="665" t="s">
        <v>1</v>
      </c>
      <c r="C1" s="665" t="s">
        <v>2</v>
      </c>
      <c r="D1" s="665" t="s">
        <v>3</v>
      </c>
      <c r="E1" s="638" t="s">
        <v>4</v>
      </c>
      <c r="F1" s="620" t="s">
        <v>5</v>
      </c>
      <c r="G1" s="623" t="s">
        <v>6</v>
      </c>
      <c r="H1" s="155" t="s">
        <v>7</v>
      </c>
      <c r="I1" s="624" t="s">
        <v>8</v>
      </c>
      <c r="J1" s="614"/>
      <c r="K1" s="619"/>
      <c r="L1" s="627"/>
      <c r="M1" s="628"/>
      <c r="N1" s="635" t="s">
        <v>519</v>
      </c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  <c r="AE1" s="627"/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7"/>
      <c r="AS1" s="627"/>
      <c r="AT1" s="627"/>
      <c r="AU1" s="627"/>
      <c r="AV1" s="627"/>
      <c r="AW1" s="627"/>
      <c r="AX1" s="627"/>
      <c r="AY1" s="627"/>
      <c r="AZ1" s="627"/>
      <c r="BA1" s="627"/>
      <c r="BB1" s="627"/>
      <c r="BC1" s="627"/>
      <c r="BD1" s="627"/>
      <c r="BE1" s="627"/>
      <c r="BF1" s="627"/>
      <c r="BG1" s="627"/>
      <c r="BH1" s="627"/>
      <c r="BI1" s="627"/>
      <c r="BJ1" s="627"/>
      <c r="BK1" s="627"/>
      <c r="BL1" s="627"/>
      <c r="BM1" s="627"/>
      <c r="BN1" s="627"/>
      <c r="BO1" s="627"/>
      <c r="BP1" s="627"/>
      <c r="BQ1" s="627"/>
      <c r="BR1" s="627"/>
      <c r="BS1" s="627"/>
      <c r="BT1" s="627"/>
      <c r="BU1" s="627"/>
      <c r="BV1" s="627"/>
      <c r="BW1" s="627"/>
      <c r="BX1" s="627"/>
      <c r="BY1" s="627"/>
      <c r="BZ1" s="627"/>
      <c r="CA1" s="627"/>
      <c r="CB1" s="627"/>
      <c r="CC1" s="627"/>
      <c r="CD1" s="627"/>
      <c r="CE1" s="628"/>
    </row>
    <row r="2" spans="1:83" ht="26.25" hidden="1">
      <c r="A2" s="621"/>
      <c r="B2" s="621"/>
      <c r="C2" s="621"/>
      <c r="D2" s="621"/>
      <c r="E2" s="621"/>
      <c r="F2" s="621"/>
      <c r="G2" s="621"/>
      <c r="H2" s="239"/>
      <c r="I2" s="636" t="s">
        <v>11</v>
      </c>
      <c r="J2" s="636" t="s">
        <v>12</v>
      </c>
      <c r="K2" s="619" t="s">
        <v>13</v>
      </c>
      <c r="L2" s="627"/>
      <c r="M2" s="628"/>
      <c r="N2" s="612" t="s">
        <v>14</v>
      </c>
      <c r="O2" s="627"/>
      <c r="P2" s="627"/>
      <c r="Q2" s="628"/>
      <c r="R2" s="629" t="s">
        <v>368</v>
      </c>
      <c r="S2" s="630"/>
      <c r="T2" s="630"/>
      <c r="U2" s="630"/>
      <c r="V2" s="630"/>
      <c r="W2" s="631"/>
      <c r="X2" s="612" t="s">
        <v>15</v>
      </c>
      <c r="Y2" s="627"/>
      <c r="Z2" s="627"/>
      <c r="AA2" s="628"/>
      <c r="AB2" s="629" t="s">
        <v>368</v>
      </c>
      <c r="AC2" s="630"/>
      <c r="AD2" s="630"/>
      <c r="AE2" s="630"/>
      <c r="AF2" s="630"/>
      <c r="AG2" s="631"/>
      <c r="AH2" s="612" t="s">
        <v>16</v>
      </c>
      <c r="AI2" s="627"/>
      <c r="AJ2" s="627"/>
      <c r="AK2" s="628"/>
      <c r="AL2" s="629" t="s">
        <v>368</v>
      </c>
      <c r="AM2" s="630"/>
      <c r="AN2" s="630"/>
      <c r="AO2" s="630"/>
      <c r="AP2" s="630"/>
      <c r="AQ2" s="631"/>
      <c r="AR2" s="612" t="s">
        <v>17</v>
      </c>
      <c r="AS2" s="627"/>
      <c r="AT2" s="627"/>
      <c r="AU2" s="628"/>
      <c r="AV2" s="629" t="s">
        <v>368</v>
      </c>
      <c r="AW2" s="630"/>
      <c r="AX2" s="630"/>
      <c r="AY2" s="630"/>
      <c r="AZ2" s="630"/>
      <c r="BA2" s="631"/>
      <c r="BB2" s="612" t="s">
        <v>18</v>
      </c>
      <c r="BC2" s="627"/>
      <c r="BD2" s="627"/>
      <c r="BE2" s="628"/>
      <c r="BF2" s="629" t="s">
        <v>368</v>
      </c>
      <c r="BG2" s="630"/>
      <c r="BH2" s="630"/>
      <c r="BI2" s="630"/>
      <c r="BJ2" s="630"/>
      <c r="BK2" s="631"/>
      <c r="BL2" s="612" t="s">
        <v>19</v>
      </c>
      <c r="BM2" s="627"/>
      <c r="BN2" s="627"/>
      <c r="BO2" s="628"/>
      <c r="BP2" s="629" t="s">
        <v>368</v>
      </c>
      <c r="BQ2" s="630"/>
      <c r="BR2" s="630"/>
      <c r="BS2" s="630"/>
      <c r="BT2" s="630"/>
      <c r="BU2" s="631"/>
      <c r="BV2" s="612" t="s">
        <v>20</v>
      </c>
      <c r="BW2" s="627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21"/>
      <c r="B3" s="621"/>
      <c r="C3" s="621"/>
      <c r="D3" s="621"/>
      <c r="E3" s="621"/>
      <c r="F3" s="621"/>
      <c r="G3" s="621"/>
      <c r="H3" s="239"/>
      <c r="I3" s="621"/>
      <c r="J3" s="621"/>
      <c r="K3" s="619" t="s">
        <v>21</v>
      </c>
      <c r="L3" s="627"/>
      <c r="M3" s="628"/>
      <c r="N3" s="612"/>
      <c r="O3" s="627"/>
      <c r="P3" s="627"/>
      <c r="Q3" s="628"/>
      <c r="R3" s="632"/>
      <c r="S3" s="633"/>
      <c r="T3" s="633"/>
      <c r="U3" s="633"/>
      <c r="V3" s="633"/>
      <c r="W3" s="634"/>
      <c r="X3" s="612"/>
      <c r="Y3" s="627"/>
      <c r="Z3" s="627"/>
      <c r="AA3" s="628"/>
      <c r="AB3" s="632"/>
      <c r="AC3" s="633"/>
      <c r="AD3" s="633"/>
      <c r="AE3" s="633"/>
      <c r="AF3" s="633"/>
      <c r="AG3" s="634"/>
      <c r="AH3" s="612"/>
      <c r="AI3" s="627"/>
      <c r="AJ3" s="627"/>
      <c r="AK3" s="628"/>
      <c r="AL3" s="632"/>
      <c r="AM3" s="633"/>
      <c r="AN3" s="633"/>
      <c r="AO3" s="633"/>
      <c r="AP3" s="633"/>
      <c r="AQ3" s="634"/>
      <c r="AR3" s="612"/>
      <c r="AS3" s="627"/>
      <c r="AT3" s="627"/>
      <c r="AU3" s="628"/>
      <c r="AV3" s="632"/>
      <c r="AW3" s="633"/>
      <c r="AX3" s="633"/>
      <c r="AY3" s="633"/>
      <c r="AZ3" s="633"/>
      <c r="BA3" s="634"/>
      <c r="BB3" s="612"/>
      <c r="BC3" s="627"/>
      <c r="BD3" s="627"/>
      <c r="BE3" s="628"/>
      <c r="BF3" s="632"/>
      <c r="BG3" s="633"/>
      <c r="BH3" s="633"/>
      <c r="BI3" s="633"/>
      <c r="BJ3" s="633"/>
      <c r="BK3" s="634"/>
      <c r="BL3" s="612"/>
      <c r="BM3" s="627"/>
      <c r="BN3" s="627"/>
      <c r="BO3" s="628"/>
      <c r="BP3" s="632"/>
      <c r="BQ3" s="633"/>
      <c r="BR3" s="633"/>
      <c r="BS3" s="633"/>
      <c r="BT3" s="633"/>
      <c r="BU3" s="634"/>
      <c r="BV3" s="612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ht="56.25" hidden="1" customHeight="1">
      <c r="A4" s="622"/>
      <c r="B4" s="622"/>
      <c r="C4" s="622"/>
      <c r="D4" s="622"/>
      <c r="E4" s="622"/>
      <c r="F4" s="622"/>
      <c r="G4" s="622"/>
      <c r="H4" s="240"/>
      <c r="I4" s="622"/>
      <c r="J4" s="62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0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0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0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485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2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8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68">
        <v>1113148</v>
      </c>
      <c r="G321" s="569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0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0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9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9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0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484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483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82"/>
      <c r="BC381" s="583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481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482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476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82"/>
      <c r="BC402" s="583"/>
      <c r="BM402" s="403"/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479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82"/>
      <c r="BC403" s="583"/>
      <c r="BM403" s="403"/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480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82"/>
      <c r="BC404" s="583"/>
      <c r="BM404" s="403"/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478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82"/>
      <c r="BC405" s="583"/>
      <c r="BM405" s="403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509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82"/>
      <c r="BC406" s="583"/>
      <c r="BM406" s="403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510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82"/>
      <c r="BC407" s="583"/>
      <c r="BM407" s="403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448">
        <f>'Week 1'!F412</f>
        <v>20062516</v>
      </c>
      <c r="G410" s="486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448">
        <v>20062792</v>
      </c>
      <c r="G411" s="486" t="s">
        <v>507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506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16.5" customHeight="1"/>
  </sheetData>
  <autoFilter ref="H1:H412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2" t="s">
        <v>14</v>
      </c>
      <c r="B1" s="640"/>
      <c r="C1" s="640"/>
      <c r="D1" s="640"/>
      <c r="E1" s="640"/>
      <c r="F1" s="653"/>
      <c r="G1" s="116"/>
      <c r="H1" s="644" t="s">
        <v>15</v>
      </c>
      <c r="I1" s="645"/>
      <c r="J1" s="645"/>
      <c r="K1" s="645"/>
      <c r="L1" s="645"/>
      <c r="M1" s="651"/>
      <c r="N1" s="116"/>
      <c r="O1" s="644" t="s">
        <v>16</v>
      </c>
      <c r="P1" s="645"/>
      <c r="Q1" s="645"/>
      <c r="R1" s="645"/>
      <c r="S1" s="645"/>
      <c r="T1" s="645"/>
      <c r="U1" s="116"/>
      <c r="V1" s="644" t="s">
        <v>17</v>
      </c>
      <c r="W1" s="645"/>
      <c r="X1" s="645"/>
      <c r="Y1" s="645"/>
      <c r="Z1" s="645"/>
      <c r="AA1" s="645"/>
      <c r="AB1" s="116"/>
      <c r="AC1" s="644" t="s">
        <v>394</v>
      </c>
      <c r="AD1" s="645"/>
      <c r="AE1" s="645"/>
      <c r="AF1" s="645"/>
      <c r="AG1" s="645"/>
      <c r="AH1" s="645"/>
      <c r="AI1" s="116"/>
      <c r="AJ1" s="644" t="s">
        <v>19</v>
      </c>
      <c r="AK1" s="645"/>
      <c r="AL1" s="645"/>
      <c r="AM1" s="645"/>
      <c r="AN1" s="645"/>
      <c r="AO1" s="645"/>
      <c r="AP1" s="116"/>
      <c r="AQ1" s="644" t="s">
        <v>395</v>
      </c>
      <c r="AR1" s="645"/>
      <c r="AS1" s="645"/>
      <c r="AT1" s="645"/>
      <c r="AU1" s="645"/>
      <c r="AV1" s="64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6" t="s">
        <v>10</v>
      </c>
      <c r="CU1" s="642"/>
      <c r="CV1" s="642"/>
      <c r="CW1" s="642"/>
      <c r="CX1" s="642"/>
      <c r="CY1" s="642"/>
      <c r="CZ1" s="642"/>
      <c r="DA1" s="642"/>
      <c r="DB1" s="642"/>
      <c r="DC1" s="642"/>
      <c r="DD1" s="642"/>
      <c r="DE1" s="642"/>
      <c r="DF1" s="642"/>
      <c r="DG1" s="642"/>
      <c r="DH1" s="642"/>
      <c r="DI1" s="642"/>
      <c r="DJ1" s="642"/>
      <c r="DK1" s="642"/>
      <c r="DL1" s="642"/>
      <c r="DM1" s="642"/>
      <c r="DN1" s="64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1" t="s">
        <v>18</v>
      </c>
      <c r="BC2" s="642"/>
      <c r="BD2" s="642"/>
      <c r="BE2" s="643"/>
      <c r="BF2" s="647" t="s">
        <v>368</v>
      </c>
      <c r="BG2" s="648"/>
      <c r="BH2" s="648"/>
      <c r="BI2" s="648"/>
      <c r="BJ2" s="648"/>
      <c r="BK2" s="649"/>
      <c r="BL2" s="641" t="s">
        <v>19</v>
      </c>
      <c r="BM2" s="642"/>
      <c r="BN2" s="642"/>
      <c r="BO2" s="643"/>
      <c r="BP2" s="647" t="s">
        <v>368</v>
      </c>
      <c r="BQ2" s="648"/>
      <c r="BR2" s="648"/>
      <c r="BS2" s="648"/>
      <c r="BT2" s="648"/>
      <c r="BU2" s="649"/>
      <c r="BV2" s="641" t="s">
        <v>20</v>
      </c>
      <c r="BW2" s="64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1" t="s">
        <v>17</v>
      </c>
      <c r="CI2" s="642"/>
      <c r="CJ2" s="643"/>
      <c r="CK2" s="641" t="s">
        <v>18</v>
      </c>
      <c r="CL2" s="642"/>
      <c r="CM2" s="643"/>
      <c r="CN2" s="641" t="s">
        <v>19</v>
      </c>
      <c r="CO2" s="642"/>
      <c r="CP2" s="643"/>
      <c r="CQ2" s="641" t="s">
        <v>20</v>
      </c>
      <c r="CR2" s="642"/>
      <c r="CS2" s="643"/>
      <c r="CT2" s="641" t="s">
        <v>14</v>
      </c>
      <c r="CU2" s="642"/>
      <c r="CV2" s="643"/>
      <c r="CW2" s="641" t="s">
        <v>15</v>
      </c>
      <c r="CX2" s="642"/>
      <c r="CY2" s="643"/>
      <c r="CZ2" s="641" t="s">
        <v>16</v>
      </c>
      <c r="DA2" s="642"/>
      <c r="DB2" s="643"/>
      <c r="DC2" s="641" t="s">
        <v>17</v>
      </c>
      <c r="DD2" s="642"/>
      <c r="DE2" s="643"/>
      <c r="DF2" s="641" t="s">
        <v>18</v>
      </c>
      <c r="DG2" s="642"/>
      <c r="DH2" s="643"/>
      <c r="DI2" s="641" t="s">
        <v>19</v>
      </c>
      <c r="DJ2" s="642"/>
      <c r="DK2" s="643"/>
      <c r="DL2" s="641" t="s">
        <v>20</v>
      </c>
      <c r="DM2" s="642"/>
      <c r="DN2" s="64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1"/>
      <c r="BC3" s="642"/>
      <c r="BD3" s="642"/>
      <c r="BE3" s="643"/>
      <c r="BF3" s="650"/>
      <c r="BG3" s="645"/>
      <c r="BH3" s="645"/>
      <c r="BI3" s="645"/>
      <c r="BJ3" s="645"/>
      <c r="BK3" s="651"/>
      <c r="BL3" s="641"/>
      <c r="BM3" s="642"/>
      <c r="BN3" s="642"/>
      <c r="BO3" s="643"/>
      <c r="BP3" s="650"/>
      <c r="BQ3" s="645"/>
      <c r="BR3" s="645"/>
      <c r="BS3" s="645"/>
      <c r="BT3" s="645"/>
      <c r="BU3" s="651"/>
      <c r="BV3" s="641"/>
      <c r="BW3" s="64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1"/>
      <c r="DG3" s="642"/>
      <c r="DH3" s="643"/>
      <c r="DI3" s="641"/>
      <c r="DJ3" s="642"/>
      <c r="DK3" s="643"/>
      <c r="DL3" s="641"/>
      <c r="DM3" s="642"/>
      <c r="DN3" s="64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9" t="s">
        <v>386</v>
      </c>
      <c r="P359" s="64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9" t="s">
        <v>386</v>
      </c>
      <c r="Z359" s="64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9" t="s">
        <v>386</v>
      </c>
      <c r="AJ359" s="64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9" t="s">
        <v>386</v>
      </c>
      <c r="AT359" s="64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9" t="s">
        <v>386</v>
      </c>
      <c r="BD359" s="64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9" t="s">
        <v>386</v>
      </c>
      <c r="BN359" s="64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9" t="s">
        <v>386</v>
      </c>
      <c r="BX359" s="640"/>
      <c r="BY359" s="64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9" t="s">
        <v>391</v>
      </c>
      <c r="P362" s="64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9" t="s">
        <v>391</v>
      </c>
      <c r="Z362" s="64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9" t="s">
        <v>391</v>
      </c>
      <c r="AJ362" s="64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9" t="s">
        <v>391</v>
      </c>
      <c r="AT362" s="64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9" t="s">
        <v>391</v>
      </c>
      <c r="BD362" s="64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9" t="s">
        <v>391</v>
      </c>
      <c r="BN362" s="64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9" t="s">
        <v>391</v>
      </c>
      <c r="BX362" s="640"/>
      <c r="BY362" s="640"/>
      <c r="BZ362" s="640"/>
      <c r="CA362" s="640"/>
      <c r="CB362" s="640"/>
      <c r="CC362" s="640"/>
      <c r="CD362" s="640"/>
      <c r="CE362" s="64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9" t="s">
        <v>392</v>
      </c>
      <c r="P363" s="64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9" t="s">
        <v>392</v>
      </c>
      <c r="Z363" s="64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9" t="s">
        <v>392</v>
      </c>
      <c r="AJ363" s="64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9" t="s">
        <v>392</v>
      </c>
      <c r="AT363" s="64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9" t="s">
        <v>392</v>
      </c>
      <c r="BD363" s="64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9" t="s">
        <v>392</v>
      </c>
      <c r="BN363" s="64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9" t="s">
        <v>392</v>
      </c>
      <c r="BX363" s="640"/>
      <c r="BY363" s="640"/>
      <c r="BZ363" s="640"/>
      <c r="CA363" s="640"/>
      <c r="CB363" s="640"/>
      <c r="CC363" s="640"/>
      <c r="CD363" s="640"/>
      <c r="CE363" s="64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9" t="s">
        <v>393</v>
      </c>
      <c r="P364" s="64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9" t="s">
        <v>393</v>
      </c>
      <c r="Z364" s="64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9" t="s">
        <v>393</v>
      </c>
      <c r="AJ364" s="64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9" t="s">
        <v>393</v>
      </c>
      <c r="AT364" s="64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9" t="s">
        <v>393</v>
      </c>
      <c r="BD364" s="64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9" t="s">
        <v>393</v>
      </c>
      <c r="BN364" s="64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9" t="s">
        <v>393</v>
      </c>
      <c r="BX364" s="640"/>
      <c r="BY364" s="640"/>
      <c r="BZ364" s="640"/>
      <c r="CA364" s="640"/>
      <c r="CB364" s="640"/>
      <c r="CC364" s="640"/>
      <c r="CD364" s="640"/>
      <c r="CE364" s="64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9"/>
  <sheetViews>
    <sheetView zoomScale="90" zoomScaleNormal="90" workbookViewId="0">
      <selection activeCell="CH320" sqref="CH32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5" t="s">
        <v>0</v>
      </c>
      <c r="B1" s="626" t="s">
        <v>1</v>
      </c>
      <c r="C1" s="626" t="s">
        <v>2</v>
      </c>
      <c r="D1" s="626" t="s">
        <v>3</v>
      </c>
      <c r="E1" s="626" t="s">
        <v>4</v>
      </c>
      <c r="F1" s="620" t="s">
        <v>5</v>
      </c>
      <c r="G1" s="623" t="s">
        <v>6</v>
      </c>
      <c r="H1" s="155" t="s">
        <v>7</v>
      </c>
      <c r="I1" s="624" t="s">
        <v>8</v>
      </c>
      <c r="J1" s="614"/>
      <c r="K1" s="619"/>
      <c r="L1" s="627"/>
      <c r="M1" s="628"/>
      <c r="N1" s="635" t="s">
        <v>508</v>
      </c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  <c r="AE1" s="627"/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7"/>
      <c r="AS1" s="627"/>
      <c r="AT1" s="627"/>
      <c r="AU1" s="627"/>
      <c r="AV1" s="627"/>
      <c r="AW1" s="627"/>
      <c r="AX1" s="627"/>
      <c r="AY1" s="627"/>
      <c r="AZ1" s="627"/>
      <c r="BA1" s="627"/>
      <c r="BB1" s="627"/>
      <c r="BC1" s="627"/>
      <c r="BD1" s="627"/>
      <c r="BE1" s="627"/>
      <c r="BF1" s="627"/>
      <c r="BG1" s="627"/>
      <c r="BH1" s="627"/>
      <c r="BI1" s="627"/>
      <c r="BJ1" s="627"/>
      <c r="BK1" s="627"/>
      <c r="BL1" s="627"/>
      <c r="BM1" s="627"/>
      <c r="BN1" s="627"/>
      <c r="BO1" s="627"/>
      <c r="BP1" s="627"/>
      <c r="BQ1" s="627"/>
      <c r="BR1" s="627"/>
      <c r="BS1" s="627"/>
      <c r="BT1" s="627"/>
      <c r="BU1" s="627"/>
      <c r="BV1" s="627"/>
      <c r="BW1" s="627"/>
      <c r="BX1" s="627"/>
      <c r="BY1" s="627"/>
      <c r="BZ1" s="627"/>
      <c r="CA1" s="627"/>
      <c r="CB1" s="627"/>
      <c r="CC1" s="627"/>
      <c r="CD1" s="627"/>
      <c r="CE1" s="628"/>
    </row>
    <row r="2" spans="1:83" ht="26.25" hidden="1">
      <c r="A2" s="621"/>
      <c r="B2" s="621"/>
      <c r="C2" s="621"/>
      <c r="D2" s="621"/>
      <c r="E2" s="621"/>
      <c r="F2" s="621"/>
      <c r="G2" s="621"/>
      <c r="H2" s="239"/>
      <c r="I2" s="636" t="s">
        <v>11</v>
      </c>
      <c r="J2" s="636" t="s">
        <v>12</v>
      </c>
      <c r="K2" s="619" t="s">
        <v>13</v>
      </c>
      <c r="L2" s="627"/>
      <c r="M2" s="628"/>
      <c r="N2" s="612" t="s">
        <v>14</v>
      </c>
      <c r="O2" s="627"/>
      <c r="P2" s="627"/>
      <c r="Q2" s="628"/>
      <c r="R2" s="629" t="s">
        <v>368</v>
      </c>
      <c r="S2" s="630"/>
      <c r="T2" s="630"/>
      <c r="U2" s="630"/>
      <c r="V2" s="630"/>
      <c r="W2" s="631"/>
      <c r="X2" s="612" t="s">
        <v>15</v>
      </c>
      <c r="Y2" s="627"/>
      <c r="Z2" s="627"/>
      <c r="AA2" s="628"/>
      <c r="AB2" s="629" t="s">
        <v>368</v>
      </c>
      <c r="AC2" s="630"/>
      <c r="AD2" s="630"/>
      <c r="AE2" s="630"/>
      <c r="AF2" s="630"/>
      <c r="AG2" s="631"/>
      <c r="AH2" s="612" t="s">
        <v>16</v>
      </c>
      <c r="AI2" s="627"/>
      <c r="AJ2" s="627"/>
      <c r="AK2" s="628"/>
      <c r="AL2" s="629" t="s">
        <v>368</v>
      </c>
      <c r="AM2" s="630"/>
      <c r="AN2" s="630"/>
      <c r="AO2" s="630"/>
      <c r="AP2" s="630"/>
      <c r="AQ2" s="631"/>
      <c r="AR2" s="612" t="s">
        <v>17</v>
      </c>
      <c r="AS2" s="627"/>
      <c r="AT2" s="627"/>
      <c r="AU2" s="628"/>
      <c r="AV2" s="629" t="s">
        <v>368</v>
      </c>
      <c r="AW2" s="630"/>
      <c r="AX2" s="630"/>
      <c r="AY2" s="630"/>
      <c r="AZ2" s="630"/>
      <c r="BA2" s="631"/>
      <c r="BB2" s="612" t="s">
        <v>18</v>
      </c>
      <c r="BC2" s="627"/>
      <c r="BD2" s="627"/>
      <c r="BE2" s="628"/>
      <c r="BF2" s="629" t="s">
        <v>368</v>
      </c>
      <c r="BG2" s="630"/>
      <c r="BH2" s="630"/>
      <c r="BI2" s="630"/>
      <c r="BJ2" s="630"/>
      <c r="BK2" s="631"/>
      <c r="BL2" s="612" t="s">
        <v>19</v>
      </c>
      <c r="BM2" s="627"/>
      <c r="BN2" s="627"/>
      <c r="BO2" s="628"/>
      <c r="BP2" s="629" t="s">
        <v>368</v>
      </c>
      <c r="BQ2" s="630"/>
      <c r="BR2" s="630"/>
      <c r="BS2" s="630"/>
      <c r="BT2" s="630"/>
      <c r="BU2" s="631"/>
      <c r="BV2" s="612" t="s">
        <v>20</v>
      </c>
      <c r="BW2" s="627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21"/>
      <c r="B3" s="621"/>
      <c r="C3" s="621"/>
      <c r="D3" s="621"/>
      <c r="E3" s="621"/>
      <c r="F3" s="621"/>
      <c r="G3" s="621"/>
      <c r="H3" s="239"/>
      <c r="I3" s="621"/>
      <c r="J3" s="621"/>
      <c r="K3" s="619" t="s">
        <v>21</v>
      </c>
      <c r="L3" s="627"/>
      <c r="M3" s="628"/>
      <c r="N3" s="612"/>
      <c r="O3" s="627"/>
      <c r="P3" s="627"/>
      <c r="Q3" s="628"/>
      <c r="R3" s="632"/>
      <c r="S3" s="633"/>
      <c r="T3" s="633"/>
      <c r="U3" s="633"/>
      <c r="V3" s="633"/>
      <c r="W3" s="634"/>
      <c r="X3" s="612"/>
      <c r="Y3" s="627"/>
      <c r="Z3" s="627"/>
      <c r="AA3" s="628"/>
      <c r="AB3" s="632"/>
      <c r="AC3" s="633"/>
      <c r="AD3" s="633"/>
      <c r="AE3" s="633"/>
      <c r="AF3" s="633"/>
      <c r="AG3" s="634"/>
      <c r="AH3" s="612"/>
      <c r="AI3" s="627"/>
      <c r="AJ3" s="627"/>
      <c r="AK3" s="628"/>
      <c r="AL3" s="632"/>
      <c r="AM3" s="633"/>
      <c r="AN3" s="633"/>
      <c r="AO3" s="633"/>
      <c r="AP3" s="633"/>
      <c r="AQ3" s="634"/>
      <c r="AR3" s="612"/>
      <c r="AS3" s="627"/>
      <c r="AT3" s="627"/>
      <c r="AU3" s="628"/>
      <c r="AV3" s="632"/>
      <c r="AW3" s="633"/>
      <c r="AX3" s="633"/>
      <c r="AY3" s="633"/>
      <c r="AZ3" s="633"/>
      <c r="BA3" s="634"/>
      <c r="BB3" s="612"/>
      <c r="BC3" s="627"/>
      <c r="BD3" s="627"/>
      <c r="BE3" s="628"/>
      <c r="BF3" s="632"/>
      <c r="BG3" s="633"/>
      <c r="BH3" s="633"/>
      <c r="BI3" s="633"/>
      <c r="BJ3" s="633"/>
      <c r="BK3" s="634"/>
      <c r="BL3" s="612"/>
      <c r="BM3" s="627"/>
      <c r="BN3" s="627"/>
      <c r="BO3" s="628"/>
      <c r="BP3" s="632"/>
      <c r="BQ3" s="633"/>
      <c r="BR3" s="633"/>
      <c r="BS3" s="633"/>
      <c r="BT3" s="633"/>
      <c r="BU3" s="634"/>
      <c r="BV3" s="612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ht="56.25" hidden="1" customHeight="1">
      <c r="A4" s="622"/>
      <c r="B4" s="622"/>
      <c r="C4" s="622"/>
      <c r="D4" s="622"/>
      <c r="E4" s="622"/>
      <c r="F4" s="622"/>
      <c r="G4" s="622"/>
      <c r="H4" s="240"/>
      <c r="I4" s="622"/>
      <c r="J4" s="62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14">
        <v>1113228</v>
      </c>
      <c r="G367" s="515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477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476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480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478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509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510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07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 (ยกเลิก 23/2)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/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448">
        <f>'Week 1'!F412</f>
        <v>20062516</v>
      </c>
      <c r="G409" s="48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/>
      <c r="M409" s="378"/>
      <c r="N409" s="302"/>
      <c r="O409" s="379"/>
      <c r="Y409" s="364"/>
      <c r="AI409" s="365"/>
      <c r="AS409" s="404"/>
      <c r="BC409" s="328"/>
      <c r="BM409" s="403"/>
      <c r="BW409" s="352"/>
    </row>
  </sheetData>
  <autoFilter ref="A1:CE40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2" t="s">
        <v>14</v>
      </c>
      <c r="B1" s="640"/>
      <c r="C1" s="640"/>
      <c r="D1" s="640"/>
      <c r="E1" s="640"/>
      <c r="F1" s="653"/>
      <c r="G1" s="116"/>
      <c r="H1" s="644" t="s">
        <v>15</v>
      </c>
      <c r="I1" s="645"/>
      <c r="J1" s="645"/>
      <c r="K1" s="645"/>
      <c r="L1" s="645"/>
      <c r="M1" s="651"/>
      <c r="N1" s="116"/>
      <c r="O1" s="644" t="s">
        <v>16</v>
      </c>
      <c r="P1" s="645"/>
      <c r="Q1" s="645"/>
      <c r="R1" s="645"/>
      <c r="S1" s="645"/>
      <c r="T1" s="645"/>
      <c r="U1" s="116"/>
      <c r="V1" s="644" t="s">
        <v>17</v>
      </c>
      <c r="W1" s="645"/>
      <c r="X1" s="645"/>
      <c r="Y1" s="645"/>
      <c r="Z1" s="645"/>
      <c r="AA1" s="645"/>
      <c r="AB1" s="116"/>
      <c r="AC1" s="644" t="s">
        <v>394</v>
      </c>
      <c r="AD1" s="645"/>
      <c r="AE1" s="645"/>
      <c r="AF1" s="645"/>
      <c r="AG1" s="645"/>
      <c r="AH1" s="645"/>
      <c r="AI1" s="116"/>
      <c r="AJ1" s="644" t="s">
        <v>19</v>
      </c>
      <c r="AK1" s="645"/>
      <c r="AL1" s="645"/>
      <c r="AM1" s="645"/>
      <c r="AN1" s="645"/>
      <c r="AO1" s="645"/>
      <c r="AP1" s="116"/>
      <c r="AQ1" s="644" t="s">
        <v>395</v>
      </c>
      <c r="AR1" s="645"/>
      <c r="AS1" s="645"/>
      <c r="AT1" s="645"/>
      <c r="AU1" s="645"/>
      <c r="AV1" s="64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6" t="s">
        <v>10</v>
      </c>
      <c r="CU1" s="642"/>
      <c r="CV1" s="642"/>
      <c r="CW1" s="642"/>
      <c r="CX1" s="642"/>
      <c r="CY1" s="642"/>
      <c r="CZ1" s="642"/>
      <c r="DA1" s="642"/>
      <c r="DB1" s="642"/>
      <c r="DC1" s="642"/>
      <c r="DD1" s="642"/>
      <c r="DE1" s="642"/>
      <c r="DF1" s="642"/>
      <c r="DG1" s="642"/>
      <c r="DH1" s="642"/>
      <c r="DI1" s="642"/>
      <c r="DJ1" s="642"/>
      <c r="DK1" s="642"/>
      <c r="DL1" s="642"/>
      <c r="DM1" s="642"/>
      <c r="DN1" s="64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1" t="s">
        <v>18</v>
      </c>
      <c r="BC2" s="642"/>
      <c r="BD2" s="642"/>
      <c r="BE2" s="643"/>
      <c r="BF2" s="647" t="s">
        <v>368</v>
      </c>
      <c r="BG2" s="648"/>
      <c r="BH2" s="648"/>
      <c r="BI2" s="648"/>
      <c r="BJ2" s="648"/>
      <c r="BK2" s="649"/>
      <c r="BL2" s="641" t="s">
        <v>19</v>
      </c>
      <c r="BM2" s="642"/>
      <c r="BN2" s="642"/>
      <c r="BO2" s="643"/>
      <c r="BP2" s="647" t="s">
        <v>368</v>
      </c>
      <c r="BQ2" s="648"/>
      <c r="BR2" s="648"/>
      <c r="BS2" s="648"/>
      <c r="BT2" s="648"/>
      <c r="BU2" s="649"/>
      <c r="BV2" s="641" t="s">
        <v>20</v>
      </c>
      <c r="BW2" s="64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1" t="s">
        <v>17</v>
      </c>
      <c r="CI2" s="642"/>
      <c r="CJ2" s="643"/>
      <c r="CK2" s="641" t="s">
        <v>18</v>
      </c>
      <c r="CL2" s="642"/>
      <c r="CM2" s="643"/>
      <c r="CN2" s="641" t="s">
        <v>19</v>
      </c>
      <c r="CO2" s="642"/>
      <c r="CP2" s="643"/>
      <c r="CQ2" s="641" t="s">
        <v>20</v>
      </c>
      <c r="CR2" s="642"/>
      <c r="CS2" s="643"/>
      <c r="CT2" s="641" t="s">
        <v>14</v>
      </c>
      <c r="CU2" s="642"/>
      <c r="CV2" s="643"/>
      <c r="CW2" s="641" t="s">
        <v>15</v>
      </c>
      <c r="CX2" s="642"/>
      <c r="CY2" s="643"/>
      <c r="CZ2" s="641" t="s">
        <v>16</v>
      </c>
      <c r="DA2" s="642"/>
      <c r="DB2" s="643"/>
      <c r="DC2" s="641" t="s">
        <v>17</v>
      </c>
      <c r="DD2" s="642"/>
      <c r="DE2" s="643"/>
      <c r="DF2" s="641" t="s">
        <v>18</v>
      </c>
      <c r="DG2" s="642"/>
      <c r="DH2" s="643"/>
      <c r="DI2" s="641" t="s">
        <v>19</v>
      </c>
      <c r="DJ2" s="642"/>
      <c r="DK2" s="643"/>
      <c r="DL2" s="641" t="s">
        <v>20</v>
      </c>
      <c r="DM2" s="642"/>
      <c r="DN2" s="64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1"/>
      <c r="BC3" s="642"/>
      <c r="BD3" s="642"/>
      <c r="BE3" s="643"/>
      <c r="BF3" s="650"/>
      <c r="BG3" s="645"/>
      <c r="BH3" s="645"/>
      <c r="BI3" s="645"/>
      <c r="BJ3" s="645"/>
      <c r="BK3" s="651"/>
      <c r="BL3" s="641"/>
      <c r="BM3" s="642"/>
      <c r="BN3" s="642"/>
      <c r="BO3" s="643"/>
      <c r="BP3" s="650"/>
      <c r="BQ3" s="645"/>
      <c r="BR3" s="645"/>
      <c r="BS3" s="645"/>
      <c r="BT3" s="645"/>
      <c r="BU3" s="651"/>
      <c r="BV3" s="641"/>
      <c r="BW3" s="64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1"/>
      <c r="DG3" s="642"/>
      <c r="DH3" s="643"/>
      <c r="DI3" s="641"/>
      <c r="DJ3" s="642"/>
      <c r="DK3" s="643"/>
      <c r="DL3" s="641"/>
      <c r="DM3" s="642"/>
      <c r="DN3" s="64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9" t="s">
        <v>386</v>
      </c>
      <c r="P359" s="64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9" t="s">
        <v>386</v>
      </c>
      <c r="Z359" s="64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9" t="s">
        <v>386</v>
      </c>
      <c r="AJ359" s="64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9" t="s">
        <v>386</v>
      </c>
      <c r="AT359" s="64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9" t="s">
        <v>386</v>
      </c>
      <c r="BD359" s="64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9" t="s">
        <v>386</v>
      </c>
      <c r="BN359" s="64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9" t="s">
        <v>386</v>
      </c>
      <c r="BX359" s="640"/>
      <c r="BY359" s="64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9" t="s">
        <v>391</v>
      </c>
      <c r="P362" s="64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9" t="s">
        <v>391</v>
      </c>
      <c r="Z362" s="64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9" t="s">
        <v>391</v>
      </c>
      <c r="AJ362" s="64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9" t="s">
        <v>391</v>
      </c>
      <c r="AT362" s="64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9" t="s">
        <v>391</v>
      </c>
      <c r="BD362" s="64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9" t="s">
        <v>391</v>
      </c>
      <c r="BN362" s="64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9" t="s">
        <v>391</v>
      </c>
      <c r="BX362" s="640"/>
      <c r="BY362" s="640"/>
      <c r="BZ362" s="640"/>
      <c r="CA362" s="640"/>
      <c r="CB362" s="640"/>
      <c r="CC362" s="640"/>
      <c r="CD362" s="640"/>
      <c r="CE362" s="64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9" t="s">
        <v>392</v>
      </c>
      <c r="P363" s="64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9" t="s">
        <v>392</v>
      </c>
      <c r="Z363" s="64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9" t="s">
        <v>392</v>
      </c>
      <c r="AJ363" s="64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9" t="s">
        <v>392</v>
      </c>
      <c r="AT363" s="64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9" t="s">
        <v>392</v>
      </c>
      <c r="BD363" s="64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9" t="s">
        <v>392</v>
      </c>
      <c r="BN363" s="64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9" t="s">
        <v>392</v>
      </c>
      <c r="BX363" s="640"/>
      <c r="BY363" s="640"/>
      <c r="BZ363" s="640"/>
      <c r="CA363" s="640"/>
      <c r="CB363" s="640"/>
      <c r="CC363" s="640"/>
      <c r="CD363" s="640"/>
      <c r="CE363" s="64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9" t="s">
        <v>393</v>
      </c>
      <c r="P364" s="64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9" t="s">
        <v>393</v>
      </c>
      <c r="Z364" s="64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9" t="s">
        <v>393</v>
      </c>
      <c r="AJ364" s="64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9" t="s">
        <v>393</v>
      </c>
      <c r="AT364" s="64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9" t="s">
        <v>393</v>
      </c>
      <c r="BD364" s="64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9" t="s">
        <v>393</v>
      </c>
      <c r="BN364" s="64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9" t="s">
        <v>393</v>
      </c>
      <c r="BX364" s="640"/>
      <c r="BY364" s="640"/>
      <c r="BZ364" s="640"/>
      <c r="CA364" s="640"/>
      <c r="CB364" s="640"/>
      <c r="CC364" s="640"/>
      <c r="CD364" s="640"/>
      <c r="CE364" s="640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2026-01-28T07:25:43Z</dcterms:modified>
</cp:coreProperties>
</file>