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D2F0993-3BB0-4B13-9EA2-C0BD29F93727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2'!$E$1:$E$429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5" i="10" l="1"/>
  <c r="I426" i="10"/>
  <c r="I428" i="8"/>
  <c r="I429" i="8"/>
  <c r="I428" i="6"/>
  <c r="I429" i="6"/>
  <c r="I428" i="4"/>
  <c r="I429" i="4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<sst xmlns="http://schemas.openxmlformats.org/spreadsheetml/2006/main" count="9477" uniqueCount="564">
  <si>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</si>
  <si>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</si>
  <si>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</si>
  <si>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</si>
  <si>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</si>
  <si>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</si>
  <si>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</si>
  <si>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</si>
  <si>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</si>
  <si>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</si>
  <si>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</si>
  <si>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</si>
  <si>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</si>
  <si>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</si>
  <si>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</si>
  <si>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</si>
  <si>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</si>
  <si>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</si>
  <si>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</si>
  <si>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</si>
  <si>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</si>
  <si>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</si>
  <si>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</si>
  <si>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</si>
  <si>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</si>
  <si>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</si>
  <si>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</si>
  <si>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</si>
  <si>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</si>
  <si>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</si>
  <si>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</si>
  <si>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</si>
  <si>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</si>
  <si>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</si>
  <si>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</si>
  <si>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</si>
  <si>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</si>
  <si>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</si>
  <si>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</si>
  <si>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</si>
  <si>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</si>
  <si>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</si>
  <si>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</si>
  <si>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</si>
  <si>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</si>
  <si>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</si>
  <si>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</si>
  <si>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</si>
  <si>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</si>
  <si>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</si>
  <si>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</si>
  <si>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</si>
  <si>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</si>
  <si>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</si>
  <si>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</si>
  <si>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</si>
  <si>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</si>
  <si>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</si>
  <si>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</si>
  <si>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</si>
  <si>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</si>
  <si>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</si>
  <si>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</si>
  <si>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</si>
  <si>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</si>
  <si>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</si>
  <si>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</si>
  <si>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</si>
  <si>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</si>
  <si>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</si>
  <si>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</si>
  <si>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</si>
  <si>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</si>
  <si>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</si>
  <si>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</si>
  <si>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</si>
  <si>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</si>
  <si>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</si>
  <si>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</si>
  <si>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</si>
  <si>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</si>
  <si>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</si>
  <si>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</si>
  <si>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</si>
  <si>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</si>
  <si>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</si>
  <si>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</si>
  <si>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</si>
  <si>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</si>
  <si>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</si>
  <si>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</si>
  <si>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</si>
  <si>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</si>
  <si>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</si>
  <si>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</si>
  <si>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</si>
  <si>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</si>
  <si>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</si>
  <si>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</si>
  <si>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</si>
  <si>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</si>
  <si>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</si>
  <si>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</si>
  <si>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</si>
  <si>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</si>
  <si>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</si>
  <si>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</si>
  <si>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</si>
  <si>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</si>
  <si>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</si>
  <si>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</si>
  <si>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</si>
  <si>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</si>
  <si>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</si>
  <si>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</si>
  <si>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</si>
  <si>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</si>
  <si>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</si>
  <si>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</si>
  <si>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</si>
  <si>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</si>
  <si>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</si>
  <si>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</si>
  <si>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</si>
  <si>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</si>
  <si>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</si>
  <si>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</si>
  <si>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</si>
  <si>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</si>
  <si>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</si>
  <si>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</si>
  <si>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</si>
  <si>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</si>
  <si>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</si>
  <si>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</si>
  <si>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</si>
  <si>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</si>
  <si>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</si>
  <si>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</si>
  <si>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</si>
  <si>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</si>
  <si>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</si>
  <si>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</si>
  <si>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</si>
  <si>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</si>
  <si>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</si>
  <si>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</si>
  <si>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</si>
  <si>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</si>
  <si>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</si>
  <si>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</si>
  <si>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</si>
  <si>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</si>
  <si>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</si>
  <si>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</si>
  <si>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</si>
  <si>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</si>
  <si>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</si>
  <si>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</si>
  <si>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</si>
  <si>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</si>
  <si>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</si>
  <si>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</si>
  <si>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</si>
  <si>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</si>
  <si>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</si>
  <si>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</si>
  <si>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</si>
  <si>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</si>
  <si>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</si>
  <si>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</si>
  <si>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</si>
  <si>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</si>
  <si>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</si>
  <si>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</si>
  <si>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</si>
  <si>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</si>
  <si>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</si>
  <si>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</si>
  <si>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</si>
  <si>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</si>
  <si>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</si>
  <si>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</si>
  <si>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</si>
  <si>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</si>
  <si>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</si>
  <si>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</si>
  <si>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</si>
  <si>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</si>
  <si>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</si>
  <si>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</si>
  <si>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</si>
  <si>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</si>
  <si>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</si>
  <si>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</si>
  <si>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</si>
  <si>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</si>
  <si>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</si>
  <si>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</si>
  <si>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</si>
  <si>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</si>
  <si>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</si>
  <si>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</si>
  <si>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</si>
  <si>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</si>
  <si>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</si>
  <si>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</si>
  <si>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</si>
  <si>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</si>
  <si>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</si>
  <si>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</si>
  <si>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</si>
  <si>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</si>
  <si>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</si>
  <si>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</si>
  <si>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</si>
  <si>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</si>
  <si>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</si>
  <si>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</si>
  <si>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</si>
  <si>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</si>
  <si>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</si>
  <si>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</si>
  <si>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</si>
  <si>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</si>
  <si>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</si>
  <si>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</si>
  <si>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</si>
  <si>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</si>
  <si>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</si>
  <si>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</si>
  <si>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</si>
  <si>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</si>
  <si>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</si>
  <si>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</si>
  <si>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</si>
  <si>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</si>
  <si>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</si>
  <si>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</si>
  <si>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</si>
  <si>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</si>
  <si>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</si>
  <si>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</si>
  <si>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</si>
  <si>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</si>
  <si>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</si>
  <si>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</si>
  <si>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</si>
  <si>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</si>
  <si>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</si>
  <si>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</si>
  <si>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</si>
  <si>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</si>
  <si>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</si>
  <si>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</si>
  <si>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</si>
  <si>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</si>
  <si>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</si>
  <si>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</si>
  <si>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</si>
  <si>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</si>
  <si>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</si>
  <si>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</si>
  <si>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</si>
  <si>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</si>
  <si>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</si>
  <si>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</si>
  <si>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</si>
  <si>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</si>
  <si>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</si>
  <si>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</si>
  <si>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</si>
  <si>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</si>
  <si>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</si>
  <si>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</si>
  <si>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</si>
  <si>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</si>
  <si>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</si>
  <si>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</si>
  <si>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</si>
  <si>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</si>
  <si>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</si>
  <si>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</si>
  <si>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</si>
  <si>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</si>
  <si>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</si>
  <si>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</si>
  <si>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</si>
  <si>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</si>
  <si>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</si>
  <si>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</si>
  <si>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</si>
  <si>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</si>
  <si>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</si>
  <si>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</si>
  <si>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</si>
  <si>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</si>
  <si>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</si>
  <si>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</si>
  <si>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</si>
  <si>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</si>
  <si>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</si>
  <si>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</si>
  <si>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</si>
  <si>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</si>
  <si>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</si>
  <si>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</si>
  <si>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</si>
  <si>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</si>
  <si>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</si>
  <si>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</si>
  <si>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</si>
  <si>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</si>
  <si>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</si>
  <si>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</si>
  <si>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</si>
  <si>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</si>
  <si>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</si>
  <si>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</si>
  <si>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</si>
  <si>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</si>
  <si>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</si>
  <si>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</si>
  <si>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</si>
  <si>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</si>
  <si>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</si>
  <si>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</si>
  <si>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</si>
  <si>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</si>
  <si>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</si>
  <si>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</si>
  <si>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</si>
  <si>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</si>
  <si>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</si>
  <si>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</si>
  <si>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</si>
  <si>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</si>
  <si>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</si>
  <si>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</si>
  <si>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</si>
  <si>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</si>
  <si>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</si>
  <si>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</si>
  <si>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</si>
  <si>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</si>
  <si>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</si>
  <si>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</si>
  <si>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</si>
  <si>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</si>
  <si>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</si>
  <si>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</si>
  <si>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</si>
  <si>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</si>
  <si>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</si>
  <si>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</si>
  <si>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</si>
  <si>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</si>
  <si>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</si>
  <si>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</si>
  <si>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</si>
  <si>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</si>
  <si>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</si>
  <si>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</si>
  <si>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</si>
  <si>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</si>
  <si>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</si>
  <si>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</si>
  <si>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</si>
  <si>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</si>
  <si>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</si>
  <si>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</si>
  <si>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</si>
  <si>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</si>
  <si>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</si>
  <si>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</si>
  <si>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</si>
  <si>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</si>
  <si>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</si>
  <si>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</si>
  <si>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</si>
  <si>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</si>
  <si>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</si>
  <si>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</si>
  <si>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</si>
  <si>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</si>
  <si>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</si>
  <si>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</si>
  <si>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</si>
  <si>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</si>
  <si>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</si>
  <si>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</si>
  <si>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</si>
  <si>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</si>
  <si>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</si>
  <si>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</si>
  <si>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</si>
  <si>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</si>
  <si>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</si>
  <si>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</si>
  <si>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</si>
  <si>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</si>
  <si>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</si>
  <si>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</si>
  <si>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</si>
  <si>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</si>
  <si>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</si>
  <si>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</si>
  <si>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</si>
  <si>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</si>
  <si>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</si>
  <si>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</si>
  <si>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</si>
  <si>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</si>
  <si>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</si>
  <si>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</si>
  <si>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</si>
  <si>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</si>
  <si>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</si>
  <si>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</si>
  <si>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</si>
  <si>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</si>
  <si>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</si>
  <si>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</si>
  <si>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</si>
  <si>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</si>
  <si>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</si>
  <si>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</si>
  <si>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</si>
  <si>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</si>
  <si>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</si>
  <si>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</si>
  <si>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</si>
  <si>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</si>
  <si>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</si>
  <si>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</si>
  <si>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</si>
  <si>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</si>
  <si>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</si>
  <si>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</si>
  <si>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</si>
  <si>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</si>
  <si>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</si>
  <si>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</si>
  <si>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</si>
  <si>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</si>
  <si>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</si>
  <si>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</si>
  <si>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</si>
  <si>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</si>
  <si>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</si>
  <si>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</si>
  <si>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</si>
  <si>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</si>
  <si>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</si>
  <si>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</si>
  <si>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</si>
  <si>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</si>
  <si>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</si>
  <si>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</si>
  <si>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</si>
  <si>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</si>
  <si>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</si>
  <si>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</si>
  <si>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</si>
  <si>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</si>
  <si>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</si>
  <si>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</si>
  <si>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</si>
  <si>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</si>
  <si>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</si>
  <si>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</si>
  <si>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</si>
  <si>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</si>
  <si>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</si>
  <si>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</si>
  <si>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</si>
  <si>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</si>
  <si>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</si>
  <si>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</si>
  <si>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</si>
  <si>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</si>
  <si>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</si>
  <si>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</si>
  <si>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</si>
  <si>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</si>
  <si>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</si>
  <si>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</si>
  <si>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</si>
  <si>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</si>
  <si>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</si>
  <si>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</si>
  <si>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</si>
  <si>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</si>
  <si>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</si>
  <si>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</si>
  <si>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</si>
  <si>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</si>
  <si>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</si>
  <si>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</si>
  <si>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</si>
  <si>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</si>
  <si>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</si>
  <si>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</si>
  <si>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</si>
  <si>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</si>
  <si>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</si>
  <si>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</si>
  <si>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</si>
  <si>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</si>
  <si>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</si>
  <si>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</si>
  <si>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</si>
  <si>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</si>
  <si>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</si>
  <si>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</si>
  <si>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</si>
  <si>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</si>
  <si>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</si>
  <si>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</si>
  <si>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</si>
  <si>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</si>
  <si>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</si>
  <si>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</si>
  <si>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</si>
  <si>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</si>
  <si>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</si>
  <si>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</si>
  <si>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</si>
  <si>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</si>
  <si>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</si>
  <si>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</si>
  <si>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</si>
  <si>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</si>
  <si>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</si>
  <si>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</si>
  <si>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</si>
  <si>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</si>
  <si>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</si>
  <si>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</si>
  <si>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</si>
  <si>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</si>
  <si>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</si>
  <si>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</si>
  <si>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</si>
  <si>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</si>
  <si>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</si>
  <si>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</si>
  <si>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</si>
  <si>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t xml:space="preserve">วรรณวนัชเค้กสตรอว์เบอร์รี่80g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</si>
  <si>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วรรณวนัชขนมปังบันพิซซ่าโบโลน่า100g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</si>
  <si>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</si>
  <si>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</si>
  <si>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</si>
  <si>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</si>
  <si>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</si>
  <si>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</si>
  <si>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</si>
  <si>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</si>
  <si>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 xml:space="preserve"> 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</si>
  <si>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</si>
  <si>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 </t>
    </r>
  </si>
  <si>
    <t>วรรณวนัชชิฟฟอนเค้กสอดไส้ครีมมะพร้าว105g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</si>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</sst>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00FF"/>
      <name val="Angsana New"/>
      <family val="1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8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0" borderId="16" xfId="0" applyFont="1" applyFill="1" applyBorder="1" applyAlignment="1">
      <alignment horizontal="center" wrapText="1"/>
    </xf>
    <xf numFmtId="0" fontId="35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3" fillId="21" borderId="16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0" fontId="19" fillId="46" borderId="9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/>
    </xf>
    <xf numFmtId="0" fontId="19" fillId="39" borderId="16" xfId="0" applyFont="1" applyFill="1" applyBorder="1" applyAlignment="1">
      <alignment horizontal="center"/>
    </xf>
    <xf numFmtId="0" fontId="19" fillId="39" borderId="16" xfId="0" applyFont="1" applyFill="1" applyBorder="1" applyAlignment="1">
      <alignment horizontal="left"/>
    </xf>
    <xf numFmtId="0" fontId="19" fillId="38" borderId="16" xfId="0" applyFont="1" applyFill="1" applyBorder="1" applyAlignment="1">
      <alignment horizontal="center"/>
    </xf>
    <xf numFmtId="0" fontId="19" fillId="38" borderId="16" xfId="0" applyFont="1" applyFill="1" applyBorder="1" applyAlignment="1">
      <alignment horizontal="left"/>
    </xf>
    <xf numFmtId="0" fontId="19" fillId="44" borderId="16" xfId="0" applyFont="1" applyFill="1" applyBorder="1" applyAlignment="1">
      <alignment horizontal="center"/>
    </xf>
    <xf numFmtId="0" fontId="25" fillId="45" borderId="16" xfId="0" applyFont="1" applyFill="1" applyBorder="1" applyAlignment="1">
      <alignment horizontal="left"/>
    </xf>
    <xf numFmtId="0" fontId="19" fillId="49" borderId="16" xfId="0" applyFont="1" applyFill="1" applyBorder="1" applyAlignment="1">
      <alignment horizontal="center"/>
    </xf>
    <xf numFmtId="0" fontId="19" fillId="49" borderId="16" xfId="0" applyFont="1" applyFill="1" applyBorder="1" applyAlignment="1">
      <alignment horizontal="left"/>
    </xf>
    <xf numFmtId="0" fontId="20" fillId="36" borderId="16" xfId="0" applyFont="1" applyFill="1" applyBorder="1" applyAlignment="1">
      <alignment wrapText="1"/>
    </xf>
    <xf numFmtId="0" fontId="20" fillId="0" borderId="2" xfId="0" applyFont="1" applyBorder="1" applyAlignment="1">
      <alignment horizontal="center"/>
    </xf>
    <xf numFmtId="0" fontId="21" fillId="0" borderId="5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3" borderId="2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6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4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04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598"/>
      <c r="L1" s="624"/>
      <c r="M1" s="623"/>
      <c r="N1" s="625" t="s">
        <v>417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3"/>
      <c r="AI1" s="625" t="s">
        <v>418</v>
      </c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3"/>
      <c r="BD1" s="625" t="s">
        <v>419</v>
      </c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3"/>
      <c r="BY1" s="625" t="s">
        <v>420</v>
      </c>
      <c r="BZ1" s="624"/>
      <c r="CA1" s="624"/>
      <c r="CB1" s="624"/>
      <c r="CC1" s="624"/>
      <c r="CD1" s="624"/>
      <c r="CE1" s="624"/>
      <c r="CF1" s="624"/>
      <c r="CG1" s="624"/>
      <c r="CH1" s="624"/>
      <c r="CI1" s="624"/>
      <c r="CJ1" s="624"/>
      <c r="CK1" s="624"/>
      <c r="CL1" s="624"/>
      <c r="CM1" s="624"/>
      <c r="CN1" s="624"/>
      <c r="CO1" s="624"/>
      <c r="CP1" s="624"/>
      <c r="CQ1" s="624"/>
      <c r="CR1" s="624"/>
      <c r="CS1" s="623"/>
      <c r="CT1" s="625" t="s">
        <v>421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3"/>
    </row>
    <row r="2" spans="1:118" ht="26.25" hidden="1">
      <c r="A2" s="605"/>
      <c r="B2" s="605"/>
      <c r="C2" s="605"/>
      <c r="D2" s="605"/>
      <c r="E2" s="605"/>
      <c r="F2" s="605"/>
      <c r="G2" s="605"/>
      <c r="H2" s="239"/>
      <c r="I2" s="626" t="s">
        <v>11</v>
      </c>
      <c r="J2" s="626" t="s">
        <v>12</v>
      </c>
      <c r="K2" s="598" t="s">
        <v>13</v>
      </c>
      <c r="L2" s="624"/>
      <c r="M2" s="623"/>
      <c r="N2" s="594" t="s">
        <v>14</v>
      </c>
      <c r="O2" s="624"/>
      <c r="P2" s="623"/>
      <c r="Q2" s="594" t="s">
        <v>15</v>
      </c>
      <c r="R2" s="624"/>
      <c r="S2" s="623"/>
      <c r="T2" s="594" t="s">
        <v>16</v>
      </c>
      <c r="U2" s="624"/>
      <c r="V2" s="623"/>
      <c r="W2" s="594" t="s">
        <v>17</v>
      </c>
      <c r="X2" s="624"/>
      <c r="Y2" s="623"/>
      <c r="Z2" s="594" t="s">
        <v>18</v>
      </c>
      <c r="AA2" s="624"/>
      <c r="AB2" s="623"/>
      <c r="AC2" s="594" t="s">
        <v>19</v>
      </c>
      <c r="AD2" s="624"/>
      <c r="AE2" s="623"/>
      <c r="AF2" s="594" t="s">
        <v>20</v>
      </c>
      <c r="AG2" s="624"/>
      <c r="AH2" s="623"/>
      <c r="AI2" s="594" t="s">
        <v>14</v>
      </c>
      <c r="AJ2" s="624"/>
      <c r="AK2" s="623"/>
      <c r="AL2" s="594" t="s">
        <v>15</v>
      </c>
      <c r="AM2" s="624"/>
      <c r="AN2" s="623"/>
      <c r="AO2" s="594" t="s">
        <v>16</v>
      </c>
      <c r="AP2" s="624"/>
      <c r="AQ2" s="623"/>
      <c r="AR2" s="594" t="s">
        <v>17</v>
      </c>
      <c r="AS2" s="624"/>
      <c r="AT2" s="623"/>
      <c r="AU2" s="594" t="s">
        <v>18</v>
      </c>
      <c r="AV2" s="624"/>
      <c r="AW2" s="623"/>
      <c r="AX2" s="594" t="s">
        <v>19</v>
      </c>
      <c r="AY2" s="624"/>
      <c r="AZ2" s="623"/>
      <c r="BA2" s="594" t="s">
        <v>20</v>
      </c>
      <c r="BB2" s="624"/>
      <c r="BC2" s="623"/>
      <c r="BD2" s="594" t="s">
        <v>14</v>
      </c>
      <c r="BE2" s="624"/>
      <c r="BF2" s="623"/>
      <c r="BG2" s="594" t="s">
        <v>15</v>
      </c>
      <c r="BH2" s="624"/>
      <c r="BI2" s="623"/>
      <c r="BJ2" s="594" t="s">
        <v>16</v>
      </c>
      <c r="BK2" s="624"/>
      <c r="BL2" s="623"/>
      <c r="BM2" s="594" t="s">
        <v>17</v>
      </c>
      <c r="BN2" s="624"/>
      <c r="BO2" s="623"/>
      <c r="BP2" s="594" t="s">
        <v>18</v>
      </c>
      <c r="BQ2" s="624"/>
      <c r="BR2" s="623"/>
      <c r="BS2" s="594" t="s">
        <v>19</v>
      </c>
      <c r="BT2" s="624"/>
      <c r="BU2" s="623"/>
      <c r="BV2" s="594" t="s">
        <v>20</v>
      </c>
      <c r="BW2" s="624"/>
      <c r="BX2" s="623"/>
      <c r="BY2" s="594" t="s">
        <v>14</v>
      </c>
      <c r="BZ2" s="624"/>
      <c r="CA2" s="623"/>
      <c r="CB2" s="594" t="s">
        <v>15</v>
      </c>
      <c r="CC2" s="624"/>
      <c r="CD2" s="623"/>
      <c r="CE2" s="594" t="s">
        <v>16</v>
      </c>
      <c r="CF2" s="624"/>
      <c r="CG2" s="623"/>
      <c r="CH2" s="594" t="s">
        <v>17</v>
      </c>
      <c r="CI2" s="624"/>
      <c r="CJ2" s="623"/>
      <c r="CK2" s="594" t="s">
        <v>18</v>
      </c>
      <c r="CL2" s="624"/>
      <c r="CM2" s="623"/>
      <c r="CN2" s="594" t="s">
        <v>19</v>
      </c>
      <c r="CO2" s="624"/>
      <c r="CP2" s="623"/>
      <c r="CQ2" s="594" t="s">
        <v>20</v>
      </c>
      <c r="CR2" s="624"/>
      <c r="CS2" s="623"/>
      <c r="CT2" s="594" t="s">
        <v>14</v>
      </c>
      <c r="CU2" s="624"/>
      <c r="CV2" s="623"/>
      <c r="CW2" s="594" t="s">
        <v>15</v>
      </c>
      <c r="CX2" s="624"/>
      <c r="CY2" s="623"/>
      <c r="CZ2" s="594" t="s">
        <v>16</v>
      </c>
      <c r="DA2" s="624"/>
      <c r="DB2" s="623"/>
      <c r="DC2" s="594" t="s">
        <v>17</v>
      </c>
      <c r="DD2" s="624"/>
      <c r="DE2" s="623"/>
      <c r="DF2" s="594" t="s">
        <v>18</v>
      </c>
      <c r="DG2" s="624"/>
      <c r="DH2" s="623"/>
      <c r="DI2" s="594" t="s">
        <v>19</v>
      </c>
      <c r="DJ2" s="624"/>
      <c r="DK2" s="623"/>
      <c r="DL2" s="594" t="s">
        <v>20</v>
      </c>
      <c r="DM2" s="624"/>
      <c r="DN2" s="623"/>
    </row>
    <row r="3" spans="1:118" ht="26.25" hidden="1">
      <c r="A3" s="605"/>
      <c r="B3" s="605"/>
      <c r="C3" s="605"/>
      <c r="D3" s="605"/>
      <c r="E3" s="605"/>
      <c r="F3" s="605"/>
      <c r="G3" s="605"/>
      <c r="H3" s="239"/>
      <c r="I3" s="627"/>
      <c r="J3" s="627"/>
      <c r="K3" s="598" t="s">
        <v>21</v>
      </c>
      <c r="L3" s="624"/>
      <c r="M3" s="62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4">
        <v>30</v>
      </c>
      <c r="DG3" s="624"/>
      <c r="DH3" s="623"/>
      <c r="DI3" s="594">
        <v>31</v>
      </c>
      <c r="DJ3" s="624"/>
      <c r="DK3" s="623"/>
      <c r="DL3" s="594">
        <v>1</v>
      </c>
      <c r="DM3" s="624"/>
      <c r="DN3" s="623"/>
    </row>
    <row r="4" spans="1:118" ht="60.75" hidden="1" customHeight="1">
      <c r="A4" s="606"/>
      <c r="B4" s="606"/>
      <c r="C4" s="606"/>
      <c r="D4" s="606"/>
      <c r="E4" s="606"/>
      <c r="F4" s="606"/>
      <c r="G4" s="606"/>
      <c r="H4" s="240"/>
      <c r="I4" s="628"/>
      <c r="J4" s="62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4"/>
  <sheetViews>
    <sheetView topLeftCell="A418" zoomScale="90" zoomScaleNormal="90" workbookViewId="0">
      <selection activeCell="D437" sqref="D437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1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9" t="s">
        <v>0</v>
      </c>
      <c r="B1" s="619" t="s">
        <v>4</v>
      </c>
      <c r="C1" s="620" t="s">
        <v>5</v>
      </c>
      <c r="D1" s="621" t="s">
        <v>6</v>
      </c>
      <c r="E1" s="155" t="s">
        <v>7</v>
      </c>
      <c r="F1" s="622" t="s">
        <v>8</v>
      </c>
      <c r="G1" s="623"/>
      <c r="H1" s="598"/>
      <c r="I1" s="624"/>
      <c r="J1" s="623"/>
      <c r="K1" s="630" t="s">
        <v>543</v>
      </c>
      <c r="L1" s="631"/>
      <c r="M1" s="596"/>
      <c r="N1" s="596"/>
      <c r="O1" s="596"/>
      <c r="P1" s="596"/>
      <c r="Q1" s="596"/>
      <c r="R1" s="596"/>
      <c r="S1" s="596"/>
      <c r="T1" s="596"/>
      <c r="U1" s="596"/>
      <c r="V1" s="631"/>
      <c r="W1" s="596"/>
      <c r="X1" s="596"/>
      <c r="Y1" s="596"/>
      <c r="Z1" s="596"/>
      <c r="AA1" s="596"/>
      <c r="AB1" s="596"/>
      <c r="AC1" s="596"/>
      <c r="AD1" s="596"/>
      <c r="AE1" s="596"/>
      <c r="AF1" s="631"/>
      <c r="AG1" s="596"/>
      <c r="AH1" s="596"/>
      <c r="AI1" s="596"/>
      <c r="AJ1" s="596"/>
      <c r="AK1" s="596"/>
      <c r="AL1" s="596"/>
      <c r="AM1" s="596"/>
      <c r="AN1" s="596"/>
      <c r="AO1" s="596"/>
      <c r="AP1" s="631"/>
      <c r="AQ1" s="596"/>
      <c r="AR1" s="596"/>
      <c r="AS1" s="596"/>
      <c r="AT1" s="596"/>
      <c r="AU1" s="596"/>
      <c r="AV1" s="596"/>
      <c r="AW1" s="596"/>
      <c r="AX1" s="596"/>
      <c r="AY1" s="596"/>
      <c r="AZ1" s="631"/>
      <c r="BA1" s="596"/>
      <c r="BB1" s="596"/>
      <c r="BC1" s="596"/>
      <c r="BD1" s="596"/>
      <c r="BE1" s="596"/>
      <c r="BF1" s="596"/>
      <c r="BG1" s="596"/>
      <c r="BH1" s="596"/>
      <c r="BI1" s="596"/>
      <c r="BJ1" s="631"/>
      <c r="BK1" s="596"/>
      <c r="BL1" s="596"/>
      <c r="BM1" s="596"/>
      <c r="BN1" s="596"/>
      <c r="BO1" s="596"/>
      <c r="BP1" s="596"/>
      <c r="BQ1" s="596"/>
      <c r="BR1" s="596"/>
      <c r="BS1" s="596"/>
      <c r="BT1" s="631"/>
      <c r="BU1" s="596"/>
      <c r="BV1" s="596"/>
      <c r="BW1" s="596"/>
      <c r="BX1" s="596"/>
      <c r="BY1" s="596"/>
      <c r="BZ1" s="596"/>
      <c r="CA1" s="596"/>
      <c r="CB1" s="597"/>
    </row>
    <row r="2" spans="1:80" s="156" customFormat="1" ht="26.25" hidden="1">
      <c r="A2" s="605"/>
      <c r="B2" s="605"/>
      <c r="C2" s="605"/>
      <c r="D2" s="605"/>
      <c r="E2" s="239"/>
      <c r="F2" s="617" t="s">
        <v>11</v>
      </c>
      <c r="G2" s="617" t="s">
        <v>12</v>
      </c>
      <c r="H2" s="598" t="s">
        <v>13</v>
      </c>
      <c r="I2" s="596"/>
      <c r="J2" s="597"/>
      <c r="K2" s="594" t="s">
        <v>14</v>
      </c>
      <c r="L2" s="596"/>
      <c r="M2" s="596"/>
      <c r="N2" s="597"/>
      <c r="O2" s="599" t="s">
        <v>368</v>
      </c>
      <c r="P2" s="600"/>
      <c r="Q2" s="600"/>
      <c r="R2" s="600"/>
      <c r="S2" s="600"/>
      <c r="T2" s="601"/>
      <c r="U2" s="594" t="s">
        <v>15</v>
      </c>
      <c r="V2" s="596"/>
      <c r="W2" s="596"/>
      <c r="X2" s="597"/>
      <c r="Y2" s="599" t="s">
        <v>368</v>
      </c>
      <c r="Z2" s="600"/>
      <c r="AA2" s="600"/>
      <c r="AB2" s="600"/>
      <c r="AC2" s="600"/>
      <c r="AD2" s="601"/>
      <c r="AE2" s="594" t="s">
        <v>16</v>
      </c>
      <c r="AF2" s="596"/>
      <c r="AG2" s="596"/>
      <c r="AH2" s="597"/>
      <c r="AI2" s="599" t="s">
        <v>368</v>
      </c>
      <c r="AJ2" s="600"/>
      <c r="AK2" s="600"/>
      <c r="AL2" s="600"/>
      <c r="AM2" s="600"/>
      <c r="AN2" s="601"/>
      <c r="AO2" s="594" t="s">
        <v>17</v>
      </c>
      <c r="AP2" s="596"/>
      <c r="AQ2" s="596"/>
      <c r="AR2" s="597"/>
      <c r="AS2" s="599" t="s">
        <v>368</v>
      </c>
      <c r="AT2" s="600"/>
      <c r="AU2" s="600"/>
      <c r="AV2" s="600"/>
      <c r="AW2" s="600"/>
      <c r="AX2" s="601"/>
      <c r="AY2" s="594" t="s">
        <v>18</v>
      </c>
      <c r="AZ2" s="596"/>
      <c r="BA2" s="596"/>
      <c r="BB2" s="597"/>
      <c r="BC2" s="599" t="s">
        <v>368</v>
      </c>
      <c r="BD2" s="600"/>
      <c r="BE2" s="600"/>
      <c r="BF2" s="600"/>
      <c r="BG2" s="600"/>
      <c r="BH2" s="601"/>
      <c r="BI2" s="594" t="s">
        <v>19</v>
      </c>
      <c r="BJ2" s="596"/>
      <c r="BK2" s="596"/>
      <c r="BL2" s="597"/>
      <c r="BM2" s="599" t="s">
        <v>368</v>
      </c>
      <c r="BN2" s="600"/>
      <c r="BO2" s="600"/>
      <c r="BP2" s="600"/>
      <c r="BQ2" s="600"/>
      <c r="BR2" s="601"/>
      <c r="BS2" s="594" t="s">
        <v>20</v>
      </c>
      <c r="BT2" s="596"/>
      <c r="BU2" s="596"/>
      <c r="BV2" s="597"/>
      <c r="BW2" s="599" t="s">
        <v>368</v>
      </c>
      <c r="BX2" s="600"/>
      <c r="BY2" s="600"/>
      <c r="BZ2" s="600"/>
      <c r="CA2" s="600"/>
      <c r="CB2" s="601"/>
    </row>
    <row r="3" spans="1:80" s="156" customFormat="1" ht="26.25" hidden="1">
      <c r="A3" s="605"/>
      <c r="B3" s="605"/>
      <c r="C3" s="605"/>
      <c r="D3" s="605"/>
      <c r="E3" s="239"/>
      <c r="F3" s="605"/>
      <c r="G3" s="605"/>
      <c r="H3" s="598" t="s">
        <v>21</v>
      </c>
      <c r="I3" s="596"/>
      <c r="J3" s="597"/>
      <c r="K3" s="594"/>
      <c r="L3" s="596"/>
      <c r="M3" s="596"/>
      <c r="N3" s="597"/>
      <c r="O3" s="602"/>
      <c r="P3" s="595"/>
      <c r="Q3" s="595"/>
      <c r="R3" s="595"/>
      <c r="S3" s="595"/>
      <c r="T3" s="603"/>
      <c r="U3" s="594"/>
      <c r="V3" s="596"/>
      <c r="W3" s="596"/>
      <c r="X3" s="597"/>
      <c r="Y3" s="602"/>
      <c r="Z3" s="595"/>
      <c r="AA3" s="595"/>
      <c r="AB3" s="595"/>
      <c r="AC3" s="595"/>
      <c r="AD3" s="603"/>
      <c r="AE3" s="594"/>
      <c r="AF3" s="596"/>
      <c r="AG3" s="596"/>
      <c r="AH3" s="597"/>
      <c r="AI3" s="602"/>
      <c r="AJ3" s="595"/>
      <c r="AK3" s="595"/>
      <c r="AL3" s="595"/>
      <c r="AM3" s="595"/>
      <c r="AN3" s="603"/>
      <c r="AO3" s="594"/>
      <c r="AP3" s="596"/>
      <c r="AQ3" s="596"/>
      <c r="AR3" s="597"/>
      <c r="AS3" s="602"/>
      <c r="AT3" s="595"/>
      <c r="AU3" s="595"/>
      <c r="AV3" s="595"/>
      <c r="AW3" s="595"/>
      <c r="AX3" s="603"/>
      <c r="AY3" s="594"/>
      <c r="AZ3" s="596"/>
      <c r="BA3" s="596"/>
      <c r="BB3" s="597"/>
      <c r="BC3" s="602"/>
      <c r="BD3" s="595"/>
      <c r="BE3" s="595"/>
      <c r="BF3" s="595"/>
      <c r="BG3" s="595"/>
      <c r="BH3" s="603"/>
      <c r="BI3" s="594"/>
      <c r="BJ3" s="596"/>
      <c r="BK3" s="596"/>
      <c r="BL3" s="597"/>
      <c r="BM3" s="602"/>
      <c r="BN3" s="595"/>
      <c r="BO3" s="595"/>
      <c r="BP3" s="595"/>
      <c r="BQ3" s="595"/>
      <c r="BR3" s="603"/>
      <c r="BS3" s="594"/>
      <c r="BT3" s="596"/>
      <c r="BU3" s="596"/>
      <c r="BV3" s="597"/>
      <c r="BW3" s="602"/>
      <c r="BX3" s="595"/>
      <c r="BY3" s="595"/>
      <c r="BZ3" s="595"/>
      <c r="CA3" s="595"/>
      <c r="CB3" s="603"/>
    </row>
    <row r="4" spans="1:80" s="156" customFormat="1" ht="56.25" hidden="1" customHeight="1">
      <c r="A4" s="606"/>
      <c r="B4" s="606"/>
      <c r="C4" s="606"/>
      <c r="D4" s="606"/>
      <c r="E4" s="240"/>
      <c r="F4" s="606"/>
      <c r="G4" s="606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1120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327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327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327">
        <v>15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6148</v>
      </c>
      <c r="J141" s="172">
        <v>0</v>
      </c>
      <c r="K141" s="173"/>
      <c r="L141" s="314">
        <v>1078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1515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779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843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733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5406</v>
      </c>
      <c r="J144" s="172">
        <v>0</v>
      </c>
      <c r="K144" s="173"/>
      <c r="L144" s="314">
        <v>1027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988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645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13750</v>
      </c>
      <c r="J145" s="172">
        <v>0</v>
      </c>
      <c r="K145" s="173"/>
      <c r="L145" s="314">
        <v>1950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1950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1650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4">
        <v>1113089</v>
      </c>
      <c r="D169" s="475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5005</v>
      </c>
      <c r="J169" s="172">
        <v>0</v>
      </c>
      <c r="K169" s="173"/>
      <c r="L169" s="314">
        <v>1011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824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759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15000</v>
      </c>
      <c r="J171" s="172">
        <v>0</v>
      </c>
      <c r="K171" s="173"/>
      <c r="L171" s="314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2200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674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4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5378</v>
      </c>
      <c r="J181" s="172">
        <v>0</v>
      </c>
      <c r="K181" s="173"/>
      <c r="L181" s="314">
        <v>1073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918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712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765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9600</v>
      </c>
      <c r="J205" s="172">
        <v>0</v>
      </c>
      <c r="K205" s="173"/>
      <c r="L205" s="314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20000</v>
      </c>
      <c r="J223" s="172">
        <v>0</v>
      </c>
      <c r="K223" s="173"/>
      <c r="L223" s="314">
        <v>3100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2800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2800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16300</v>
      </c>
      <c r="J224" s="172">
        <v>0</v>
      </c>
      <c r="K224" s="173"/>
      <c r="L224" s="314">
        <v>2400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2100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2300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25400</v>
      </c>
      <c r="J225" s="172">
        <v>0</v>
      </c>
      <c r="K225" s="173"/>
      <c r="L225" s="314">
        <v>4300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4300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4200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9800</v>
      </c>
      <c r="J301" s="172">
        <v>0</v>
      </c>
      <c r="K301" s="173"/>
      <c r="L301" s="314">
        <v>1700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8">
        <v>1113192</v>
      </c>
      <c r="D323" s="489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4924</v>
      </c>
      <c r="J323" s="172">
        <v>0</v>
      </c>
      <c r="K323" s="173"/>
      <c r="L323" s="313">
        <v>1029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726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6072</v>
      </c>
      <c r="J325" s="172">
        <v>0</v>
      </c>
      <c r="K325" s="173"/>
      <c r="L325" s="314">
        <v>798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2045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335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1244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29"/>
      <c r="G356" s="430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4280</v>
      </c>
      <c r="J361" s="172"/>
      <c r="K361" s="173"/>
      <c r="L361" s="310">
        <v>798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440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924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634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6331</v>
      </c>
      <c r="J365" s="172"/>
      <c r="K365" s="173"/>
      <c r="L365" s="362">
        <v>1162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1361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883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22"/>
      <c r="G373" s="522"/>
      <c r="H373" s="432"/>
      <c r="I373" s="433">
        <f t="shared" si="13"/>
        <v>23500</v>
      </c>
      <c r="J373" s="434"/>
      <c r="K373" s="522"/>
      <c r="L373" s="425">
        <v>4100</v>
      </c>
      <c r="V373" s="360">
        <v>4000</v>
      </c>
      <c r="AF373" s="361">
        <v>4000</v>
      </c>
      <c r="AP373" s="398">
        <v>3800</v>
      </c>
      <c r="AZ373" s="379">
        <v>3800</v>
      </c>
      <c r="BJ373" s="380">
        <v>3800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56700</v>
      </c>
      <c r="J374" s="374"/>
      <c r="K374" s="305"/>
      <c r="L374" s="425">
        <v>9600</v>
      </c>
      <c r="V374" s="360">
        <v>9200</v>
      </c>
      <c r="AF374" s="361">
        <v>9100</v>
      </c>
      <c r="AP374" s="398">
        <v>9600</v>
      </c>
      <c r="AZ374" s="379">
        <v>9600</v>
      </c>
      <c r="BJ374" s="380">
        <v>9600</v>
      </c>
      <c r="BT374" s="326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40">
        <f t="shared" si="13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13"/>
        <v>464</v>
      </c>
      <c r="J381" s="386"/>
      <c r="K381" s="301"/>
      <c r="L381" s="375"/>
      <c r="V381" s="360">
        <v>120</v>
      </c>
      <c r="AF381" s="361"/>
      <c r="AP381" s="398">
        <v>294</v>
      </c>
      <c r="AZ381" s="325"/>
      <c r="BJ381" s="397">
        <v>50</v>
      </c>
      <c r="BT381" s="424"/>
    </row>
    <row r="382" spans="1:80" ht="24" customHeight="1">
      <c r="A382" s="283">
        <v>367</v>
      </c>
      <c r="B382" s="411"/>
      <c r="C382" s="473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17100</v>
      </c>
      <c r="J382" s="374"/>
      <c r="K382" s="305"/>
      <c r="L382" s="425">
        <v>2800</v>
      </c>
      <c r="V382" s="360">
        <v>2800</v>
      </c>
      <c r="AF382" s="361">
        <v>2800</v>
      </c>
      <c r="AP382" s="398">
        <v>2900</v>
      </c>
      <c r="AZ382" s="325">
        <v>2900</v>
      </c>
      <c r="BJ382" s="397">
        <v>2900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489</v>
      </c>
      <c r="E388" s="284" t="s">
        <v>69</v>
      </c>
      <c r="F388" s="305"/>
      <c r="G388" s="305"/>
      <c r="H388" s="299"/>
      <c r="I388" s="374">
        <f t="shared" si="13"/>
        <v>16300</v>
      </c>
      <c r="J388" s="374"/>
      <c r="K388" s="305"/>
      <c r="L388" s="425">
        <v>2900</v>
      </c>
      <c r="V388" s="360">
        <v>2800</v>
      </c>
      <c r="AF388" s="361">
        <v>2800</v>
      </c>
      <c r="AP388" s="398">
        <v>2800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80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9">
        <v>20060764</v>
      </c>
      <c r="D390" s="480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9">
        <v>20060445</v>
      </c>
      <c r="D391" s="480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customHeight="1">
      <c r="A392" s="283">
        <v>377</v>
      </c>
      <c r="B392" s="369"/>
      <c r="C392" s="479">
        <v>20060434</v>
      </c>
      <c r="D392" s="480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customHeight="1">
      <c r="A393" s="283">
        <v>378</v>
      </c>
      <c r="B393" s="369"/>
      <c r="C393" s="479">
        <v>20060765</v>
      </c>
      <c r="D393" s="480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customHeight="1">
      <c r="A394" s="283">
        <v>379</v>
      </c>
      <c r="B394" s="369"/>
      <c r="C394" s="414">
        <v>20060974</v>
      </c>
      <c r="D394" s="412" t="s">
        <v>458</v>
      </c>
      <c r="E394" s="284" t="s">
        <v>69</v>
      </c>
      <c r="F394" s="305"/>
      <c r="G394" s="305"/>
      <c r="H394" s="299"/>
      <c r="I394" s="374">
        <f t="shared" si="13"/>
        <v>10600</v>
      </c>
      <c r="J394" s="374"/>
      <c r="K394" s="305"/>
      <c r="L394" s="425">
        <v>1100</v>
      </c>
      <c r="V394" s="360">
        <v>1100</v>
      </c>
      <c r="AF394" s="361">
        <v>800</v>
      </c>
      <c r="AP394" s="398">
        <v>1200</v>
      </c>
      <c r="AZ394" s="325">
        <v>1200</v>
      </c>
      <c r="BJ394" s="397">
        <v>1300</v>
      </c>
      <c r="BT394" s="326">
        <v>3900</v>
      </c>
    </row>
    <row r="395" spans="1:72" ht="24.75" customHeight="1">
      <c r="A395" s="283">
        <v>380</v>
      </c>
      <c r="B395" s="369"/>
      <c r="C395" s="414">
        <v>20060976</v>
      </c>
      <c r="D395" s="412" t="s">
        <v>514</v>
      </c>
      <c r="E395" s="284" t="s">
        <v>69</v>
      </c>
      <c r="F395" s="305"/>
      <c r="G395" s="305"/>
      <c r="H395" s="299"/>
      <c r="I395" s="374">
        <f t="shared" si="13"/>
        <v>0</v>
      </c>
      <c r="J395" s="374"/>
      <c r="K395" s="305"/>
      <c r="L395" s="425"/>
      <c r="V395" s="360"/>
      <c r="AF395" s="361"/>
      <c r="AP395" s="398"/>
      <c r="AZ395" s="325"/>
      <c r="BJ395" s="397"/>
      <c r="BT395" s="326"/>
    </row>
    <row r="396" spans="1:72" ht="25.5" customHeight="1">
      <c r="A396" s="283">
        <v>381</v>
      </c>
      <c r="B396" s="369"/>
      <c r="C396" s="479">
        <v>20060977</v>
      </c>
      <c r="D396" s="480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customHeight="1">
      <c r="A397" s="283">
        <v>382</v>
      </c>
      <c r="B397" s="369"/>
      <c r="C397" s="479">
        <v>20060978</v>
      </c>
      <c r="D397" s="480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369"/>
      <c r="C398" s="414">
        <v>20060973</v>
      </c>
      <c r="D398" s="452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8000</v>
      </c>
      <c r="J398" s="374"/>
      <c r="K398" s="305"/>
      <c r="L398" s="425">
        <v>1200</v>
      </c>
      <c r="V398" s="360">
        <v>1200</v>
      </c>
      <c r="AF398" s="361">
        <v>1100</v>
      </c>
      <c r="AP398" s="398">
        <v>1100</v>
      </c>
      <c r="AZ398" s="325">
        <v>1100</v>
      </c>
      <c r="BJ398" s="397">
        <v>1100</v>
      </c>
      <c r="BT398" s="326">
        <v>1200</v>
      </c>
    </row>
    <row r="399" spans="1:72" ht="25.5" customHeight="1">
      <c r="A399" s="283">
        <v>384</v>
      </c>
      <c r="B399" s="454"/>
      <c r="C399" s="491">
        <v>20061265</v>
      </c>
      <c r="D399" s="515" t="s">
        <v>470</v>
      </c>
      <c r="E399" s="364" t="s">
        <v>69</v>
      </c>
      <c r="F399" s="503"/>
      <c r="G399" s="503"/>
      <c r="H399" s="367"/>
      <c r="I399" s="440">
        <f t="shared" si="14"/>
        <v>0</v>
      </c>
      <c r="J399" s="440"/>
      <c r="K399" s="503"/>
      <c r="L399" s="455"/>
      <c r="V399" s="456"/>
      <c r="AF399" s="457"/>
      <c r="AP399" s="458"/>
      <c r="AZ399" s="459"/>
      <c r="BJ399" s="460"/>
      <c r="BT399" s="574"/>
    </row>
    <row r="400" spans="1:72" ht="26.25" customHeight="1">
      <c r="A400" s="283">
        <v>385</v>
      </c>
      <c r="B400" s="454"/>
      <c r="C400" s="545">
        <v>20061522</v>
      </c>
      <c r="D400" s="492" t="s">
        <v>471</v>
      </c>
      <c r="E400" s="364" t="s">
        <v>69</v>
      </c>
      <c r="F400" s="462"/>
      <c r="G400" s="462"/>
      <c r="H400" s="367"/>
      <c r="I400" s="440">
        <f t="shared" si="14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74"/>
    </row>
    <row r="401" spans="1:72" ht="26.25" customHeight="1">
      <c r="A401" s="283">
        <v>386</v>
      </c>
      <c r="B401" s="454"/>
      <c r="C401" s="506">
        <v>200612523</v>
      </c>
      <c r="D401" s="507" t="s">
        <v>490</v>
      </c>
      <c r="E401" s="364" t="s">
        <v>69</v>
      </c>
      <c r="F401" s="462"/>
      <c r="G401" s="481"/>
      <c r="H401" s="367"/>
      <c r="I401" s="440">
        <f t="shared" si="14"/>
        <v>0</v>
      </c>
      <c r="J401" s="440"/>
      <c r="K401" s="503"/>
      <c r="L401" s="455"/>
      <c r="M401" s="483"/>
      <c r="N401" s="461"/>
      <c r="O401" s="461"/>
      <c r="P401" s="461"/>
      <c r="Q401" s="461"/>
      <c r="R401" s="461"/>
      <c r="S401" s="461"/>
      <c r="T401" s="461"/>
      <c r="U401" s="482"/>
      <c r="V401" s="456"/>
      <c r="W401" s="483"/>
      <c r="X401" s="461"/>
      <c r="Y401" s="461"/>
      <c r="Z401" s="461"/>
      <c r="AA401" s="461"/>
      <c r="AB401" s="461"/>
      <c r="AC401" s="461"/>
      <c r="AD401" s="461"/>
      <c r="AE401" s="482"/>
      <c r="AF401" s="457"/>
      <c r="AG401" s="483"/>
      <c r="AH401" s="461"/>
      <c r="AI401" s="461"/>
      <c r="AJ401" s="461"/>
      <c r="AK401" s="461"/>
      <c r="AL401" s="461"/>
      <c r="AM401" s="461"/>
      <c r="AN401" s="461"/>
      <c r="AO401" s="482"/>
      <c r="AP401" s="398"/>
      <c r="AQ401" s="483"/>
      <c r="AR401" s="461"/>
      <c r="AS401" s="461"/>
      <c r="AT401" s="461"/>
      <c r="AU401" s="461"/>
      <c r="AV401" s="461"/>
      <c r="AW401" s="461"/>
      <c r="AX401" s="461"/>
      <c r="AY401" s="482"/>
      <c r="AZ401" s="325"/>
      <c r="BA401" s="483"/>
      <c r="BB401" s="461"/>
      <c r="BC401" s="461"/>
      <c r="BD401" s="461"/>
      <c r="BE401" s="461"/>
      <c r="BF401" s="461"/>
      <c r="BG401" s="461"/>
      <c r="BH401" s="461"/>
      <c r="BI401" s="482"/>
      <c r="BJ401" s="397"/>
      <c r="BK401" s="483"/>
      <c r="BL401" s="461"/>
      <c r="BM401" s="461"/>
      <c r="BN401" s="461"/>
      <c r="BO401" s="461"/>
      <c r="BP401" s="461"/>
      <c r="BQ401" s="461"/>
      <c r="BR401" s="461"/>
      <c r="BS401" s="482"/>
      <c r="BT401" s="326"/>
    </row>
    <row r="402" spans="1:72" ht="26.25" customHeight="1">
      <c r="A402" s="283">
        <v>387</v>
      </c>
      <c r="B402" s="285"/>
      <c r="C402" s="479">
        <v>20061981</v>
      </c>
      <c r="D402" s="370" t="s">
        <v>535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5"/>
      <c r="M402" s="483"/>
      <c r="N402" s="461"/>
      <c r="O402" s="461"/>
      <c r="P402" s="461"/>
      <c r="Q402" s="461"/>
      <c r="R402" s="461"/>
      <c r="S402" s="461"/>
      <c r="T402" s="461"/>
      <c r="U402" s="482"/>
      <c r="V402" s="360"/>
      <c r="W402" s="483"/>
      <c r="X402" s="461"/>
      <c r="Y402" s="461"/>
      <c r="Z402" s="461"/>
      <c r="AA402" s="461"/>
      <c r="AB402" s="461"/>
      <c r="AC402" s="461"/>
      <c r="AD402" s="461"/>
      <c r="AE402" s="482"/>
      <c r="AF402" s="361"/>
      <c r="AG402" s="483"/>
      <c r="AH402" s="461"/>
      <c r="AI402" s="461"/>
      <c r="AJ402" s="461"/>
      <c r="AK402" s="461"/>
      <c r="AL402" s="461"/>
      <c r="AM402" s="461"/>
      <c r="AN402" s="461"/>
      <c r="AO402" s="482"/>
      <c r="AP402" s="398"/>
      <c r="AQ402" s="483"/>
      <c r="AR402" s="461"/>
      <c r="AS402" s="461"/>
      <c r="AT402" s="461"/>
      <c r="AU402" s="461"/>
      <c r="AV402" s="461"/>
      <c r="AW402" s="461"/>
      <c r="AX402" s="461"/>
      <c r="AY402" s="482"/>
      <c r="AZ402" s="325"/>
      <c r="BA402" s="483"/>
      <c r="BB402" s="461"/>
      <c r="BC402" s="461"/>
      <c r="BD402" s="461"/>
      <c r="BE402" s="461"/>
      <c r="BF402" s="461"/>
      <c r="BG402" s="461"/>
      <c r="BH402" s="461"/>
      <c r="BI402" s="482"/>
      <c r="BJ402" s="397"/>
      <c r="BK402" s="483"/>
      <c r="BL402" s="461"/>
      <c r="BM402" s="461"/>
      <c r="BN402" s="461"/>
      <c r="BO402" s="461"/>
      <c r="BP402" s="461"/>
      <c r="BQ402" s="461"/>
      <c r="BR402" s="461"/>
      <c r="BS402" s="482"/>
      <c r="BT402" s="326"/>
    </row>
    <row r="403" spans="1:72" ht="26.25" customHeight="1">
      <c r="A403" s="283">
        <v>388</v>
      </c>
      <c r="B403" s="285"/>
      <c r="C403" s="414">
        <v>20061982</v>
      </c>
      <c r="D403" s="452" t="s">
        <v>481</v>
      </c>
      <c r="E403" s="284" t="s">
        <v>69</v>
      </c>
      <c r="F403" s="305"/>
      <c r="G403" s="305"/>
      <c r="H403" s="299"/>
      <c r="I403" s="374">
        <f t="shared" si="14"/>
        <v>15700</v>
      </c>
      <c r="J403" s="374"/>
      <c r="K403" s="305"/>
      <c r="L403" s="425">
        <v>2800</v>
      </c>
      <c r="M403" s="483"/>
      <c r="N403" s="461"/>
      <c r="O403" s="461"/>
      <c r="P403" s="461"/>
      <c r="Q403" s="461"/>
      <c r="R403" s="461"/>
      <c r="S403" s="461"/>
      <c r="T403" s="461"/>
      <c r="U403" s="482"/>
      <c r="V403" s="360">
        <v>2700</v>
      </c>
      <c r="W403" s="483"/>
      <c r="X403" s="461"/>
      <c r="Y403" s="461"/>
      <c r="Z403" s="461"/>
      <c r="AA403" s="461"/>
      <c r="AB403" s="461"/>
      <c r="AC403" s="461"/>
      <c r="AD403" s="461"/>
      <c r="AE403" s="482"/>
      <c r="AF403" s="361">
        <v>2700</v>
      </c>
      <c r="AG403" s="483"/>
      <c r="AH403" s="461"/>
      <c r="AI403" s="461"/>
      <c r="AJ403" s="461"/>
      <c r="AK403" s="461"/>
      <c r="AL403" s="461"/>
      <c r="AM403" s="461"/>
      <c r="AN403" s="461"/>
      <c r="AO403" s="482"/>
      <c r="AP403" s="398">
        <v>2500</v>
      </c>
      <c r="AQ403" s="483"/>
      <c r="AR403" s="461"/>
      <c r="AS403" s="461"/>
      <c r="AT403" s="461"/>
      <c r="AU403" s="461"/>
      <c r="AV403" s="461"/>
      <c r="AW403" s="461"/>
      <c r="AX403" s="461"/>
      <c r="AY403" s="482"/>
      <c r="AZ403" s="325">
        <v>2500</v>
      </c>
      <c r="BA403" s="483"/>
      <c r="BB403" s="461"/>
      <c r="BC403" s="461"/>
      <c r="BD403" s="461"/>
      <c r="BE403" s="461"/>
      <c r="BF403" s="461"/>
      <c r="BG403" s="461"/>
      <c r="BH403" s="461"/>
      <c r="BI403" s="482"/>
      <c r="BJ403" s="397">
        <v>2500</v>
      </c>
      <c r="BK403" s="483"/>
      <c r="BL403" s="461"/>
      <c r="BM403" s="461"/>
      <c r="BN403" s="461"/>
      <c r="BO403" s="461"/>
      <c r="BP403" s="461"/>
      <c r="BQ403" s="461"/>
      <c r="BR403" s="461"/>
      <c r="BS403" s="482"/>
      <c r="BT403" s="326"/>
    </row>
    <row r="404" spans="1:72" ht="29.25" customHeight="1">
      <c r="A404" s="283">
        <v>389</v>
      </c>
      <c r="B404" s="285"/>
      <c r="C404" s="479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5"/>
      <c r="M404" s="485"/>
      <c r="N404" s="453"/>
      <c r="O404" s="453"/>
      <c r="P404" s="453"/>
      <c r="Q404" s="453"/>
      <c r="R404" s="453"/>
      <c r="S404" s="453"/>
      <c r="T404" s="453"/>
      <c r="U404" s="484"/>
      <c r="V404" s="360"/>
      <c r="W404" s="485"/>
      <c r="X404" s="453"/>
      <c r="Y404" s="453"/>
      <c r="Z404" s="453"/>
      <c r="AA404" s="453"/>
      <c r="AB404" s="453"/>
      <c r="AC404" s="453"/>
      <c r="AD404" s="453"/>
      <c r="AE404" s="484"/>
      <c r="AF404" s="361"/>
      <c r="AG404" s="485"/>
      <c r="AH404" s="453"/>
      <c r="AI404" s="453"/>
      <c r="AJ404" s="453"/>
      <c r="AK404" s="453"/>
      <c r="AL404" s="453"/>
      <c r="AM404" s="453"/>
      <c r="AN404" s="453"/>
      <c r="AO404" s="484"/>
      <c r="AP404" s="398"/>
      <c r="AQ404" s="485"/>
      <c r="AR404" s="453"/>
      <c r="AS404" s="453"/>
      <c r="AT404" s="453"/>
      <c r="AU404" s="453"/>
      <c r="AV404" s="453"/>
      <c r="AW404" s="453"/>
      <c r="AX404" s="453"/>
      <c r="AY404" s="484"/>
      <c r="AZ404" s="325"/>
      <c r="BA404" s="485"/>
      <c r="BB404" s="453"/>
      <c r="BC404" s="453"/>
      <c r="BD404" s="453"/>
      <c r="BE404" s="453"/>
      <c r="BF404" s="453"/>
      <c r="BG404" s="453"/>
      <c r="BH404" s="453"/>
      <c r="BI404" s="484"/>
      <c r="BJ404" s="397"/>
      <c r="BK404" s="485"/>
      <c r="BL404" s="453"/>
      <c r="BM404" s="453"/>
      <c r="BN404" s="453"/>
      <c r="BO404" s="453"/>
      <c r="BP404" s="453"/>
      <c r="BQ404" s="453"/>
      <c r="BR404" s="453"/>
      <c r="BS404" s="484"/>
      <c r="BT404" s="326"/>
    </row>
    <row r="405" spans="1:72" s="156" customFormat="1" ht="27.75" hidden="1" customHeight="1">
      <c r="A405" s="283">
        <v>369</v>
      </c>
      <c r="B405" s="285"/>
      <c r="C405" s="415">
        <v>1113231</v>
      </c>
      <c r="D405" s="370" t="s">
        <v>475</v>
      </c>
      <c r="E405" s="350" t="s">
        <v>42</v>
      </c>
      <c r="F405" s="301"/>
      <c r="G405" s="301"/>
      <c r="H405" s="299"/>
      <c r="I405" s="159">
        <f t="shared" si="14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hidden="1" customHeight="1">
      <c r="A406" s="283">
        <v>370</v>
      </c>
      <c r="B406" s="285"/>
      <c r="C406" s="415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hidden="1" customHeight="1">
      <c r="A407" s="283">
        <v>371</v>
      </c>
      <c r="B407" s="285"/>
      <c r="C407" s="415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hidden="1" customHeight="1">
      <c r="A408" s="283">
        <v>372</v>
      </c>
      <c r="B408" s="285"/>
      <c r="C408" s="415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hidden="1" customHeight="1">
      <c r="A409" s="283">
        <v>373</v>
      </c>
      <c r="B409" s="285"/>
      <c r="C409" s="415">
        <v>1113235</v>
      </c>
      <c r="D409" s="370" t="s">
        <v>506</v>
      </c>
      <c r="E409" s="350" t="s">
        <v>42</v>
      </c>
      <c r="F409" s="301"/>
      <c r="G409" s="301"/>
      <c r="H409" s="299"/>
      <c r="I409" s="159">
        <f t="shared" si="14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hidden="1" customHeight="1">
      <c r="A410" s="283">
        <v>374</v>
      </c>
      <c r="B410" s="285"/>
      <c r="C410" s="415">
        <v>1113236</v>
      </c>
      <c r="D410" s="370" t="s">
        <v>507</v>
      </c>
      <c r="E410" s="350" t="s">
        <v>42</v>
      </c>
      <c r="F410" s="301"/>
      <c r="G410" s="301"/>
      <c r="H410" s="299"/>
      <c r="I410" s="159">
        <f t="shared" si="14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customHeight="1">
      <c r="A411" s="283">
        <v>390</v>
      </c>
      <c r="B411" s="285"/>
      <c r="C411" s="479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customHeight="1">
      <c r="A412" s="514">
        <v>391</v>
      </c>
      <c r="B412" s="365"/>
      <c r="C412" s="491">
        <v>20062516</v>
      </c>
      <c r="D412" s="400" t="s">
        <v>502</v>
      </c>
      <c r="E412" s="364" t="s">
        <v>69</v>
      </c>
      <c r="F412" s="503"/>
      <c r="G412" s="503"/>
      <c r="H412" s="367"/>
      <c r="I412" s="374">
        <f t="shared" si="15"/>
        <v>0</v>
      </c>
      <c r="J412" s="440"/>
      <c r="K412" s="503"/>
      <c r="L412" s="455"/>
      <c r="V412" s="456"/>
      <c r="AF412" s="457"/>
      <c r="AP412" s="458"/>
      <c r="AZ412" s="459"/>
      <c r="BJ412" s="460"/>
      <c r="BT412" s="574"/>
    </row>
    <row r="413" spans="1:72" ht="31.5" customHeight="1">
      <c r="A413" s="283">
        <v>392</v>
      </c>
      <c r="B413" s="285"/>
      <c r="C413" s="479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customHeight="1">
      <c r="A414" s="283">
        <v>393</v>
      </c>
      <c r="B414" s="285"/>
      <c r="C414" s="479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customHeight="1">
      <c r="A415" s="283">
        <v>394</v>
      </c>
      <c r="B415" s="285"/>
      <c r="C415" s="414">
        <v>20062915</v>
      </c>
      <c r="D415" s="452" t="s">
        <v>509</v>
      </c>
      <c r="E415" s="284" t="s">
        <v>69</v>
      </c>
      <c r="F415" s="305"/>
      <c r="G415" s="305"/>
      <c r="H415" s="299"/>
      <c r="I415" s="374">
        <f t="shared" si="15"/>
        <v>18100</v>
      </c>
      <c r="J415" s="374"/>
      <c r="K415" s="305"/>
      <c r="L415" s="425">
        <v>2600</v>
      </c>
      <c r="V415" s="360">
        <v>2600</v>
      </c>
      <c r="AF415" s="361">
        <v>2400</v>
      </c>
      <c r="AP415" s="398">
        <v>2500</v>
      </c>
      <c r="AZ415" s="325">
        <v>2600</v>
      </c>
      <c r="BJ415" s="397">
        <v>2600</v>
      </c>
      <c r="BT415" s="326">
        <v>2800</v>
      </c>
    </row>
    <row r="416" spans="1:72" ht="31.5" customHeight="1">
      <c r="A416" s="283">
        <v>395</v>
      </c>
      <c r="B416" s="285"/>
      <c r="C416" s="479">
        <v>20063265</v>
      </c>
      <c r="D416" s="388" t="s">
        <v>521</v>
      </c>
      <c r="E416" s="284" t="s">
        <v>69</v>
      </c>
      <c r="F416" s="305"/>
      <c r="G416" s="305"/>
      <c r="H416" s="299"/>
      <c r="I416" s="374">
        <f t="shared" si="15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15"/>
        <v>10600</v>
      </c>
      <c r="J417" s="374"/>
      <c r="K417" s="305"/>
      <c r="L417" s="425">
        <v>1800</v>
      </c>
      <c r="V417" s="360">
        <v>1700</v>
      </c>
      <c r="AF417" s="361">
        <v>1700</v>
      </c>
      <c r="AP417" s="398">
        <v>1800</v>
      </c>
      <c r="AZ417" s="325">
        <v>1800</v>
      </c>
      <c r="BJ417" s="397">
        <v>1800</v>
      </c>
      <c r="BT417" s="326"/>
    </row>
    <row r="418" spans="1:72" ht="31.5" customHeight="1">
      <c r="A418" s="283">
        <v>397</v>
      </c>
      <c r="B418" s="285"/>
      <c r="C418" s="479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6">
        <v>20062915</v>
      </c>
      <c r="D419" s="487" t="s">
        <v>509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6"/>
      <c r="D420" s="487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398</v>
      </c>
      <c r="B421" s="285"/>
      <c r="C421" s="414">
        <v>20062916</v>
      </c>
      <c r="D421" s="526" t="s">
        <v>531</v>
      </c>
      <c r="E421" s="490" t="s">
        <v>69</v>
      </c>
      <c r="F421" s="305"/>
      <c r="G421" s="305"/>
      <c r="H421" s="299"/>
      <c r="I421" s="374">
        <f t="shared" ref="I421:I423" si="16">SUM(L421,V421,AF421,AP421,AZ421,BJ421,BT421)</f>
        <v>9700</v>
      </c>
      <c r="J421" s="374"/>
      <c r="K421" s="305"/>
      <c r="L421" s="425">
        <v>1400</v>
      </c>
      <c r="V421" s="360">
        <v>1400</v>
      </c>
      <c r="AF421" s="361">
        <v>1200</v>
      </c>
      <c r="AP421" s="398">
        <v>1400</v>
      </c>
      <c r="AZ421" s="325">
        <v>1400</v>
      </c>
      <c r="BJ421" s="397">
        <v>1400</v>
      </c>
      <c r="BT421" s="326">
        <v>1500</v>
      </c>
    </row>
    <row r="422" spans="1:72" ht="31.5" customHeight="1">
      <c r="A422" s="283">
        <v>399</v>
      </c>
      <c r="B422" s="285"/>
      <c r="C422" s="414">
        <v>20063380</v>
      </c>
      <c r="D422" s="526" t="s">
        <v>532</v>
      </c>
      <c r="E422" s="490" t="s">
        <v>69</v>
      </c>
      <c r="F422" s="305"/>
      <c r="G422" s="305"/>
      <c r="H422" s="299"/>
      <c r="I422" s="374">
        <f t="shared" si="16"/>
        <v>11700</v>
      </c>
      <c r="J422" s="374"/>
      <c r="K422" s="305"/>
      <c r="L422" s="425">
        <v>1800</v>
      </c>
      <c r="V422" s="360">
        <v>1800</v>
      </c>
      <c r="AF422" s="361">
        <v>1500</v>
      </c>
      <c r="AP422" s="398">
        <v>1500</v>
      </c>
      <c r="AZ422" s="325">
        <v>1500</v>
      </c>
      <c r="BJ422" s="397">
        <v>1500</v>
      </c>
      <c r="BT422" s="326">
        <v>2100</v>
      </c>
    </row>
    <row r="423" spans="1:72" ht="31.5" customHeight="1">
      <c r="A423" s="283">
        <v>400</v>
      </c>
      <c r="B423" s="285"/>
      <c r="C423" s="414">
        <v>20063381</v>
      </c>
      <c r="D423" s="526" t="s">
        <v>533</v>
      </c>
      <c r="E423" s="490" t="s">
        <v>69</v>
      </c>
      <c r="F423" s="305"/>
      <c r="G423" s="305"/>
      <c r="H423" s="299"/>
      <c r="I423" s="374">
        <f t="shared" si="16"/>
        <v>9000</v>
      </c>
      <c r="J423" s="374"/>
      <c r="K423" s="305"/>
      <c r="L423" s="425">
        <v>1500</v>
      </c>
      <c r="V423" s="360">
        <v>1500</v>
      </c>
      <c r="AF423" s="361">
        <v>1500</v>
      </c>
      <c r="AP423" s="398">
        <v>1500</v>
      </c>
      <c r="AZ423" s="325">
        <v>1500</v>
      </c>
      <c r="BJ423" s="397">
        <v>1500</v>
      </c>
      <c r="BT423" s="326"/>
    </row>
    <row r="424" spans="1:72" ht="31.5" customHeight="1">
      <c r="A424" s="283">
        <v>401</v>
      </c>
      <c r="B424" s="285"/>
      <c r="C424" s="479">
        <v>20063469</v>
      </c>
      <c r="D424" s="388" t="s">
        <v>537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customHeight="1">
      <c r="A425" s="283">
        <v>402</v>
      </c>
      <c r="B425" s="285"/>
      <c r="C425" s="414">
        <v>20063468</v>
      </c>
      <c r="D425" s="526" t="s">
        <v>538</v>
      </c>
      <c r="E425" s="284" t="s">
        <v>69</v>
      </c>
      <c r="F425" s="305"/>
      <c r="G425" s="305"/>
      <c r="H425" s="299"/>
      <c r="I425" s="374">
        <f t="shared" si="17"/>
        <v>12200</v>
      </c>
      <c r="J425" s="374"/>
      <c r="K425" s="305"/>
      <c r="L425" s="425">
        <v>2100</v>
      </c>
      <c r="V425" s="360">
        <v>2000</v>
      </c>
      <c r="AF425" s="361">
        <v>2000</v>
      </c>
      <c r="AP425" s="398">
        <v>2100</v>
      </c>
      <c r="AZ425" s="325">
        <v>2000</v>
      </c>
      <c r="BJ425" s="397">
        <v>2000</v>
      </c>
      <c r="BT425" s="326"/>
    </row>
    <row r="426" spans="1:72" ht="29.25" customHeight="1">
      <c r="A426" s="283">
        <v>403</v>
      </c>
      <c r="B426" s="285"/>
      <c r="C426" s="532">
        <v>20063588</v>
      </c>
      <c r="D426" s="533" t="s">
        <v>539</v>
      </c>
      <c r="E426" s="284" t="s">
        <v>69</v>
      </c>
      <c r="F426" s="305"/>
      <c r="G426" s="305"/>
      <c r="H426" s="299"/>
      <c r="I426" s="374">
        <f t="shared" si="17"/>
        <v>6400</v>
      </c>
      <c r="J426" s="374"/>
      <c r="K426" s="305"/>
      <c r="L426" s="425">
        <v>1000</v>
      </c>
      <c r="V426" s="360">
        <v>1000</v>
      </c>
      <c r="AF426" s="361">
        <v>800</v>
      </c>
      <c r="AP426" s="398">
        <v>800</v>
      </c>
      <c r="AZ426" s="325">
        <v>800</v>
      </c>
      <c r="BJ426" s="397">
        <v>800</v>
      </c>
      <c r="BT426" s="326">
        <v>1200</v>
      </c>
    </row>
    <row r="427" spans="1:72" ht="29.25" customHeight="1">
      <c r="A427" s="283">
        <v>404</v>
      </c>
      <c r="B427" s="285"/>
      <c r="C427" s="532">
        <v>20063587</v>
      </c>
      <c r="D427" s="533" t="s">
        <v>540</v>
      </c>
      <c r="E427" s="284" t="s">
        <v>69</v>
      </c>
      <c r="F427" s="305"/>
      <c r="G427" s="305"/>
      <c r="H427" s="299"/>
      <c r="I427" s="374">
        <f t="shared" si="17"/>
        <v>6100</v>
      </c>
      <c r="J427" s="374"/>
      <c r="K427" s="305"/>
      <c r="L427" s="425">
        <v>800</v>
      </c>
      <c r="V427" s="360">
        <v>800</v>
      </c>
      <c r="AF427" s="361">
        <v>800</v>
      </c>
      <c r="AP427" s="398">
        <v>800</v>
      </c>
      <c r="AZ427" s="325">
        <v>800</v>
      </c>
      <c r="BJ427" s="397">
        <v>800</v>
      </c>
      <c r="BT427" s="326">
        <v>1300</v>
      </c>
    </row>
    <row r="428" spans="1:72" ht="29.25" customHeight="1">
      <c r="A428" s="283">
        <v>405</v>
      </c>
      <c r="B428" s="285"/>
      <c r="C428" s="532">
        <v>20063720</v>
      </c>
      <c r="D428" s="533" t="s">
        <v>541</v>
      </c>
      <c r="E428" s="284" t="s">
        <v>69</v>
      </c>
      <c r="F428" s="305"/>
      <c r="G428" s="305"/>
      <c r="H428" s="299"/>
      <c r="I428" s="374">
        <f t="shared" si="17"/>
        <v>4400</v>
      </c>
      <c r="J428" s="374"/>
      <c r="K428" s="305"/>
      <c r="L428" s="425">
        <v>500</v>
      </c>
      <c r="V428" s="360">
        <v>600</v>
      </c>
      <c r="AF428" s="361">
        <v>600</v>
      </c>
      <c r="AP428" s="398">
        <v>700</v>
      </c>
      <c r="AZ428" s="325">
        <v>700</v>
      </c>
      <c r="BJ428" s="397">
        <v>700</v>
      </c>
      <c r="BT428" s="326">
        <v>600</v>
      </c>
    </row>
    <row r="429" spans="1:72" ht="29.25" customHeight="1">
      <c r="A429" s="283">
        <v>406</v>
      </c>
      <c r="B429" s="285"/>
      <c r="C429" s="532">
        <v>20063783</v>
      </c>
      <c r="D429" s="533" t="s">
        <v>555</v>
      </c>
      <c r="E429" s="284" t="s">
        <v>69</v>
      </c>
      <c r="F429" s="305"/>
      <c r="G429" s="305"/>
      <c r="H429" s="299"/>
      <c r="I429" s="374">
        <f t="shared" si="17"/>
        <v>3900</v>
      </c>
      <c r="J429" s="374"/>
      <c r="K429" s="305"/>
      <c r="L429" s="425">
        <v>500</v>
      </c>
      <c r="V429" s="360">
        <v>500</v>
      </c>
      <c r="AF429" s="361">
        <v>500</v>
      </c>
      <c r="AP429" s="398">
        <v>500</v>
      </c>
      <c r="AZ429" s="325">
        <v>500</v>
      </c>
      <c r="BJ429" s="397">
        <v>500</v>
      </c>
      <c r="BT429" s="326">
        <v>900</v>
      </c>
    </row>
    <row r="430" spans="1:72" ht="29.25" customHeight="1">
      <c r="A430" s="283">
        <v>407</v>
      </c>
      <c r="B430" s="285"/>
      <c r="C430" s="532">
        <v>20063930</v>
      </c>
      <c r="D430" s="547" t="s">
        <v>556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8400</v>
      </c>
      <c r="J430" s="374"/>
      <c r="K430" s="305"/>
      <c r="L430" s="425">
        <v>1200</v>
      </c>
      <c r="V430" s="360">
        <v>1200</v>
      </c>
      <c r="AF430" s="361">
        <v>1200</v>
      </c>
      <c r="AP430" s="398">
        <v>1200</v>
      </c>
      <c r="AZ430" s="325">
        <v>1200</v>
      </c>
      <c r="BJ430" s="397">
        <v>1200</v>
      </c>
      <c r="BT430" s="326">
        <v>1200</v>
      </c>
    </row>
    <row r="431" spans="1:72" ht="29.25" customHeight="1">
      <c r="A431" s="283">
        <v>408</v>
      </c>
      <c r="B431" s="285"/>
      <c r="C431" s="532">
        <v>20063929</v>
      </c>
      <c r="D431" s="547" t="s">
        <v>557</v>
      </c>
      <c r="E431" s="284" t="s">
        <v>69</v>
      </c>
      <c r="F431" s="305"/>
      <c r="G431" s="305"/>
      <c r="H431" s="299"/>
      <c r="I431" s="374">
        <f t="shared" si="18"/>
        <v>7700</v>
      </c>
      <c r="J431" s="374"/>
      <c r="K431" s="305"/>
      <c r="L431" s="425">
        <v>1100</v>
      </c>
      <c r="V431" s="360">
        <v>1100</v>
      </c>
      <c r="AF431" s="361">
        <v>1100</v>
      </c>
      <c r="AP431" s="398">
        <v>1100</v>
      </c>
      <c r="AZ431" s="325">
        <v>1100</v>
      </c>
      <c r="BJ431" s="397">
        <v>1100</v>
      </c>
      <c r="BT431" s="326">
        <v>1100</v>
      </c>
    </row>
    <row r="432" spans="1:72" ht="29.25" customHeight="1">
      <c r="A432" s="283">
        <v>409</v>
      </c>
      <c r="B432" s="285"/>
      <c r="C432" s="532">
        <v>20064190</v>
      </c>
      <c r="D432" s="593" t="s">
        <v>548</v>
      </c>
      <c r="E432" s="284" t="s">
        <v>69</v>
      </c>
      <c r="F432" s="305"/>
      <c r="G432" s="305"/>
      <c r="H432" s="299"/>
      <c r="I432" s="374"/>
      <c r="J432" s="374"/>
      <c r="K432" s="305"/>
      <c r="L432" s="425"/>
      <c r="V432" s="360"/>
      <c r="AF432" s="361"/>
      <c r="AP432" s="398"/>
      <c r="AZ432" s="325"/>
      <c r="BJ432" s="397"/>
      <c r="BT432" s="326"/>
    </row>
    <row r="433" spans="1:72" ht="29.25" customHeight="1">
      <c r="A433" s="283">
        <v>410</v>
      </c>
      <c r="B433" s="285"/>
      <c r="C433" s="532">
        <v>20064191</v>
      </c>
      <c r="D433" s="593" t="s">
        <v>549</v>
      </c>
      <c r="E433" s="284" t="s">
        <v>69</v>
      </c>
      <c r="F433" s="305"/>
      <c r="G433" s="305"/>
      <c r="H433" s="299"/>
      <c r="I433" s="374"/>
      <c r="J433" s="374"/>
      <c r="K433" s="305"/>
      <c r="L433" s="425"/>
      <c r="V433" s="360"/>
      <c r="AF433" s="361"/>
      <c r="AP433" s="398"/>
      <c r="AZ433" s="325"/>
      <c r="BJ433" s="397"/>
      <c r="BT433" s="326"/>
    </row>
    <row r="434" spans="1:72" ht="18.75" customHeight="1"/>
  </sheetData>
  <autoFilter ref="E1:E431" xr:uid="{00000000-0001-0000-0100-000000000000}">
    <filterColumn colId="0">
      <filters>
        <filter val="CJ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2"/>
  <sheetViews>
    <sheetView tabSelected="1" topLeftCell="A336" zoomScale="90" zoomScaleNormal="90" workbookViewId="0">
      <selection activeCell="CD360" sqref="CD360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3.4257812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4" t="s">
        <v>0</v>
      </c>
      <c r="B1" s="607" t="s">
        <v>4</v>
      </c>
      <c r="C1" s="608" t="s">
        <v>5</v>
      </c>
      <c r="D1" s="609" t="s">
        <v>6</v>
      </c>
      <c r="E1" s="518" t="s">
        <v>7</v>
      </c>
      <c r="F1" s="611" t="s">
        <v>8</v>
      </c>
      <c r="G1" s="612"/>
      <c r="H1" s="613"/>
      <c r="I1" s="614"/>
      <c r="J1" s="612"/>
      <c r="K1" s="615" t="s">
        <v>544</v>
      </c>
      <c r="L1" s="616"/>
      <c r="M1" s="596"/>
      <c r="N1" s="596"/>
      <c r="O1" s="596"/>
      <c r="P1" s="596"/>
      <c r="Q1" s="596"/>
      <c r="R1" s="596"/>
      <c r="S1" s="596"/>
      <c r="T1" s="596"/>
      <c r="U1" s="596"/>
      <c r="V1" s="616"/>
      <c r="W1" s="596"/>
      <c r="X1" s="596"/>
      <c r="Y1" s="596"/>
      <c r="Z1" s="596"/>
      <c r="AA1" s="596"/>
      <c r="AB1" s="596"/>
      <c r="AC1" s="596"/>
      <c r="AD1" s="596"/>
      <c r="AE1" s="596"/>
      <c r="AF1" s="616"/>
      <c r="AG1" s="596"/>
      <c r="AH1" s="596"/>
      <c r="AI1" s="596"/>
      <c r="AJ1" s="596"/>
      <c r="AK1" s="596"/>
      <c r="AL1" s="596"/>
      <c r="AM1" s="596"/>
      <c r="AN1" s="596"/>
      <c r="AO1" s="596"/>
      <c r="AP1" s="616"/>
      <c r="AQ1" s="596"/>
      <c r="AR1" s="596"/>
      <c r="AS1" s="596"/>
      <c r="AT1" s="596"/>
      <c r="AU1" s="596"/>
      <c r="AV1" s="596"/>
      <c r="AW1" s="596"/>
      <c r="AX1" s="596"/>
      <c r="AY1" s="596"/>
      <c r="AZ1" s="616"/>
      <c r="BA1" s="596"/>
      <c r="BB1" s="596"/>
      <c r="BC1" s="596"/>
      <c r="BD1" s="596"/>
      <c r="BE1" s="596"/>
      <c r="BF1" s="596"/>
      <c r="BG1" s="596"/>
      <c r="BH1" s="596"/>
      <c r="BI1" s="596"/>
      <c r="BJ1" s="616"/>
      <c r="BK1" s="596"/>
      <c r="BL1" s="596"/>
      <c r="BM1" s="596"/>
      <c r="BN1" s="596"/>
      <c r="BO1" s="596"/>
      <c r="BP1" s="596"/>
      <c r="BQ1" s="596"/>
      <c r="BR1" s="596"/>
      <c r="BS1" s="596"/>
      <c r="BT1" s="616"/>
      <c r="BU1" s="596"/>
      <c r="BV1" s="596"/>
      <c r="BW1" s="596"/>
      <c r="BX1" s="596"/>
      <c r="BY1" s="596"/>
      <c r="BZ1" s="596"/>
      <c r="CA1" s="596"/>
      <c r="CB1" s="597"/>
    </row>
    <row r="2" spans="1:80" s="156" customFormat="1" ht="26.25" hidden="1">
      <c r="A2" s="605"/>
      <c r="B2" s="605"/>
      <c r="C2" s="605"/>
      <c r="D2" s="605"/>
      <c r="E2" s="239"/>
      <c r="F2" s="617" t="s">
        <v>11</v>
      </c>
      <c r="G2" s="617" t="s">
        <v>12</v>
      </c>
      <c r="H2" s="618" t="s">
        <v>13</v>
      </c>
      <c r="I2" s="595"/>
      <c r="J2" s="603"/>
      <c r="K2" s="610" t="s">
        <v>14</v>
      </c>
      <c r="L2" s="595"/>
      <c r="M2" s="596"/>
      <c r="N2" s="597"/>
      <c r="O2" s="599" t="s">
        <v>368</v>
      </c>
      <c r="P2" s="600"/>
      <c r="Q2" s="600"/>
      <c r="R2" s="600"/>
      <c r="S2" s="600"/>
      <c r="T2" s="601"/>
      <c r="U2" s="594" t="s">
        <v>15</v>
      </c>
      <c r="V2" s="595"/>
      <c r="W2" s="596"/>
      <c r="X2" s="597"/>
      <c r="Y2" s="599" t="s">
        <v>368</v>
      </c>
      <c r="Z2" s="600"/>
      <c r="AA2" s="600"/>
      <c r="AB2" s="600"/>
      <c r="AC2" s="600"/>
      <c r="AD2" s="601"/>
      <c r="AE2" s="594" t="s">
        <v>16</v>
      </c>
      <c r="AF2" s="595"/>
      <c r="AG2" s="596"/>
      <c r="AH2" s="597"/>
      <c r="AI2" s="599" t="s">
        <v>368</v>
      </c>
      <c r="AJ2" s="600"/>
      <c r="AK2" s="600"/>
      <c r="AL2" s="600"/>
      <c r="AM2" s="600"/>
      <c r="AN2" s="601"/>
      <c r="AO2" s="594" t="s">
        <v>17</v>
      </c>
      <c r="AP2" s="595"/>
      <c r="AQ2" s="596"/>
      <c r="AR2" s="597"/>
      <c r="AS2" s="599" t="s">
        <v>368</v>
      </c>
      <c r="AT2" s="600"/>
      <c r="AU2" s="600"/>
      <c r="AV2" s="600"/>
      <c r="AW2" s="600"/>
      <c r="AX2" s="601"/>
      <c r="AY2" s="594" t="s">
        <v>18</v>
      </c>
      <c r="AZ2" s="595"/>
      <c r="BA2" s="596"/>
      <c r="BB2" s="597"/>
      <c r="BC2" s="599" t="s">
        <v>368</v>
      </c>
      <c r="BD2" s="600"/>
      <c r="BE2" s="600"/>
      <c r="BF2" s="600"/>
      <c r="BG2" s="600"/>
      <c r="BH2" s="601"/>
      <c r="BI2" s="594" t="s">
        <v>19</v>
      </c>
      <c r="BJ2" s="595"/>
      <c r="BK2" s="596"/>
      <c r="BL2" s="597"/>
      <c r="BM2" s="599" t="s">
        <v>368</v>
      </c>
      <c r="BN2" s="600"/>
      <c r="BO2" s="600"/>
      <c r="BP2" s="600"/>
      <c r="BQ2" s="600"/>
      <c r="BR2" s="601"/>
      <c r="BS2" s="594" t="s">
        <v>20</v>
      </c>
      <c r="BT2" s="595"/>
      <c r="BU2" s="596"/>
      <c r="BV2" s="597"/>
      <c r="BW2" s="599" t="s">
        <v>368</v>
      </c>
      <c r="BX2" s="600"/>
      <c r="BY2" s="600"/>
      <c r="BZ2" s="600"/>
      <c r="CA2" s="600"/>
      <c r="CB2" s="601"/>
    </row>
    <row r="3" spans="1:80" s="156" customFormat="1" ht="26.25" hidden="1">
      <c r="A3" s="605"/>
      <c r="B3" s="605"/>
      <c r="C3" s="605"/>
      <c r="D3" s="605"/>
      <c r="E3" s="239"/>
      <c r="F3" s="605"/>
      <c r="G3" s="605"/>
      <c r="H3" s="598" t="s">
        <v>21</v>
      </c>
      <c r="I3" s="596"/>
      <c r="J3" s="597"/>
      <c r="K3" s="594"/>
      <c r="L3" s="596"/>
      <c r="M3" s="596"/>
      <c r="N3" s="597"/>
      <c r="O3" s="602"/>
      <c r="P3" s="595"/>
      <c r="Q3" s="595"/>
      <c r="R3" s="595"/>
      <c r="S3" s="595"/>
      <c r="T3" s="603"/>
      <c r="U3" s="594"/>
      <c r="V3" s="596"/>
      <c r="W3" s="596"/>
      <c r="X3" s="597"/>
      <c r="Y3" s="602"/>
      <c r="Z3" s="595"/>
      <c r="AA3" s="595"/>
      <c r="AB3" s="595"/>
      <c r="AC3" s="595"/>
      <c r="AD3" s="603"/>
      <c r="AE3" s="594"/>
      <c r="AF3" s="596"/>
      <c r="AG3" s="596"/>
      <c r="AH3" s="597"/>
      <c r="AI3" s="602"/>
      <c r="AJ3" s="595"/>
      <c r="AK3" s="595"/>
      <c r="AL3" s="595"/>
      <c r="AM3" s="595"/>
      <c r="AN3" s="603"/>
      <c r="AO3" s="594"/>
      <c r="AP3" s="596"/>
      <c r="AQ3" s="596"/>
      <c r="AR3" s="597"/>
      <c r="AS3" s="602"/>
      <c r="AT3" s="595"/>
      <c r="AU3" s="595"/>
      <c r="AV3" s="595"/>
      <c r="AW3" s="595"/>
      <c r="AX3" s="603"/>
      <c r="AY3" s="594"/>
      <c r="AZ3" s="596"/>
      <c r="BA3" s="596"/>
      <c r="BB3" s="597"/>
      <c r="BC3" s="602"/>
      <c r="BD3" s="595"/>
      <c r="BE3" s="595"/>
      <c r="BF3" s="595"/>
      <c r="BG3" s="595"/>
      <c r="BH3" s="603"/>
      <c r="BI3" s="594"/>
      <c r="BJ3" s="596"/>
      <c r="BK3" s="596"/>
      <c r="BL3" s="597"/>
      <c r="BM3" s="602"/>
      <c r="BN3" s="595"/>
      <c r="BO3" s="595"/>
      <c r="BP3" s="595"/>
      <c r="BQ3" s="595"/>
      <c r="BR3" s="603"/>
      <c r="BS3" s="594"/>
      <c r="BT3" s="596"/>
      <c r="BU3" s="596"/>
      <c r="BV3" s="597"/>
      <c r="BW3" s="602"/>
      <c r="BX3" s="595"/>
      <c r="BY3" s="595"/>
      <c r="BZ3" s="595"/>
      <c r="CA3" s="595"/>
      <c r="CB3" s="603"/>
    </row>
    <row r="4" spans="1:80" s="156" customFormat="1" ht="56.25" hidden="1" customHeight="1">
      <c r="A4" s="606"/>
      <c r="B4" s="606"/>
      <c r="C4" s="606"/>
      <c r="D4" s="606"/>
      <c r="E4" s="240"/>
      <c r="F4" s="606"/>
      <c r="G4" s="606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48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25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15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1450</v>
      </c>
      <c r="J9" s="172">
        <v>0</v>
      </c>
      <c r="K9" s="173"/>
      <c r="L9" s="218">
        <v>950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1000</v>
      </c>
      <c r="J17" s="437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300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8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280">
        <v>57</v>
      </c>
      <c r="B61" s="187"/>
      <c r="C61" s="187">
        <v>1111025</v>
      </c>
      <c r="D61" s="189" t="s">
        <v>87</v>
      </c>
      <c r="E61" s="187"/>
      <c r="F61" s="187"/>
      <c r="G61" s="230"/>
      <c r="H61" s="243">
        <v>0</v>
      </c>
      <c r="I61" s="353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283">
        <v>58</v>
      </c>
      <c r="B62" s="285"/>
      <c r="C62" s="393">
        <v>1113081</v>
      </c>
      <c r="D62" s="499" t="s">
        <v>88</v>
      </c>
      <c r="E62" s="350" t="s">
        <v>42</v>
      </c>
      <c r="F62" s="284"/>
      <c r="G62" s="298"/>
      <c r="H62" s="299">
        <v>0</v>
      </c>
      <c r="I62" s="348">
        <f t="shared" ref="I62" si="3">SUM(L62,V62,AF62,AP62,AZ62,BJ62,BT62)</f>
        <v>0</v>
      </c>
      <c r="J62" s="437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260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8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8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8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8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15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280">
        <v>96</v>
      </c>
      <c r="B100" s="187"/>
      <c r="C100" s="187">
        <v>1113062</v>
      </c>
      <c r="D100" s="189" t="s">
        <v>126</v>
      </c>
      <c r="E100" s="187"/>
      <c r="F100" s="187"/>
      <c r="G100" s="230"/>
      <c r="H100" s="243">
        <v>0</v>
      </c>
      <c r="I100" s="353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283">
        <v>97</v>
      </c>
      <c r="B101" s="285"/>
      <c r="C101" s="393">
        <v>1113085</v>
      </c>
      <c r="D101" s="499" t="s">
        <v>127</v>
      </c>
      <c r="E101" s="350" t="s">
        <v>42</v>
      </c>
      <c r="F101" s="284"/>
      <c r="G101" s="298"/>
      <c r="H101" s="299">
        <v>0</v>
      </c>
      <c r="I101" s="348">
        <f t="shared" ref="I101" si="4">SUM(L101,V101,AF101,AP101,AZ101,BJ101,BT101)</f>
        <v>0</v>
      </c>
      <c r="J101" s="437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8"/>
      <c r="C102" s="168">
        <v>1004074</v>
      </c>
      <c r="D102" s="171" t="s">
        <v>128</v>
      </c>
      <c r="E102" s="168" t="s">
        <v>27</v>
      </c>
      <c r="F102" s="168"/>
      <c r="G102" s="158"/>
      <c r="H102" s="260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280">
        <v>99</v>
      </c>
      <c r="B103" s="281"/>
      <c r="C103" s="575">
        <v>20053053</v>
      </c>
      <c r="D103" s="317" t="s">
        <v>129</v>
      </c>
      <c r="E103" s="187" t="s">
        <v>69</v>
      </c>
      <c r="F103" s="187"/>
      <c r="G103" s="230"/>
      <c r="H103" s="243">
        <v>0</v>
      </c>
      <c r="I103" s="576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283">
        <v>100</v>
      </c>
      <c r="B104" s="285"/>
      <c r="C104" s="393">
        <v>1113157</v>
      </c>
      <c r="D104" s="499" t="s">
        <v>130</v>
      </c>
      <c r="E104" s="350" t="s">
        <v>42</v>
      </c>
      <c r="F104" s="284"/>
      <c r="G104" s="298"/>
      <c r="H104" s="299">
        <v>0</v>
      </c>
      <c r="I104" s="348">
        <f t="shared" ref="I104" si="5">SUM(L104,V104,AF104,AP104,AZ104,BJ104,BT104)</f>
        <v>0</v>
      </c>
      <c r="J104" s="437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8"/>
      <c r="C105" s="168">
        <v>1004064</v>
      </c>
      <c r="D105" s="171" t="s">
        <v>131</v>
      </c>
      <c r="E105" s="168" t="s">
        <v>27</v>
      </c>
      <c r="F105" s="168"/>
      <c r="G105" s="158"/>
      <c r="H105" s="260">
        <v>0</v>
      </c>
      <c r="I105" s="159">
        <f t="shared" si="0"/>
        <v>25</v>
      </c>
      <c r="J105" s="172">
        <v>0</v>
      </c>
      <c r="K105" s="173"/>
      <c r="L105" s="202">
        <v>15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8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8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6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8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7">SUM(L111,V111,AF111,AP111,AZ111,BJ111,BT111)</f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280">
        <v>109</v>
      </c>
      <c r="B113" s="187"/>
      <c r="C113" s="187">
        <v>1113120</v>
      </c>
      <c r="D113" s="189" t="s">
        <v>139</v>
      </c>
      <c r="E113" s="187"/>
      <c r="F113" s="187"/>
      <c r="G113" s="230"/>
      <c r="H113" s="243">
        <v>0</v>
      </c>
      <c r="I113" s="353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283">
        <v>110</v>
      </c>
      <c r="B114" s="285"/>
      <c r="C114" s="393">
        <v>1113092</v>
      </c>
      <c r="D114" s="499" t="s">
        <v>140</v>
      </c>
      <c r="E114" s="350" t="s">
        <v>42</v>
      </c>
      <c r="F114" s="284"/>
      <c r="G114" s="298"/>
      <c r="H114" s="299">
        <v>0</v>
      </c>
      <c r="I114" s="348">
        <f t="shared" ref="I114" si="8">SUM(L114,V114,AF114,AP114,AZ114,BJ114,BT114)</f>
        <v>0</v>
      </c>
      <c r="J114" s="437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260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8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9">SUM(L126,V126,AF126,AP126,AZ126,BJ126,BT126)</f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280">
        <v>136</v>
      </c>
      <c r="B140" s="187"/>
      <c r="C140" s="187">
        <v>1005983</v>
      </c>
      <c r="D140" s="189" t="s">
        <v>166</v>
      </c>
      <c r="E140" s="187"/>
      <c r="F140" s="187"/>
      <c r="G140" s="230"/>
      <c r="H140" s="243">
        <v>0</v>
      </c>
      <c r="I140" s="353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283">
        <v>137</v>
      </c>
      <c r="B141" s="285"/>
      <c r="C141" s="591">
        <v>1113090</v>
      </c>
      <c r="D141" s="592" t="s">
        <v>422</v>
      </c>
      <c r="E141" s="350" t="s">
        <v>42</v>
      </c>
      <c r="F141" s="284"/>
      <c r="G141" s="298"/>
      <c r="H141" s="299">
        <v>0</v>
      </c>
      <c r="I141" s="348">
        <f t="shared" ref="I141" si="10">SUM(L141,V141,AF141,AP141,AZ141,BJ141,BT141)</f>
        <v>6070</v>
      </c>
      <c r="J141" s="437">
        <v>0</v>
      </c>
      <c r="K141" s="173"/>
      <c r="L141" s="314">
        <v>1000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1520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780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260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280">
        <v>139</v>
      </c>
      <c r="B143" s="187"/>
      <c r="C143" s="187">
        <v>1004076</v>
      </c>
      <c r="D143" s="189" t="s">
        <v>168</v>
      </c>
      <c r="E143" s="187"/>
      <c r="F143" s="187"/>
      <c r="G143" s="230"/>
      <c r="H143" s="243">
        <v>0</v>
      </c>
      <c r="I143" s="353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283">
        <v>140</v>
      </c>
      <c r="B144" s="285"/>
      <c r="C144" s="585">
        <v>1113087</v>
      </c>
      <c r="D144" s="586" t="s">
        <v>169</v>
      </c>
      <c r="E144" s="350" t="s">
        <v>170</v>
      </c>
      <c r="F144" s="284"/>
      <c r="G144" s="298"/>
      <c r="H144" s="299">
        <v>0</v>
      </c>
      <c r="I144" s="348">
        <f t="shared" ref="I144" si="11">SUM(L144,V144,AF144,AP144,AZ144,BJ144,BT144)</f>
        <v>5400</v>
      </c>
      <c r="J144" s="437">
        <v>0</v>
      </c>
      <c r="K144" s="173"/>
      <c r="L144" s="314">
        <v>1030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980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650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260">
        <v>0</v>
      </c>
      <c r="I145" s="177">
        <f t="shared" si="0"/>
        <v>10400</v>
      </c>
      <c r="J145" s="172">
        <v>0</v>
      </c>
      <c r="K145" s="173"/>
      <c r="L145" s="218">
        <v>1200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1700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1400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8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12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12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8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13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13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280">
        <v>164</v>
      </c>
      <c r="B168" s="187"/>
      <c r="C168" s="187">
        <v>1004051</v>
      </c>
      <c r="D168" s="189" t="s">
        <v>194</v>
      </c>
      <c r="E168" s="187"/>
      <c r="F168" s="187"/>
      <c r="G168" s="230"/>
      <c r="H168" s="243">
        <v>0</v>
      </c>
      <c r="I168" s="353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283">
        <v>165</v>
      </c>
      <c r="B169" s="285"/>
      <c r="C169" s="583">
        <v>1113089</v>
      </c>
      <c r="D169" s="584" t="s">
        <v>195</v>
      </c>
      <c r="E169" s="350" t="s">
        <v>42</v>
      </c>
      <c r="F169" s="284"/>
      <c r="G169" s="298"/>
      <c r="H169" s="299">
        <v>0</v>
      </c>
      <c r="I169" s="348">
        <f t="shared" ref="I169" si="14">SUM(L169,V169,AF169,AP169,AZ169,BJ169,BT169)</f>
        <v>5000</v>
      </c>
      <c r="J169" s="437">
        <v>0</v>
      </c>
      <c r="K169" s="173"/>
      <c r="L169" s="314">
        <v>1010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830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760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8"/>
      <c r="C170" s="495">
        <v>1113093</v>
      </c>
      <c r="D170" s="496" t="s">
        <v>196</v>
      </c>
      <c r="E170" s="168" t="s">
        <v>27</v>
      </c>
      <c r="F170" s="168"/>
      <c r="G170" s="158"/>
      <c r="H170" s="260">
        <v>0</v>
      </c>
      <c r="I170" s="159">
        <f t="shared" ref="I170" si="15">SUM(L170,V170,AF170,AP170,AZ170,BJ170,BT170)</f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1500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1500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1500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5" si="16">SUM(L173,V173,AF173,AP173,AZ173,BJ173,BT173)</f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280">
        <v>168</v>
      </c>
      <c r="B174" s="577"/>
      <c r="C174" s="187">
        <v>1005982</v>
      </c>
      <c r="D174" s="189" t="s">
        <v>199</v>
      </c>
      <c r="E174" s="187" t="s">
        <v>27</v>
      </c>
      <c r="F174" s="187"/>
      <c r="G174" s="230"/>
      <c r="H174" s="243">
        <v>0</v>
      </c>
      <c r="I174" s="353">
        <f t="shared" si="16"/>
        <v>25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283">
        <v>170</v>
      </c>
      <c r="B175" s="285"/>
      <c r="C175" s="587">
        <v>1113086</v>
      </c>
      <c r="D175" s="588" t="s">
        <v>200</v>
      </c>
      <c r="E175" s="350" t="s">
        <v>42</v>
      </c>
      <c r="F175" s="284"/>
      <c r="G175" s="298"/>
      <c r="H175" s="299">
        <v>0</v>
      </c>
      <c r="I175" s="348">
        <f t="shared" si="16"/>
        <v>685</v>
      </c>
      <c r="J175" s="437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260">
        <v>0</v>
      </c>
      <c r="I176" s="159">
        <f t="shared" si="0"/>
        <v>350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350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280">
        <v>176</v>
      </c>
      <c r="B180" s="187"/>
      <c r="C180" s="187">
        <v>1004080</v>
      </c>
      <c r="D180" s="189" t="s">
        <v>207</v>
      </c>
      <c r="E180" s="187"/>
      <c r="F180" s="187"/>
      <c r="G180" s="230"/>
      <c r="H180" s="243">
        <v>0</v>
      </c>
      <c r="I180" s="353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283">
        <v>177</v>
      </c>
      <c r="B181" s="285"/>
      <c r="C181" s="585">
        <v>1113088</v>
      </c>
      <c r="D181" s="586" t="s">
        <v>208</v>
      </c>
      <c r="E181" s="350" t="s">
        <v>170</v>
      </c>
      <c r="F181" s="284"/>
      <c r="G181" s="298"/>
      <c r="H181" s="299">
        <v>0</v>
      </c>
      <c r="I181" s="348">
        <f t="shared" ref="I181" si="17">SUM(L181,V181,AF181,AP181,AZ181,BJ181,BT181)</f>
        <v>5380</v>
      </c>
      <c r="J181" s="437">
        <v>0</v>
      </c>
      <c r="K181" s="173"/>
      <c r="L181" s="314">
        <v>1070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920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720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770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260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9300</v>
      </c>
      <c r="J205" s="172">
        <v>0</v>
      </c>
      <c r="K205" s="173"/>
      <c r="L205" s="218">
        <v>1400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1200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1600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1600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18800</v>
      </c>
      <c r="J223" s="172">
        <v>0</v>
      </c>
      <c r="K223" s="173"/>
      <c r="L223" s="218">
        <v>3500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3200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2100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2300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2300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2300</v>
      </c>
      <c r="BU223" s="173"/>
      <c r="BV223" s="210">
        <f t="shared" si="1"/>
        <v>2300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2300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15000</v>
      </c>
      <c r="J224" s="172">
        <v>0</v>
      </c>
      <c r="K224" s="173"/>
      <c r="L224" s="218">
        <v>2000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2500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2700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1500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2100</v>
      </c>
      <c r="BU224" s="173"/>
      <c r="BV224" s="210">
        <f t="shared" si="1"/>
        <v>2100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2100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20300</v>
      </c>
      <c r="J225" s="172">
        <v>0</v>
      </c>
      <c r="K225" s="173">
        <v>1800</v>
      </c>
      <c r="L225" s="218">
        <v>3600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3200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3400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3600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8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9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20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8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9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20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8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9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20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8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9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20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8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9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20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8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9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20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8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9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20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8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9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20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8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9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20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8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9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20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8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9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20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8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9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20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8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9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20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8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9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20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8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9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20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8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9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20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8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9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20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8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9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20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8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9"/>
        <v>0</v>
      </c>
      <c r="BW278" s="173"/>
      <c r="BX278" s="173"/>
      <c r="BY278" s="173"/>
      <c r="BZ278" s="173"/>
      <c r="CA278" s="158">
        <f t="shared" si="20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8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9"/>
        <v>0</v>
      </c>
      <c r="BW279" s="173"/>
      <c r="BX279" s="173"/>
      <c r="BY279" s="173"/>
      <c r="BZ279" s="173"/>
      <c r="CA279" s="158">
        <f t="shared" si="20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8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9"/>
        <v>0</v>
      </c>
      <c r="BW280" s="173"/>
      <c r="BX280" s="173"/>
      <c r="BY280" s="173"/>
      <c r="BZ280" s="173"/>
      <c r="CA280" s="158">
        <f t="shared" si="20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8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9"/>
        <v>0</v>
      </c>
      <c r="BW281" s="173"/>
      <c r="BX281" s="173"/>
      <c r="BY281" s="173"/>
      <c r="BZ281" s="173"/>
      <c r="CA281" s="158">
        <f t="shared" si="20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8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9"/>
        <v>0</v>
      </c>
      <c r="BW282" s="173"/>
      <c r="BX282" s="173"/>
      <c r="BY282" s="173"/>
      <c r="BZ282" s="173"/>
      <c r="CA282" s="158">
        <f t="shared" si="20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8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9"/>
        <v>0</v>
      </c>
      <c r="BW283" s="173"/>
      <c r="BX283" s="173"/>
      <c r="BY283" s="173"/>
      <c r="BZ283" s="173"/>
      <c r="CA283" s="158">
        <f t="shared" si="20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8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9"/>
        <v>0</v>
      </c>
      <c r="BW284" s="173"/>
      <c r="BX284" s="173"/>
      <c r="BY284" s="173"/>
      <c r="BZ284" s="173"/>
      <c r="CA284" s="158">
        <f t="shared" si="20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8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9"/>
        <v>0</v>
      </c>
      <c r="BW285" s="173"/>
      <c r="BX285" s="173"/>
      <c r="BY285" s="173"/>
      <c r="BZ285" s="173"/>
      <c r="CA285" s="158">
        <f t="shared" si="20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8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9"/>
        <v>0</v>
      </c>
      <c r="BW286" s="173"/>
      <c r="BX286" s="173"/>
      <c r="BY286" s="173"/>
      <c r="BZ286" s="173"/>
      <c r="CA286" s="158">
        <f t="shared" si="20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8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9"/>
        <v>0</v>
      </c>
      <c r="BW287" s="173"/>
      <c r="BX287" s="173"/>
      <c r="BY287" s="173"/>
      <c r="BZ287" s="173"/>
      <c r="CA287" s="158">
        <f t="shared" si="20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8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9"/>
        <v>0</v>
      </c>
      <c r="BW288" s="173"/>
      <c r="BX288" s="173"/>
      <c r="BY288" s="173"/>
      <c r="BZ288" s="173"/>
      <c r="CA288" s="158">
        <f t="shared" si="20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8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9"/>
        <v>0</v>
      </c>
      <c r="BW289" s="173"/>
      <c r="BX289" s="173"/>
      <c r="BY289" s="173"/>
      <c r="BZ289" s="173"/>
      <c r="CA289" s="158">
        <f t="shared" si="20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8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9"/>
        <v>0</v>
      </c>
      <c r="BW290" s="173"/>
      <c r="BX290" s="173"/>
      <c r="BY290" s="173"/>
      <c r="BZ290" s="173"/>
      <c r="CA290" s="158">
        <f t="shared" si="20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8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9"/>
        <v>0</v>
      </c>
      <c r="BW291" s="173"/>
      <c r="BX291" s="173"/>
      <c r="BY291" s="173"/>
      <c r="BZ291" s="173"/>
      <c r="CA291" s="158">
        <f t="shared" si="20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8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9"/>
        <v>0</v>
      </c>
      <c r="BW292" s="173"/>
      <c r="BX292" s="173"/>
      <c r="BY292" s="173"/>
      <c r="BZ292" s="173"/>
      <c r="CA292" s="158">
        <f t="shared" si="20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8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9"/>
        <v>0</v>
      </c>
      <c r="BW293" s="173"/>
      <c r="BX293" s="173"/>
      <c r="BY293" s="173"/>
      <c r="BZ293" s="173"/>
      <c r="CA293" s="158">
        <f t="shared" si="20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8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9"/>
        <v>0</v>
      </c>
      <c r="BW294" s="173"/>
      <c r="BX294" s="173"/>
      <c r="BY294" s="173"/>
      <c r="BZ294" s="173"/>
      <c r="CA294" s="158">
        <f t="shared" si="20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8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9"/>
        <v>0</v>
      </c>
      <c r="BW295" s="173"/>
      <c r="BX295" s="173"/>
      <c r="BY295" s="173"/>
      <c r="BZ295" s="173"/>
      <c r="CA295" s="158">
        <f t="shared" si="20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8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9"/>
        <v>0</v>
      </c>
      <c r="BW296" s="173"/>
      <c r="BX296" s="173"/>
      <c r="BY296" s="173"/>
      <c r="BZ296" s="173"/>
      <c r="CA296" s="158">
        <f t="shared" si="20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8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>
        <f t="shared" si="19"/>
        <v>0</v>
      </c>
      <c r="BW297" s="173"/>
      <c r="BX297" s="173"/>
      <c r="BY297" s="173"/>
      <c r="BZ297" s="173"/>
      <c r="CA297" s="158">
        <f t="shared" si="20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8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>
        <f t="shared" si="19"/>
        <v>0</v>
      </c>
      <c r="BW298" s="173"/>
      <c r="BX298" s="173"/>
      <c r="BY298" s="173"/>
      <c r="BZ298" s="173"/>
      <c r="CA298" s="158">
        <f t="shared" si="20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8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>
        <f t="shared" si="19"/>
        <v>0</v>
      </c>
      <c r="BW299" s="173"/>
      <c r="BX299" s="173"/>
      <c r="BY299" s="173"/>
      <c r="BZ299" s="173"/>
      <c r="CA299" s="158">
        <f t="shared" si="20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8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>
        <f t="shared" si="19"/>
        <v>0</v>
      </c>
      <c r="BW300" s="173"/>
      <c r="BX300" s="173"/>
      <c r="BY300" s="173"/>
      <c r="BZ300" s="173"/>
      <c r="CA300" s="158">
        <f t="shared" si="20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8"/>
        <v>9800</v>
      </c>
      <c r="J301" s="172">
        <v>0</v>
      </c>
      <c r="K301" s="173"/>
      <c r="L301" s="218">
        <v>1900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1600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1500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1500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>
        <f t="shared" si="19"/>
        <v>0</v>
      </c>
      <c r="BW301" s="173"/>
      <c r="BX301" s="173"/>
      <c r="BY301" s="173"/>
      <c r="BZ301" s="173"/>
      <c r="CA301" s="158">
        <f t="shared" si="20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8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>
        <f t="shared" si="19"/>
        <v>0</v>
      </c>
      <c r="BW302" s="219"/>
      <c r="BX302" s="173"/>
      <c r="BY302" s="173"/>
      <c r="BZ302" s="219"/>
      <c r="CA302" s="158">
        <f t="shared" si="20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8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>
        <f t="shared" si="19"/>
        <v>0</v>
      </c>
      <c r="BW303" s="219"/>
      <c r="BX303" s="173"/>
      <c r="BY303" s="173"/>
      <c r="BZ303" s="219"/>
      <c r="CA303" s="158">
        <f t="shared" si="20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8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9"/>
        <v>0</v>
      </c>
      <c r="BW304" s="173"/>
      <c r="BX304" s="173"/>
      <c r="BY304" s="173"/>
      <c r="BZ304" s="173"/>
      <c r="CA304" s="158">
        <f t="shared" si="20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8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9"/>
        <v>0</v>
      </c>
      <c r="BW305" s="173"/>
      <c r="BX305" s="173"/>
      <c r="BY305" s="173"/>
      <c r="BZ305" s="173"/>
      <c r="CA305" s="158">
        <f t="shared" si="20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8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9"/>
        <v>0</v>
      </c>
      <c r="BW306" s="173"/>
      <c r="BX306" s="173"/>
      <c r="BY306" s="173"/>
      <c r="BZ306" s="173"/>
      <c r="CA306" s="158">
        <f t="shared" si="20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8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9"/>
        <v>0</v>
      </c>
      <c r="BW307" s="173"/>
      <c r="BX307" s="173"/>
      <c r="BY307" s="173"/>
      <c r="BZ307" s="173"/>
      <c r="CA307" s="158">
        <f t="shared" si="20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8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9"/>
        <v>0</v>
      </c>
      <c r="BW308" s="173"/>
      <c r="BX308" s="173"/>
      <c r="BY308" s="173"/>
      <c r="BZ308" s="173"/>
      <c r="CA308" s="158">
        <f t="shared" si="20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8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9"/>
        <v>0</v>
      </c>
      <c r="BW309" s="173"/>
      <c r="BX309" s="173"/>
      <c r="BY309" s="173"/>
      <c r="BZ309" s="173"/>
      <c r="CA309" s="158">
        <f t="shared" si="20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8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9"/>
        <v>0</v>
      </c>
      <c r="BW310" s="173"/>
      <c r="BX310" s="173"/>
      <c r="BY310" s="173"/>
      <c r="BZ310" s="173"/>
      <c r="CA310" s="158">
        <f t="shared" si="20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8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9"/>
        <v>0</v>
      </c>
      <c r="BW311" s="173"/>
      <c r="BX311" s="173"/>
      <c r="BY311" s="173"/>
      <c r="BZ311" s="173"/>
      <c r="CA311" s="158">
        <f t="shared" si="20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8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9"/>
        <v>0</v>
      </c>
      <c r="BW312" s="231"/>
      <c r="BX312" s="231"/>
      <c r="BY312" s="231"/>
      <c r="BZ312" s="231"/>
      <c r="CA312" s="158">
        <f t="shared" si="20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8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>
        <f t="shared" si="19"/>
        <v>0</v>
      </c>
      <c r="BW313" s="173"/>
      <c r="BX313" s="173"/>
      <c r="BY313" s="173"/>
      <c r="BZ313" s="173"/>
      <c r="CA313" s="158">
        <f t="shared" si="20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8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>
        <f t="shared" si="19"/>
        <v>0</v>
      </c>
      <c r="BW314" s="173"/>
      <c r="BX314" s="173"/>
      <c r="BY314" s="173"/>
      <c r="BZ314" s="173"/>
      <c r="CA314" s="158">
        <f t="shared" si="20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8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>
        <f t="shared" si="19"/>
        <v>0</v>
      </c>
      <c r="BW315" s="173"/>
      <c r="BX315" s="173"/>
      <c r="BY315" s="173"/>
      <c r="BZ315" s="173"/>
      <c r="CA315" s="158">
        <f t="shared" si="20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8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>
        <f t="shared" si="19"/>
        <v>0</v>
      </c>
      <c r="BW316" s="173"/>
      <c r="BX316" s="173"/>
      <c r="BY316" s="173"/>
      <c r="BZ316" s="173"/>
      <c r="CA316" s="158">
        <f t="shared" si="20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8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>
        <v>0</v>
      </c>
      <c r="BV317" s="210">
        <f t="shared" si="19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20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8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>
        <v>0</v>
      </c>
      <c r="BV318" s="210">
        <f t="shared" si="19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20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8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>
        <v>0</v>
      </c>
      <c r="BV319" s="210">
        <f t="shared" si="19"/>
        <v>0</v>
      </c>
      <c r="BW319" s="173"/>
      <c r="BX319" s="173"/>
      <c r="BY319" s="173"/>
      <c r="BZ319" s="173"/>
      <c r="CA319" s="158">
        <f t="shared" si="20"/>
        <v>0</v>
      </c>
      <c r="CB319" s="173"/>
    </row>
    <row r="320" spans="1:80" ht="26.25" hidden="1">
      <c r="A320" s="280">
        <v>316</v>
      </c>
      <c r="B320" s="246"/>
      <c r="C320" s="247">
        <v>20055951</v>
      </c>
      <c r="D320" s="248" t="s">
        <v>347</v>
      </c>
      <c r="E320" s="187" t="s">
        <v>69</v>
      </c>
      <c r="F320" s="187"/>
      <c r="G320" s="230"/>
      <c r="H320" s="243">
        <v>0</v>
      </c>
      <c r="I320" s="576">
        <f t="shared" si="18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>
        <v>0</v>
      </c>
      <c r="BV320" s="210">
        <f t="shared" si="19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20"/>
        <v>0</v>
      </c>
      <c r="CB320" s="173"/>
    </row>
    <row r="321" spans="1:80" s="156" customFormat="1" ht="26.25">
      <c r="A321" s="283">
        <v>317</v>
      </c>
      <c r="B321" s="285"/>
      <c r="C321" s="589">
        <v>1113148</v>
      </c>
      <c r="D321" s="590" t="s">
        <v>348</v>
      </c>
      <c r="E321" s="350" t="s">
        <v>42</v>
      </c>
      <c r="F321" s="284"/>
      <c r="G321" s="298"/>
      <c r="H321" s="299">
        <v>0</v>
      </c>
      <c r="I321" s="348">
        <f t="shared" si="18"/>
        <v>0</v>
      </c>
      <c r="J321" s="437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9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20"/>
        <v>0</v>
      </c>
      <c r="CB321" s="173"/>
    </row>
    <row r="322" spans="1:80" s="156" customFormat="1" ht="26.25">
      <c r="A322" s="283">
        <v>318</v>
      </c>
      <c r="B322" s="285"/>
      <c r="C322" s="589">
        <v>1113149</v>
      </c>
      <c r="D322" s="590" t="s">
        <v>349</v>
      </c>
      <c r="E322" s="350" t="s">
        <v>42</v>
      </c>
      <c r="F322" s="284"/>
      <c r="G322" s="298"/>
      <c r="H322" s="299">
        <v>0</v>
      </c>
      <c r="I322" s="348">
        <f t="shared" si="18"/>
        <v>0</v>
      </c>
      <c r="J322" s="437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9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20"/>
        <v>0</v>
      </c>
      <c r="CB322" s="173"/>
    </row>
    <row r="323" spans="1:80" s="156" customFormat="1" ht="26.25">
      <c r="A323" s="283">
        <v>321</v>
      </c>
      <c r="B323" s="285"/>
      <c r="C323" s="284">
        <v>1113192</v>
      </c>
      <c r="D323" s="452" t="s">
        <v>351</v>
      </c>
      <c r="E323" s="350" t="s">
        <v>42</v>
      </c>
      <c r="F323" s="284"/>
      <c r="G323" s="298"/>
      <c r="H323" s="299">
        <v>0</v>
      </c>
      <c r="I323" s="348">
        <f t="shared" si="18"/>
        <v>4930</v>
      </c>
      <c r="J323" s="437">
        <v>0</v>
      </c>
      <c r="K323" s="173"/>
      <c r="L323" s="313">
        <v>1030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780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730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9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20"/>
        <v>0</v>
      </c>
      <c r="CB323" s="173"/>
    </row>
    <row r="324" spans="1:80" s="156" customFormat="1" ht="26.25">
      <c r="A324" s="283">
        <v>322</v>
      </c>
      <c r="B324" s="285"/>
      <c r="C324" s="393">
        <v>1113193</v>
      </c>
      <c r="D324" s="499" t="s">
        <v>352</v>
      </c>
      <c r="E324" s="350" t="s">
        <v>42</v>
      </c>
      <c r="F324" s="284"/>
      <c r="G324" s="298"/>
      <c r="H324" s="299">
        <v>0</v>
      </c>
      <c r="I324" s="348">
        <f t="shared" si="18"/>
        <v>0</v>
      </c>
      <c r="J324" s="437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9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20"/>
        <v>0</v>
      </c>
      <c r="CB324" s="173"/>
    </row>
    <row r="325" spans="1:80" s="156" customFormat="1" ht="26.25">
      <c r="A325" s="283">
        <v>323</v>
      </c>
      <c r="B325" s="285"/>
      <c r="C325" s="591">
        <v>1113194</v>
      </c>
      <c r="D325" s="592" t="s">
        <v>353</v>
      </c>
      <c r="E325" s="350" t="s">
        <v>42</v>
      </c>
      <c r="F325" s="284"/>
      <c r="G325" s="298"/>
      <c r="H325" s="299">
        <v>0</v>
      </c>
      <c r="I325" s="348">
        <f t="shared" si="18"/>
        <v>4800</v>
      </c>
      <c r="J325" s="437">
        <v>0</v>
      </c>
      <c r="K325" s="173"/>
      <c r="L325" s="314">
        <v>700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1000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600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900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9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20"/>
        <v>0</v>
      </c>
      <c r="CB325" s="173"/>
    </row>
    <row r="326" spans="1:80" s="156" customFormat="1" ht="26.25">
      <c r="A326" s="283">
        <v>324</v>
      </c>
      <c r="B326" s="285"/>
      <c r="C326" s="393">
        <v>1113210</v>
      </c>
      <c r="D326" s="499" t="s">
        <v>372</v>
      </c>
      <c r="E326" s="350" t="s">
        <v>42</v>
      </c>
      <c r="F326" s="284"/>
      <c r="G326" s="298"/>
      <c r="H326" s="299">
        <v>0</v>
      </c>
      <c r="I326" s="348">
        <f t="shared" si="18"/>
        <v>0</v>
      </c>
      <c r="J326" s="437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9"/>
        <v>0</v>
      </c>
      <c r="BW326" s="173"/>
      <c r="BX326" s="173"/>
      <c r="BY326" s="173"/>
      <c r="BZ326" s="219"/>
      <c r="CA326" s="158">
        <f t="shared" si="20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8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>
        <v>0</v>
      </c>
      <c r="BV327" s="210">
        <f t="shared" si="19"/>
        <v>0</v>
      </c>
      <c r="BW327" s="173"/>
      <c r="BX327" s="173"/>
      <c r="BY327" s="173"/>
      <c r="BZ327" s="173"/>
      <c r="CA327" s="158">
        <f t="shared" si="20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8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>
        <v>0</v>
      </c>
      <c r="BV328" s="210">
        <f t="shared" si="19"/>
        <v>0</v>
      </c>
      <c r="BW328" s="173"/>
      <c r="BX328" s="173"/>
      <c r="BY328" s="173"/>
      <c r="BZ328" s="173"/>
      <c r="CA328" s="158">
        <f t="shared" si="20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8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>
        <v>0</v>
      </c>
      <c r="BV329" s="210">
        <f t="shared" si="19"/>
        <v>0</v>
      </c>
      <c r="BW329" s="219"/>
      <c r="BX329" s="173"/>
      <c r="BY329" s="173"/>
      <c r="BZ329" s="173"/>
      <c r="CA329" s="158">
        <f t="shared" si="20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8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>
        <v>0</v>
      </c>
      <c r="BV330" s="210">
        <f t="shared" si="19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20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8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>
        <v>0</v>
      </c>
      <c r="BV331" s="210">
        <f t="shared" si="19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20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8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>
        <v>0</v>
      </c>
      <c r="BV332" s="210">
        <f t="shared" si="19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20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8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>
        <v>0</v>
      </c>
      <c r="BV333" s="210">
        <f t="shared" si="19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20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8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>
        <v>0</v>
      </c>
      <c r="BV334" s="210">
        <f t="shared" si="19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20"/>
        <v>0</v>
      </c>
      <c r="CB334" s="173"/>
    </row>
    <row r="335" spans="1:80" ht="26.25" hidden="1">
      <c r="A335" s="280">
        <v>333</v>
      </c>
      <c r="B335" s="578"/>
      <c r="C335" s="579">
        <v>20056642</v>
      </c>
      <c r="D335" s="580" t="s">
        <v>362</v>
      </c>
      <c r="E335" s="383" t="s">
        <v>69</v>
      </c>
      <c r="F335" s="383"/>
      <c r="G335" s="581"/>
      <c r="H335" s="243">
        <v>0</v>
      </c>
      <c r="I335" s="582">
        <f t="shared" si="18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>
        <v>0</v>
      </c>
      <c r="BV335" s="210">
        <f t="shared" si="19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20"/>
        <v>0</v>
      </c>
      <c r="CB335" s="173"/>
    </row>
    <row r="336" spans="1:80" s="156" customFormat="1" ht="26.25">
      <c r="A336" s="283">
        <v>334</v>
      </c>
      <c r="B336" s="285"/>
      <c r="C336" s="393">
        <v>1113211</v>
      </c>
      <c r="D336" s="499" t="s">
        <v>373</v>
      </c>
      <c r="E336" s="350" t="s">
        <v>42</v>
      </c>
      <c r="F336" s="284"/>
      <c r="G336" s="298"/>
      <c r="H336" s="299">
        <v>0</v>
      </c>
      <c r="I336" s="348">
        <f t="shared" si="18"/>
        <v>0</v>
      </c>
      <c r="J336" s="437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9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20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260">
        <v>0</v>
      </c>
      <c r="I337" s="348">
        <f t="shared" si="18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9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20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8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>
        <v>0</v>
      </c>
      <c r="BV338" s="210">
        <f t="shared" si="19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20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8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>
        <v>0</v>
      </c>
      <c r="BV339" s="210">
        <f t="shared" si="19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20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8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>
        <v>0</v>
      </c>
      <c r="BV340" s="210">
        <f t="shared" si="19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20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8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>
        <v>0</v>
      </c>
      <c r="BV341" s="210">
        <f t="shared" si="19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20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8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>
        <v>0</v>
      </c>
      <c r="BV342" s="210">
        <f t="shared" si="19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20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8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>
        <v>0</v>
      </c>
      <c r="BV343" s="210">
        <f t="shared" si="19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20"/>
        <v>0</v>
      </c>
      <c r="CB343" s="173"/>
    </row>
    <row r="344" spans="1:80" ht="26.25" hidden="1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>
        <v>0</v>
      </c>
      <c r="BV344" s="210">
        <f t="shared" si="19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20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2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9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20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2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9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20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2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9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20"/>
        <v>0</v>
      </c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2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9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20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2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9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20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2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9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20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2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9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20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2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9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20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8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>
        <v>0</v>
      </c>
      <c r="BV353" s="210">
        <f t="shared" si="19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20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8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9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20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8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9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20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8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22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23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2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22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23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2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22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23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2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22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23"/>
        <v>0</v>
      </c>
      <c r="CB360" s="173"/>
    </row>
    <row r="361" spans="1:80" s="156" customFormat="1" ht="29.25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2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2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2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2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24"/>
        <v>6320</v>
      </c>
      <c r="J365" s="172"/>
      <c r="K365" s="173"/>
      <c r="L365" s="362">
        <v>1160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880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2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2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2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2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22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23"/>
        <v>0</v>
      </c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4">
        <v>0</v>
      </c>
      <c r="K370" s="522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25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26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25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26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25"/>
        <v>19800</v>
      </c>
      <c r="J373" s="386"/>
      <c r="K373" s="305"/>
      <c r="L373" s="375">
        <v>3700</v>
      </c>
      <c r="V373" s="376">
        <v>3200</v>
      </c>
      <c r="AF373" s="377">
        <v>3400</v>
      </c>
      <c r="AP373" s="378">
        <v>3100</v>
      </c>
      <c r="AZ373" s="379">
        <v>3200</v>
      </c>
      <c r="BJ373" s="380">
        <v>3200</v>
      </c>
      <c r="BT373" s="326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25"/>
        <v>48100</v>
      </c>
      <c r="J374" s="386"/>
      <c r="K374" s="305"/>
      <c r="L374" s="375">
        <v>7800</v>
      </c>
      <c r="V374" s="376">
        <v>7800</v>
      </c>
      <c r="AF374" s="377">
        <v>8300</v>
      </c>
      <c r="AP374" s="378">
        <v>8600</v>
      </c>
      <c r="AZ374" s="379">
        <v>7800</v>
      </c>
      <c r="BJ374" s="380">
        <v>7800</v>
      </c>
      <c r="BT374" s="326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25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26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25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26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25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26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25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26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25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26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25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26"/>
    </row>
    <row r="381" spans="1:80" s="156" customFormat="1" ht="29.25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348">
        <f t="shared" si="25"/>
        <v>470</v>
      </c>
      <c r="J381" s="374"/>
      <c r="K381" s="301"/>
      <c r="L381" s="425"/>
      <c r="V381" s="360">
        <v>120</v>
      </c>
      <c r="AF381" s="361"/>
      <c r="AP381" s="398">
        <v>300</v>
      </c>
      <c r="AZ381" s="325"/>
      <c r="BJ381" s="397">
        <v>50</v>
      </c>
      <c r="BT381" s="326"/>
    </row>
    <row r="382" spans="1:80" ht="24" hidden="1" customHeight="1">
      <c r="A382" s="283">
        <v>367</v>
      </c>
      <c r="B382" s="411"/>
      <c r="C382" s="473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25"/>
        <v>14100</v>
      </c>
      <c r="J382" s="374"/>
      <c r="K382" s="305"/>
      <c r="L382" s="375">
        <v>2300</v>
      </c>
      <c r="V382" s="360">
        <v>2100</v>
      </c>
      <c r="AF382" s="361">
        <v>2100</v>
      </c>
      <c r="AP382" s="398">
        <v>3100</v>
      </c>
      <c r="AZ382" s="325">
        <v>2200</v>
      </c>
      <c r="BJ382" s="397">
        <v>2300</v>
      </c>
      <c r="BT382" s="326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25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26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25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26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25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26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25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26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25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26"/>
    </row>
    <row r="388" spans="1:72" ht="24" hidden="1" customHeight="1">
      <c r="A388" s="283">
        <v>373</v>
      </c>
      <c r="B388" s="369"/>
      <c r="C388" s="284">
        <v>20059087</v>
      </c>
      <c r="D388" s="412" t="s">
        <v>496</v>
      </c>
      <c r="E388" s="284" t="s">
        <v>69</v>
      </c>
      <c r="F388" s="305"/>
      <c r="G388" s="305"/>
      <c r="H388" s="299"/>
      <c r="I388" s="374">
        <f t="shared" si="25"/>
        <v>16500</v>
      </c>
      <c r="J388" s="374"/>
      <c r="K388" s="305"/>
      <c r="L388" s="375">
        <v>3000</v>
      </c>
      <c r="V388" s="360">
        <v>2500</v>
      </c>
      <c r="AF388" s="361">
        <v>2500</v>
      </c>
      <c r="AP388" s="398">
        <v>3500</v>
      </c>
      <c r="AZ388" s="325">
        <v>2500</v>
      </c>
      <c r="BJ388" s="397">
        <v>2500</v>
      </c>
      <c r="BT388" s="326"/>
    </row>
    <row r="389" spans="1:72" ht="24" hidden="1" customHeight="1">
      <c r="A389" s="283">
        <v>374</v>
      </c>
      <c r="B389" s="369"/>
      <c r="C389" s="393">
        <v>20060018</v>
      </c>
      <c r="D389" s="480" t="s">
        <v>497</v>
      </c>
      <c r="E389" s="284" t="s">
        <v>69</v>
      </c>
      <c r="F389" s="305"/>
      <c r="G389" s="305"/>
      <c r="H389" s="299"/>
      <c r="I389" s="374">
        <f t="shared" si="25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26"/>
    </row>
    <row r="390" spans="1:72" ht="24" hidden="1" customHeight="1">
      <c r="A390" s="283">
        <v>375</v>
      </c>
      <c r="B390" s="369"/>
      <c r="C390" s="479">
        <v>20060764</v>
      </c>
      <c r="D390" s="480" t="s">
        <v>468</v>
      </c>
      <c r="E390" s="284" t="s">
        <v>69</v>
      </c>
      <c r="F390" s="305"/>
      <c r="G390" s="305"/>
      <c r="H390" s="299"/>
      <c r="I390" s="374">
        <f t="shared" si="25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26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5"/>
      <c r="G391" s="305"/>
      <c r="H391" s="299"/>
      <c r="I391" s="374">
        <f t="shared" si="25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26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5"/>
      <c r="G392" s="305"/>
      <c r="H392" s="299"/>
      <c r="I392" s="374">
        <f t="shared" si="25"/>
        <v>7100</v>
      </c>
      <c r="J392" s="374"/>
      <c r="K392" s="305"/>
      <c r="L392" s="375">
        <v>600</v>
      </c>
      <c r="V392" s="360">
        <v>800</v>
      </c>
      <c r="AF392" s="361">
        <v>900</v>
      </c>
      <c r="AP392" s="398">
        <v>1200</v>
      </c>
      <c r="AZ392" s="325">
        <v>1200</v>
      </c>
      <c r="BJ392" s="397">
        <v>1200</v>
      </c>
      <c r="BT392" s="326">
        <v>1200</v>
      </c>
    </row>
    <row r="393" spans="1:72" ht="24.75" hidden="1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5"/>
      <c r="G393" s="305"/>
      <c r="H393" s="299"/>
      <c r="I393" s="374">
        <f t="shared" si="25"/>
        <v>14400</v>
      </c>
      <c r="J393" s="374"/>
      <c r="K393" s="305"/>
      <c r="L393" s="375">
        <v>2300</v>
      </c>
      <c r="V393" s="360">
        <v>2300</v>
      </c>
      <c r="AF393" s="361">
        <v>2600</v>
      </c>
      <c r="AP393" s="398">
        <v>2400</v>
      </c>
      <c r="AZ393" s="325">
        <v>2400</v>
      </c>
      <c r="BJ393" s="397">
        <v>2400</v>
      </c>
      <c r="BT393" s="326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5"/>
      <c r="G394" s="305"/>
      <c r="H394" s="299"/>
      <c r="I394" s="374">
        <f t="shared" si="25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26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5"/>
      <c r="G395" s="305"/>
      <c r="H395" s="299"/>
      <c r="I395" s="374">
        <f t="shared" si="25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26"/>
    </row>
    <row r="396" spans="1:72" ht="27.75" hidden="1" customHeight="1">
      <c r="A396" s="283">
        <v>381</v>
      </c>
      <c r="B396" s="285"/>
      <c r="C396" s="414">
        <v>20060973</v>
      </c>
      <c r="D396" s="452" t="s">
        <v>469</v>
      </c>
      <c r="E396" s="284" t="s">
        <v>69</v>
      </c>
      <c r="F396" s="305"/>
      <c r="G396" s="305"/>
      <c r="H396" s="299"/>
      <c r="I396" s="374">
        <f t="shared" si="25"/>
        <v>7800</v>
      </c>
      <c r="J396" s="374"/>
      <c r="K396" s="305"/>
      <c r="L396" s="375">
        <v>1400</v>
      </c>
      <c r="V396" s="360">
        <v>1200</v>
      </c>
      <c r="AF396" s="361">
        <v>1200</v>
      </c>
      <c r="AP396" s="398">
        <v>1000</v>
      </c>
      <c r="AZ396" s="325">
        <v>1000</v>
      </c>
      <c r="BJ396" s="397">
        <v>1000</v>
      </c>
      <c r="BT396" s="326">
        <v>1000</v>
      </c>
    </row>
    <row r="397" spans="1:72" ht="27.75" hidden="1" customHeight="1">
      <c r="A397" s="283">
        <v>382</v>
      </c>
      <c r="B397" s="285"/>
      <c r="C397" s="479">
        <v>20061265</v>
      </c>
      <c r="D397" s="499" t="s">
        <v>470</v>
      </c>
      <c r="E397" s="284" t="s">
        <v>69</v>
      </c>
      <c r="F397" s="305"/>
      <c r="G397" s="305"/>
      <c r="H397" s="299"/>
      <c r="I397" s="374">
        <f t="shared" si="25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26"/>
    </row>
    <row r="398" spans="1:72" ht="27.75" hidden="1" customHeight="1">
      <c r="A398" s="283">
        <v>383</v>
      </c>
      <c r="B398" s="285"/>
      <c r="C398" s="479">
        <v>20061522</v>
      </c>
      <c r="D398" s="492" t="s">
        <v>471</v>
      </c>
      <c r="E398" s="284" t="s">
        <v>69</v>
      </c>
      <c r="F398" s="305"/>
      <c r="G398" s="305"/>
      <c r="H398" s="299"/>
      <c r="I398" s="374">
        <f t="shared" si="25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26"/>
    </row>
    <row r="399" spans="1:72" ht="27.75" hidden="1" customHeight="1">
      <c r="A399" s="283">
        <v>384</v>
      </c>
      <c r="B399" s="285"/>
      <c r="C399" s="491">
        <v>20061523</v>
      </c>
      <c r="D399" s="492" t="s">
        <v>472</v>
      </c>
      <c r="E399" s="284" t="s">
        <v>69</v>
      </c>
      <c r="F399" s="305"/>
      <c r="G399" s="305"/>
      <c r="H399" s="299"/>
      <c r="I399" s="374">
        <f t="shared" si="25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26"/>
    </row>
    <row r="400" spans="1:72" ht="27.75" hidden="1" customHeight="1">
      <c r="A400" s="283">
        <v>385</v>
      </c>
      <c r="B400" s="369"/>
      <c r="C400" s="479">
        <v>20061981</v>
      </c>
      <c r="D400" s="388" t="s">
        <v>498</v>
      </c>
      <c r="E400" s="490" t="s">
        <v>69</v>
      </c>
      <c r="F400" s="305"/>
      <c r="G400" s="305"/>
      <c r="H400" s="299"/>
      <c r="I400" s="374">
        <f t="shared" si="25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26"/>
    </row>
    <row r="401" spans="1:72" ht="27.75" hidden="1" customHeight="1">
      <c r="A401" s="283">
        <v>386</v>
      </c>
      <c r="B401" s="369"/>
      <c r="C401" s="524">
        <v>20061982</v>
      </c>
      <c r="D401" s="525" t="s">
        <v>499</v>
      </c>
      <c r="E401" s="490" t="s">
        <v>69</v>
      </c>
      <c r="F401" s="305"/>
      <c r="G401" s="305"/>
      <c r="H401" s="299"/>
      <c r="I401" s="374">
        <f t="shared" si="25"/>
        <v>16400</v>
      </c>
      <c r="J401" s="374"/>
      <c r="K401" s="305"/>
      <c r="L401" s="375">
        <v>2200</v>
      </c>
      <c r="V401" s="360">
        <v>2300</v>
      </c>
      <c r="AF401" s="361">
        <v>2400</v>
      </c>
      <c r="AP401" s="398">
        <v>3100</v>
      </c>
      <c r="AZ401" s="325">
        <v>3200</v>
      </c>
      <c r="BJ401" s="397">
        <v>3200</v>
      </c>
      <c r="BT401" s="326"/>
    </row>
    <row r="402" spans="1:72" ht="27.75" hidden="1" customHeight="1">
      <c r="A402" s="283">
        <v>387</v>
      </c>
      <c r="B402" s="369"/>
      <c r="C402" s="479">
        <v>20062210</v>
      </c>
      <c r="D402" s="388" t="s">
        <v>500</v>
      </c>
      <c r="E402" s="490" t="s">
        <v>69</v>
      </c>
      <c r="F402" s="305"/>
      <c r="G402" s="305"/>
      <c r="H402" s="299"/>
      <c r="I402" s="374">
        <f t="shared" si="25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26"/>
    </row>
    <row r="403" spans="1:72" s="156" customFormat="1" ht="32.25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348">
        <f t="shared" si="25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25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25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25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25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25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hidden="1" customHeight="1">
      <c r="A409" s="283">
        <v>388</v>
      </c>
      <c r="B409" s="369"/>
      <c r="C409" s="479">
        <f>'Week 1'!C411</f>
        <v>20062517</v>
      </c>
      <c r="D409" s="388" t="s">
        <v>515</v>
      </c>
      <c r="E409" s="490" t="str">
        <f>'Week 1'!E411</f>
        <v>CJ</v>
      </c>
      <c r="F409" s="305"/>
      <c r="G409" s="305"/>
      <c r="H409" s="299"/>
      <c r="I409" s="374">
        <f t="shared" ref="I409:I425" si="26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26"/>
    </row>
    <row r="410" spans="1:72" ht="30.75" hidden="1" customHeight="1">
      <c r="A410" s="283">
        <v>389</v>
      </c>
      <c r="B410" s="369"/>
      <c r="C410" s="479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90" t="str">
        <f>'Week 1'!E412</f>
        <v>CJ</v>
      </c>
      <c r="F410" s="305"/>
      <c r="G410" s="305"/>
      <c r="H410" s="299"/>
      <c r="I410" s="374">
        <f t="shared" si="26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26"/>
    </row>
    <row r="411" spans="1:72" ht="30.75" hidden="1" customHeight="1">
      <c r="A411" s="283">
        <v>390</v>
      </c>
      <c r="B411" s="369"/>
      <c r="C411" s="479">
        <v>20062792</v>
      </c>
      <c r="D411" s="388" t="s">
        <v>510</v>
      </c>
      <c r="E411" s="490" t="str">
        <f>'Week 1'!E413</f>
        <v>CJ</v>
      </c>
      <c r="F411" s="305"/>
      <c r="G411" s="305"/>
      <c r="H411" s="299"/>
      <c r="I411" s="374">
        <f t="shared" si="26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26"/>
    </row>
    <row r="412" spans="1:72" ht="30.75" hidden="1" customHeight="1">
      <c r="A412" s="283">
        <v>391</v>
      </c>
      <c r="B412" s="285"/>
      <c r="C412" s="479">
        <v>20062793</v>
      </c>
      <c r="D412" s="388" t="s">
        <v>508</v>
      </c>
      <c r="E412" s="490" t="str">
        <f>'Week 1'!E413</f>
        <v>CJ</v>
      </c>
      <c r="F412" s="305"/>
      <c r="G412" s="305"/>
      <c r="H412" s="299"/>
      <c r="I412" s="374">
        <f t="shared" si="26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26"/>
    </row>
    <row r="413" spans="1:72" ht="30.75" hidden="1" customHeight="1">
      <c r="A413" s="283">
        <v>392</v>
      </c>
      <c r="B413" s="285"/>
      <c r="C413" s="414">
        <v>20062915</v>
      </c>
      <c r="D413" s="526" t="s">
        <v>509</v>
      </c>
      <c r="E413" s="490" t="s">
        <v>69</v>
      </c>
      <c r="F413" s="305"/>
      <c r="G413" s="305"/>
      <c r="H413" s="299"/>
      <c r="I413" s="374">
        <f t="shared" si="26"/>
        <v>15900</v>
      </c>
      <c r="J413" s="374"/>
      <c r="K413" s="305"/>
      <c r="L413" s="375">
        <v>2400</v>
      </c>
      <c r="V413" s="360">
        <v>2200</v>
      </c>
      <c r="AF413" s="361">
        <v>2300</v>
      </c>
      <c r="AP413" s="398">
        <v>2600</v>
      </c>
      <c r="AZ413" s="325">
        <v>2600</v>
      </c>
      <c r="BJ413" s="397">
        <v>2300</v>
      </c>
      <c r="BT413" s="326">
        <v>1500</v>
      </c>
    </row>
    <row r="414" spans="1:72" ht="30.75" hidden="1" customHeight="1">
      <c r="A414" s="283">
        <v>393</v>
      </c>
      <c r="B414" s="285"/>
      <c r="C414" s="479">
        <v>20063265</v>
      </c>
      <c r="D414" s="388" t="s">
        <v>518</v>
      </c>
      <c r="E414" s="490" t="s">
        <v>69</v>
      </c>
      <c r="F414" s="305"/>
      <c r="G414" s="305"/>
      <c r="H414" s="299"/>
      <c r="I414" s="374">
        <f t="shared" si="26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26"/>
    </row>
    <row r="415" spans="1:72" ht="30.75" hidden="1" customHeight="1">
      <c r="A415" s="283">
        <v>394</v>
      </c>
      <c r="B415" s="285"/>
      <c r="C415" s="414">
        <v>20063266</v>
      </c>
      <c r="D415" s="526" t="s">
        <v>530</v>
      </c>
      <c r="E415" s="490" t="s">
        <v>69</v>
      </c>
      <c r="F415" s="305"/>
      <c r="G415" s="305"/>
      <c r="H415" s="299"/>
      <c r="I415" s="374">
        <f t="shared" si="26"/>
        <v>12900</v>
      </c>
      <c r="J415" s="374"/>
      <c r="K415" s="305"/>
      <c r="L415" s="375">
        <v>1800</v>
      </c>
      <c r="V415" s="360">
        <v>1500</v>
      </c>
      <c r="AF415" s="361">
        <v>1500</v>
      </c>
      <c r="AP415" s="398">
        <v>2100</v>
      </c>
      <c r="AZ415" s="325">
        <v>2000</v>
      </c>
      <c r="BJ415" s="397">
        <v>2000</v>
      </c>
      <c r="BT415" s="326">
        <v>2000</v>
      </c>
    </row>
    <row r="416" spans="1:72" ht="30.75" hidden="1" customHeight="1">
      <c r="A416" s="283">
        <v>395</v>
      </c>
      <c r="B416" s="285"/>
      <c r="C416" s="479">
        <v>20063267</v>
      </c>
      <c r="D416" s="388" t="s">
        <v>536</v>
      </c>
      <c r="E416" s="490" t="s">
        <v>69</v>
      </c>
      <c r="F416" s="305"/>
      <c r="G416" s="305"/>
      <c r="H416" s="299"/>
      <c r="I416" s="374">
        <f t="shared" si="26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26"/>
    </row>
    <row r="417" spans="1:72" ht="30.75" hidden="1" customHeight="1">
      <c r="A417" s="283">
        <v>396</v>
      </c>
      <c r="B417" s="285"/>
      <c r="C417" s="414">
        <v>20062916</v>
      </c>
      <c r="D417" s="526" t="s">
        <v>531</v>
      </c>
      <c r="E417" s="490" t="s">
        <v>69</v>
      </c>
      <c r="F417" s="305"/>
      <c r="G417" s="305"/>
      <c r="H417" s="299"/>
      <c r="I417" s="374">
        <f t="shared" si="26"/>
        <v>10400</v>
      </c>
      <c r="J417" s="374"/>
      <c r="K417" s="305"/>
      <c r="L417" s="375">
        <v>1600</v>
      </c>
      <c r="V417" s="360">
        <v>1300</v>
      </c>
      <c r="AF417" s="361">
        <v>1300</v>
      </c>
      <c r="AP417" s="398">
        <v>1700</v>
      </c>
      <c r="AZ417" s="325">
        <v>1500</v>
      </c>
      <c r="BJ417" s="397">
        <v>1500</v>
      </c>
      <c r="BT417" s="326">
        <v>1500</v>
      </c>
    </row>
    <row r="418" spans="1:72" ht="30.75" hidden="1" customHeight="1">
      <c r="A418" s="283">
        <v>397</v>
      </c>
      <c r="B418" s="285"/>
      <c r="C418" s="414">
        <v>20063380</v>
      </c>
      <c r="D418" s="526" t="s">
        <v>532</v>
      </c>
      <c r="E418" s="490" t="s">
        <v>69</v>
      </c>
      <c r="F418" s="305"/>
      <c r="G418" s="305"/>
      <c r="H418" s="299"/>
      <c r="I418" s="374">
        <f t="shared" si="26"/>
        <v>11000</v>
      </c>
      <c r="J418" s="374"/>
      <c r="K418" s="305"/>
      <c r="L418" s="375">
        <v>1400</v>
      </c>
      <c r="V418" s="360">
        <v>2200</v>
      </c>
      <c r="AF418" s="361">
        <v>1600</v>
      </c>
      <c r="AP418" s="398">
        <v>1600</v>
      </c>
      <c r="AZ418" s="325">
        <v>1500</v>
      </c>
      <c r="BJ418" s="397">
        <v>1500</v>
      </c>
      <c r="BT418" s="326">
        <v>1200</v>
      </c>
    </row>
    <row r="419" spans="1:72" ht="30.75" hidden="1" customHeight="1">
      <c r="A419" s="283">
        <v>398</v>
      </c>
      <c r="B419" s="285"/>
      <c r="C419" s="414">
        <v>20063381</v>
      </c>
      <c r="D419" s="526" t="s">
        <v>533</v>
      </c>
      <c r="E419" s="490" t="s">
        <v>69</v>
      </c>
      <c r="F419" s="305"/>
      <c r="G419" s="305"/>
      <c r="H419" s="299"/>
      <c r="I419" s="374">
        <f t="shared" si="26"/>
        <v>8600</v>
      </c>
      <c r="J419" s="374"/>
      <c r="K419" s="305"/>
      <c r="L419" s="375">
        <v>1500</v>
      </c>
      <c r="V419" s="360">
        <v>1300</v>
      </c>
      <c r="AF419" s="361">
        <v>1300</v>
      </c>
      <c r="AP419" s="398">
        <v>1500</v>
      </c>
      <c r="AZ419" s="325">
        <v>1500</v>
      </c>
      <c r="BJ419" s="397">
        <v>1500</v>
      </c>
      <c r="BT419" s="326"/>
    </row>
    <row r="420" spans="1:72" ht="30.75" hidden="1" customHeight="1">
      <c r="A420" s="283">
        <v>399</v>
      </c>
      <c r="B420" s="285"/>
      <c r="C420" s="479">
        <v>20063469</v>
      </c>
      <c r="D420" s="388" t="s">
        <v>537</v>
      </c>
      <c r="E420" s="284" t="s">
        <v>69</v>
      </c>
      <c r="F420" s="301"/>
      <c r="G420" s="301"/>
      <c r="H420" s="299"/>
      <c r="I420" s="374">
        <f t="shared" si="26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26"/>
    </row>
    <row r="421" spans="1:72" ht="30.75" hidden="1" customHeight="1">
      <c r="A421" s="283">
        <v>400</v>
      </c>
      <c r="B421" s="285"/>
      <c r="C421" s="538">
        <v>20063468</v>
      </c>
      <c r="D421" s="539" t="s">
        <v>550</v>
      </c>
      <c r="E421" s="284" t="s">
        <v>69</v>
      </c>
      <c r="F421" s="301"/>
      <c r="G421" s="301"/>
      <c r="H421" s="299"/>
      <c r="I421" s="374">
        <f t="shared" si="26"/>
        <v>11500</v>
      </c>
      <c r="J421" s="374"/>
      <c r="K421" s="305"/>
      <c r="L421" s="375">
        <v>1900</v>
      </c>
      <c r="V421" s="360">
        <v>1800</v>
      </c>
      <c r="AF421" s="361">
        <v>1800</v>
      </c>
      <c r="AP421" s="398">
        <v>2400</v>
      </c>
      <c r="AZ421" s="325">
        <v>1800</v>
      </c>
      <c r="BJ421" s="397">
        <v>1800</v>
      </c>
      <c r="BT421" s="326"/>
    </row>
    <row r="422" spans="1:72" ht="30.75" hidden="1" customHeight="1">
      <c r="A422" s="283">
        <v>401</v>
      </c>
      <c r="B422" s="285"/>
      <c r="C422" s="532">
        <v>20063588</v>
      </c>
      <c r="D422" s="533" t="s">
        <v>539</v>
      </c>
      <c r="E422" s="284" t="s">
        <v>69</v>
      </c>
      <c r="F422" s="305"/>
      <c r="G422" s="305"/>
      <c r="H422" s="299"/>
      <c r="I422" s="374">
        <f t="shared" si="26"/>
        <v>5200</v>
      </c>
      <c r="J422" s="374"/>
      <c r="K422" s="305"/>
      <c r="L422" s="375">
        <v>1000</v>
      </c>
      <c r="V422" s="360">
        <v>900</v>
      </c>
      <c r="AF422" s="361">
        <v>900</v>
      </c>
      <c r="AP422" s="398">
        <v>800</v>
      </c>
      <c r="AZ422" s="325">
        <v>800</v>
      </c>
      <c r="BJ422" s="397">
        <v>800</v>
      </c>
      <c r="BT422" s="326"/>
    </row>
    <row r="423" spans="1:72" ht="30.75" hidden="1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5"/>
      <c r="G423" s="305"/>
      <c r="H423" s="299"/>
      <c r="I423" s="374">
        <f t="shared" si="26"/>
        <v>7300</v>
      </c>
      <c r="J423" s="374"/>
      <c r="K423" s="305"/>
      <c r="L423" s="375">
        <v>1200</v>
      </c>
      <c r="V423" s="360">
        <v>1000</v>
      </c>
      <c r="AF423" s="361">
        <v>1100</v>
      </c>
      <c r="AP423" s="398">
        <v>1000</v>
      </c>
      <c r="AZ423" s="325">
        <v>1000</v>
      </c>
      <c r="BJ423" s="397">
        <v>1000</v>
      </c>
      <c r="BT423" s="326">
        <v>1000</v>
      </c>
    </row>
    <row r="424" spans="1:72" ht="30.75" hidden="1" customHeight="1">
      <c r="A424" s="283">
        <v>403</v>
      </c>
      <c r="B424" s="285"/>
      <c r="C424" s="532">
        <v>20063720</v>
      </c>
      <c r="D424" s="533" t="s">
        <v>551</v>
      </c>
      <c r="E424" s="284" t="s">
        <v>69</v>
      </c>
      <c r="F424" s="305"/>
      <c r="G424" s="305"/>
      <c r="H424" s="299"/>
      <c r="I424" s="374">
        <f t="shared" si="26"/>
        <v>3600</v>
      </c>
      <c r="J424" s="374"/>
      <c r="K424" s="305"/>
      <c r="L424" s="375">
        <v>600</v>
      </c>
      <c r="V424" s="360">
        <v>500</v>
      </c>
      <c r="AF424" s="361">
        <v>500</v>
      </c>
      <c r="AP424" s="398">
        <v>500</v>
      </c>
      <c r="AZ424" s="325">
        <v>500</v>
      </c>
      <c r="BJ424" s="397">
        <v>500</v>
      </c>
      <c r="BT424" s="326">
        <v>500</v>
      </c>
    </row>
    <row r="425" spans="1:72" ht="30.75" hidden="1" customHeight="1">
      <c r="A425" s="283">
        <v>404</v>
      </c>
      <c r="B425" s="285"/>
      <c r="C425" s="532">
        <v>20063783</v>
      </c>
      <c r="D425" s="533" t="s">
        <v>552</v>
      </c>
      <c r="E425" s="284" t="s">
        <v>69</v>
      </c>
      <c r="F425" s="305"/>
      <c r="G425" s="305"/>
      <c r="H425" s="299"/>
      <c r="I425" s="374">
        <f t="shared" si="26"/>
        <v>7000</v>
      </c>
      <c r="J425" s="374"/>
      <c r="K425" s="305"/>
      <c r="L425" s="375">
        <v>1000</v>
      </c>
      <c r="V425" s="360">
        <v>1000</v>
      </c>
      <c r="AF425" s="361">
        <v>1000</v>
      </c>
      <c r="AP425" s="398">
        <v>1000</v>
      </c>
      <c r="AZ425" s="325">
        <v>1000</v>
      </c>
      <c r="BJ425" s="397">
        <v>1000</v>
      </c>
      <c r="BT425" s="326">
        <v>1000</v>
      </c>
    </row>
    <row r="426" spans="1:72" ht="30.75" hidden="1" customHeight="1">
      <c r="A426" s="283">
        <v>405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27">SUM(L426,V426,AF426,AP426,AZ426,BJ426,BT426)</f>
        <v>4400</v>
      </c>
      <c r="J426" s="374"/>
      <c r="K426" s="305"/>
      <c r="L426" s="375">
        <v>800</v>
      </c>
      <c r="V426" s="360">
        <v>800</v>
      </c>
      <c r="AF426" s="361">
        <v>800</v>
      </c>
      <c r="AP426" s="398">
        <v>500</v>
      </c>
      <c r="AZ426" s="325">
        <v>500</v>
      </c>
      <c r="BJ426" s="397">
        <v>500</v>
      </c>
      <c r="BT426" s="326">
        <v>500</v>
      </c>
    </row>
    <row r="427" spans="1:72" ht="29.25" hidden="1" customHeight="1">
      <c r="A427" s="283">
        <v>406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27"/>
        <v>2800</v>
      </c>
      <c r="J427" s="374"/>
      <c r="K427" s="305"/>
      <c r="L427" s="375">
        <v>400</v>
      </c>
      <c r="V427" s="360">
        <v>400</v>
      </c>
      <c r="AF427" s="361">
        <v>400</v>
      </c>
      <c r="AP427" s="398">
        <v>400</v>
      </c>
      <c r="AZ427" s="325">
        <v>400</v>
      </c>
      <c r="BJ427" s="397">
        <v>400</v>
      </c>
      <c r="BT427" s="326">
        <v>400</v>
      </c>
    </row>
    <row r="428" spans="1:72" ht="29.25" hidden="1" customHeight="1">
      <c r="A428" s="283">
        <v>407</v>
      </c>
      <c r="B428" s="285"/>
      <c r="C428" s="532">
        <v>20064190</v>
      </c>
      <c r="D428" s="593" t="s">
        <v>548</v>
      </c>
      <c r="E428" s="284" t="s">
        <v>69</v>
      </c>
      <c r="F428" s="305"/>
      <c r="G428" s="305"/>
      <c r="H428" s="299"/>
      <c r="I428" s="374">
        <f t="shared" si="27"/>
        <v>2400</v>
      </c>
      <c r="J428" s="374"/>
      <c r="K428" s="305"/>
      <c r="L428" s="375"/>
      <c r="V428" s="360"/>
      <c r="AF428" s="361"/>
      <c r="AP428" s="398"/>
      <c r="AZ428" s="325">
        <v>800</v>
      </c>
      <c r="BJ428" s="397">
        <v>800</v>
      </c>
      <c r="BT428" s="326">
        <v>800</v>
      </c>
    </row>
    <row r="429" spans="1:72" ht="29.25" hidden="1" customHeight="1">
      <c r="A429" s="283">
        <v>408</v>
      </c>
      <c r="B429" s="285"/>
      <c r="C429" s="532">
        <v>20064191</v>
      </c>
      <c r="D429" s="593" t="s">
        <v>549</v>
      </c>
      <c r="E429" s="284" t="s">
        <v>69</v>
      </c>
      <c r="F429" s="305"/>
      <c r="G429" s="305"/>
      <c r="H429" s="299"/>
      <c r="I429" s="374">
        <f t="shared" si="27"/>
        <v>14000</v>
      </c>
      <c r="J429" s="374"/>
      <c r="K429" s="305"/>
      <c r="L429" s="375"/>
      <c r="V429" s="360"/>
      <c r="AF429" s="361"/>
      <c r="AP429" s="398"/>
      <c r="AZ429" s="325">
        <v>7000</v>
      </c>
      <c r="BJ429" s="397">
        <v>7000</v>
      </c>
      <c r="BT429" s="326"/>
    </row>
    <row r="430" spans="1:72" ht="18.75" customHeight="1"/>
    <row r="431" spans="1:72" ht="22.5" customHeight="1"/>
    <row r="432" spans="1:72" ht="23.25" customHeight="1"/>
  </sheetData>
  <autoFilter ref="E1:E429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30"/>
  <sheetViews>
    <sheetView topLeftCell="A415" zoomScale="90" zoomScaleNormal="90" workbookViewId="0">
      <selection activeCell="C428" sqref="C428:D42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08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04" t="s">
        <v>0</v>
      </c>
      <c r="B1" s="619" t="s">
        <v>4</v>
      </c>
      <c r="C1" s="620" t="s">
        <v>5</v>
      </c>
      <c r="D1" s="621" t="s">
        <v>6</v>
      </c>
      <c r="E1" s="155" t="s">
        <v>7</v>
      </c>
      <c r="F1" s="622" t="s">
        <v>8</v>
      </c>
      <c r="G1" s="623"/>
      <c r="H1" s="598"/>
      <c r="I1" s="596"/>
      <c r="J1" s="597"/>
      <c r="K1" s="630" t="s">
        <v>545</v>
      </c>
      <c r="L1" s="631"/>
      <c r="M1" s="596"/>
      <c r="N1" s="596"/>
      <c r="O1" s="596"/>
      <c r="P1" s="596"/>
      <c r="Q1" s="596"/>
      <c r="R1" s="596"/>
      <c r="S1" s="596"/>
      <c r="T1" s="596"/>
      <c r="U1" s="596"/>
      <c r="V1" s="631"/>
      <c r="W1" s="596"/>
      <c r="X1" s="596"/>
      <c r="Y1" s="596"/>
      <c r="Z1" s="596"/>
      <c r="AA1" s="596"/>
      <c r="AB1" s="596"/>
      <c r="AC1" s="596"/>
      <c r="AD1" s="596"/>
      <c r="AE1" s="596"/>
      <c r="AF1" s="631"/>
      <c r="AG1" s="596"/>
      <c r="AH1" s="596"/>
      <c r="AI1" s="596"/>
      <c r="AJ1" s="596"/>
      <c r="AK1" s="596"/>
      <c r="AL1" s="596"/>
      <c r="AM1" s="596"/>
      <c r="AN1" s="596"/>
      <c r="AO1" s="596"/>
      <c r="AP1" s="631"/>
      <c r="AQ1" s="596"/>
      <c r="AR1" s="596"/>
      <c r="AS1" s="596"/>
      <c r="AT1" s="596"/>
      <c r="AU1" s="596"/>
      <c r="AV1" s="596"/>
      <c r="AW1" s="596"/>
      <c r="AX1" s="596"/>
      <c r="AY1" s="596"/>
      <c r="AZ1" s="631"/>
      <c r="BA1" s="596"/>
      <c r="BB1" s="596"/>
      <c r="BC1" s="596"/>
      <c r="BD1" s="596"/>
      <c r="BE1" s="596"/>
      <c r="BF1" s="596"/>
      <c r="BG1" s="596"/>
      <c r="BH1" s="596"/>
      <c r="BI1" s="596"/>
      <c r="BJ1" s="631"/>
      <c r="BK1" s="596"/>
      <c r="BL1" s="596"/>
      <c r="BM1" s="596"/>
      <c r="BN1" s="596"/>
      <c r="BO1" s="596"/>
      <c r="BP1" s="596"/>
      <c r="BQ1" s="596"/>
      <c r="BR1" s="596"/>
      <c r="BS1" s="596"/>
      <c r="BT1" s="631"/>
      <c r="BU1" s="596"/>
      <c r="BV1" s="596"/>
      <c r="BW1" s="596"/>
      <c r="BX1" s="596"/>
      <c r="BY1" s="596"/>
      <c r="BZ1" s="596"/>
      <c r="CA1" s="596"/>
      <c r="CB1" s="597"/>
    </row>
    <row r="2" spans="1:80" ht="26.25" hidden="1">
      <c r="A2" s="605"/>
      <c r="B2" s="605"/>
      <c r="C2" s="605"/>
      <c r="D2" s="605"/>
      <c r="E2" s="239"/>
      <c r="F2" s="617" t="s">
        <v>11</v>
      </c>
      <c r="G2" s="617" t="s">
        <v>12</v>
      </c>
      <c r="H2" s="598" t="s">
        <v>13</v>
      </c>
      <c r="I2" s="596"/>
      <c r="J2" s="597"/>
      <c r="K2" s="594" t="s">
        <v>14</v>
      </c>
      <c r="L2" s="596"/>
      <c r="M2" s="596"/>
      <c r="N2" s="597"/>
      <c r="O2" s="599" t="s">
        <v>368</v>
      </c>
      <c r="P2" s="600"/>
      <c r="Q2" s="600"/>
      <c r="R2" s="600"/>
      <c r="S2" s="600"/>
      <c r="T2" s="601"/>
      <c r="U2" s="594" t="s">
        <v>15</v>
      </c>
      <c r="V2" s="596"/>
      <c r="W2" s="596"/>
      <c r="X2" s="597"/>
      <c r="Y2" s="599" t="s">
        <v>368</v>
      </c>
      <c r="Z2" s="600"/>
      <c r="AA2" s="600"/>
      <c r="AB2" s="600"/>
      <c r="AC2" s="600"/>
      <c r="AD2" s="601"/>
      <c r="AE2" s="594" t="s">
        <v>16</v>
      </c>
      <c r="AF2" s="596"/>
      <c r="AG2" s="596"/>
      <c r="AH2" s="597"/>
      <c r="AI2" s="599" t="s">
        <v>368</v>
      </c>
      <c r="AJ2" s="600"/>
      <c r="AK2" s="600"/>
      <c r="AL2" s="600"/>
      <c r="AM2" s="600"/>
      <c r="AN2" s="601"/>
      <c r="AO2" s="594" t="s">
        <v>17</v>
      </c>
      <c r="AP2" s="596"/>
      <c r="AQ2" s="596"/>
      <c r="AR2" s="597"/>
      <c r="AS2" s="599" t="s">
        <v>368</v>
      </c>
      <c r="AT2" s="600"/>
      <c r="AU2" s="600"/>
      <c r="AV2" s="600"/>
      <c r="AW2" s="600"/>
      <c r="AX2" s="601"/>
      <c r="AY2" s="594" t="s">
        <v>18</v>
      </c>
      <c r="AZ2" s="596"/>
      <c r="BA2" s="596"/>
      <c r="BB2" s="597"/>
      <c r="BC2" s="599" t="s">
        <v>368</v>
      </c>
      <c r="BD2" s="600"/>
      <c r="BE2" s="600"/>
      <c r="BF2" s="600"/>
      <c r="BG2" s="600"/>
      <c r="BH2" s="601"/>
      <c r="BI2" s="594" t="s">
        <v>19</v>
      </c>
      <c r="BJ2" s="596"/>
      <c r="BK2" s="596"/>
      <c r="BL2" s="597"/>
      <c r="BM2" s="599" t="s">
        <v>368</v>
      </c>
      <c r="BN2" s="600"/>
      <c r="BO2" s="600"/>
      <c r="BP2" s="600"/>
      <c r="BQ2" s="600"/>
      <c r="BR2" s="601"/>
      <c r="BS2" s="594" t="s">
        <v>20</v>
      </c>
      <c r="BT2" s="596"/>
      <c r="BU2" s="596"/>
      <c r="BV2" s="597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605"/>
      <c r="B3" s="605"/>
      <c r="C3" s="605"/>
      <c r="D3" s="605"/>
      <c r="E3" s="239"/>
      <c r="F3" s="605"/>
      <c r="G3" s="605"/>
      <c r="H3" s="598" t="s">
        <v>21</v>
      </c>
      <c r="I3" s="596"/>
      <c r="J3" s="597"/>
      <c r="K3" s="594"/>
      <c r="L3" s="596"/>
      <c r="M3" s="596"/>
      <c r="N3" s="597"/>
      <c r="O3" s="602"/>
      <c r="P3" s="595"/>
      <c r="Q3" s="595"/>
      <c r="R3" s="595"/>
      <c r="S3" s="595"/>
      <c r="T3" s="603"/>
      <c r="U3" s="594"/>
      <c r="V3" s="596"/>
      <c r="W3" s="596"/>
      <c r="X3" s="597"/>
      <c r="Y3" s="602"/>
      <c r="Z3" s="595"/>
      <c r="AA3" s="595"/>
      <c r="AB3" s="595"/>
      <c r="AC3" s="595"/>
      <c r="AD3" s="603"/>
      <c r="AE3" s="594"/>
      <c r="AF3" s="596"/>
      <c r="AG3" s="596"/>
      <c r="AH3" s="597"/>
      <c r="AI3" s="602"/>
      <c r="AJ3" s="595"/>
      <c r="AK3" s="595"/>
      <c r="AL3" s="595"/>
      <c r="AM3" s="595"/>
      <c r="AN3" s="603"/>
      <c r="AO3" s="594"/>
      <c r="AP3" s="596"/>
      <c r="AQ3" s="596"/>
      <c r="AR3" s="597"/>
      <c r="AS3" s="602"/>
      <c r="AT3" s="595"/>
      <c r="AU3" s="595"/>
      <c r="AV3" s="595"/>
      <c r="AW3" s="595"/>
      <c r="AX3" s="603"/>
      <c r="AY3" s="594"/>
      <c r="AZ3" s="596"/>
      <c r="BA3" s="596"/>
      <c r="BB3" s="597"/>
      <c r="BC3" s="602"/>
      <c r="BD3" s="595"/>
      <c r="BE3" s="595"/>
      <c r="BF3" s="595"/>
      <c r="BG3" s="595"/>
      <c r="BH3" s="603"/>
      <c r="BI3" s="594"/>
      <c r="BJ3" s="596"/>
      <c r="BK3" s="596"/>
      <c r="BL3" s="597"/>
      <c r="BM3" s="602"/>
      <c r="BN3" s="595"/>
      <c r="BO3" s="595"/>
      <c r="BP3" s="595"/>
      <c r="BQ3" s="595"/>
      <c r="BR3" s="603"/>
      <c r="BS3" s="594"/>
      <c r="BT3" s="596"/>
      <c r="BU3" s="596"/>
      <c r="BV3" s="597"/>
      <c r="BW3" s="602"/>
      <c r="BX3" s="595"/>
      <c r="BY3" s="595"/>
      <c r="BZ3" s="595"/>
      <c r="CA3" s="595"/>
      <c r="CB3" s="603"/>
    </row>
    <row r="4" spans="1:80" ht="56.25" hidden="1" customHeight="1">
      <c r="A4" s="606"/>
      <c r="B4" s="606"/>
      <c r="C4" s="606"/>
      <c r="D4" s="606"/>
      <c r="E4" s="240"/>
      <c r="F4" s="606"/>
      <c r="G4" s="606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/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551"/>
      <c r="AQ17" s="352"/>
      <c r="AR17" s="210"/>
      <c r="AS17" s="173"/>
      <c r="AT17" s="173"/>
      <c r="AU17" s="173"/>
      <c r="AV17" s="173"/>
      <c r="AW17" s="158"/>
      <c r="AX17" s="173"/>
      <c r="AY17" s="351"/>
      <c r="AZ17" s="552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/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9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509"/>
      <c r="AQ62" s="173"/>
      <c r="AR62" s="210"/>
      <c r="AS62" s="173"/>
      <c r="AT62" s="173"/>
      <c r="AU62" s="173"/>
      <c r="AV62" s="173"/>
      <c r="AW62" s="158"/>
      <c r="AX62" s="173"/>
      <c r="AY62" s="173"/>
      <c r="AZ62" s="55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9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09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5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10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54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9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09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5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9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9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10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54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9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10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54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9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9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10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54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9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5">
        <v>1113093</v>
      </c>
      <c r="D170" s="496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09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5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9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10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54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9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9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9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9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9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9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9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9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10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9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9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9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9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9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10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09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55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09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55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10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5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9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09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54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10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54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9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09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54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11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10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9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09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5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10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54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9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10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9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9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9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11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5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09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55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0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55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10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55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09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55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09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55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09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55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10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55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9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09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55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09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55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1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58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5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52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30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13"/>
      <c r="AZ371" s="379"/>
      <c r="BJ371" s="380"/>
      <c r="BT371" s="349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13"/>
      <c r="AZ372" s="379"/>
      <c r="BJ372" s="380"/>
      <c r="BT372" s="349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4"/>
        <v>0</v>
      </c>
      <c r="J373" s="386"/>
      <c r="K373" s="301"/>
      <c r="L373" s="375"/>
      <c r="V373" s="376"/>
      <c r="AF373" s="377"/>
      <c r="AP373" s="398"/>
      <c r="AZ373" s="379"/>
      <c r="BJ373" s="380"/>
      <c r="BT373" s="349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4"/>
        <v>0</v>
      </c>
      <c r="J374" s="386"/>
      <c r="K374" s="301"/>
      <c r="L374" s="375"/>
      <c r="V374" s="376"/>
      <c r="AF374" s="377"/>
      <c r="AP374" s="398"/>
      <c r="AZ374" s="379"/>
      <c r="BJ374" s="380"/>
      <c r="BT374" s="349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13"/>
      <c r="AZ375" s="379"/>
      <c r="BJ375" s="380"/>
      <c r="BT375" s="349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13"/>
      <c r="AZ376" s="379"/>
      <c r="BJ376" s="380"/>
      <c r="BT376" s="349"/>
    </row>
    <row r="377" spans="1:80" ht="24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13"/>
      <c r="AZ377" s="379"/>
      <c r="BJ377" s="380"/>
      <c r="BT377" s="349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3"/>
      <c r="AZ378" s="379"/>
      <c r="BJ378" s="380"/>
      <c r="BT378" s="349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3"/>
      <c r="AZ379" s="379"/>
      <c r="BJ379" s="380"/>
      <c r="BT379" s="349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3"/>
      <c r="AZ380" s="379"/>
      <c r="BJ380" s="380"/>
      <c r="BT380" s="349"/>
    </row>
    <row r="381" spans="1:80" ht="29.25" hidden="1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348">
        <f t="shared" si="14"/>
        <v>0</v>
      </c>
      <c r="J381" s="374"/>
      <c r="K381" s="301"/>
      <c r="L381" s="425"/>
      <c r="V381" s="360"/>
      <c r="AF381" s="361"/>
      <c r="AP381" s="513"/>
      <c r="AZ381" s="559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3"/>
      <c r="AZ384" s="325"/>
      <c r="BJ384" s="397"/>
      <c r="BT384" s="349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3"/>
      <c r="AZ385" s="325"/>
      <c r="BJ385" s="397"/>
      <c r="BT385" s="349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3"/>
      <c r="AZ386" s="325"/>
      <c r="BJ386" s="397"/>
      <c r="BT386" s="349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3"/>
      <c r="AZ387" s="325"/>
      <c r="BJ387" s="397"/>
      <c r="BT387" s="349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4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3"/>
      <c r="AZ389" s="325"/>
      <c r="BJ389" s="397"/>
      <c r="BT389" s="349"/>
    </row>
    <row r="390" spans="1:72" ht="24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3"/>
      <c r="AZ390" s="325"/>
      <c r="BJ390" s="397"/>
      <c r="BT390" s="349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3"/>
      <c r="AZ391" s="325"/>
      <c r="BJ391" s="397"/>
      <c r="BT391" s="349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customHeight="1">
      <c r="A393" s="283">
        <v>378</v>
      </c>
      <c r="B393" s="369"/>
      <c r="C393" s="414">
        <v>20060976</v>
      </c>
      <c r="D393" s="412" t="s">
        <v>514</v>
      </c>
      <c r="E393" s="284" t="s">
        <v>69</v>
      </c>
      <c r="F393" s="301"/>
      <c r="G393" s="301"/>
      <c r="H393" s="299"/>
      <c r="I393" s="374">
        <f t="shared" si="15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3"/>
      <c r="AZ394" s="325"/>
      <c r="BJ394" s="397"/>
      <c r="BT394" s="349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3"/>
      <c r="AZ395" s="325"/>
      <c r="BJ395" s="397"/>
      <c r="BT395" s="349"/>
    </row>
    <row r="396" spans="1:72" ht="28.5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9.25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3"/>
      <c r="AZ397" s="325"/>
      <c r="BJ397" s="397"/>
      <c r="BT397" s="349"/>
    </row>
    <row r="398" spans="1:72" ht="29.25" customHeight="1">
      <c r="A398" s="283">
        <v>383</v>
      </c>
      <c r="B398" s="285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customHeight="1">
      <c r="A399" s="283">
        <v>384</v>
      </c>
      <c r="B399" s="285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3"/>
      <c r="AZ399" s="325"/>
      <c r="BJ399" s="397"/>
      <c r="BT399" s="349"/>
    </row>
    <row r="400" spans="1:72" ht="29.25" customHeight="1">
      <c r="A400" s="283">
        <v>385</v>
      </c>
      <c r="B400" s="285"/>
      <c r="C400" s="493">
        <v>20061981</v>
      </c>
      <c r="D400" s="517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customHeight="1">
      <c r="A401" s="283">
        <v>386</v>
      </c>
      <c r="B401" s="285"/>
      <c r="C401" s="493">
        <v>20061982</v>
      </c>
      <c r="D401" s="494" t="s">
        <v>499</v>
      </c>
      <c r="E401" s="284" t="s">
        <v>69</v>
      </c>
      <c r="F401" s="301"/>
      <c r="G401" s="301"/>
      <c r="H401" s="299"/>
      <c r="I401" s="374">
        <f t="shared" si="17"/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80" s="501" customFormat="1" ht="29.25" customHeight="1">
      <c r="A402" s="283">
        <v>387</v>
      </c>
      <c r="B402" s="285"/>
      <c r="C402" s="516">
        <v>20062210</v>
      </c>
      <c r="D402" s="517" t="s">
        <v>500</v>
      </c>
      <c r="E402" s="284" t="s">
        <v>69</v>
      </c>
      <c r="F402" s="500"/>
      <c r="G402" s="500"/>
      <c r="H402" s="299"/>
      <c r="I402" s="374">
        <f t="shared" si="17"/>
        <v>0</v>
      </c>
      <c r="J402" s="374"/>
      <c r="K402" s="500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2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348">
        <f t="shared" si="17"/>
        <v>0</v>
      </c>
      <c r="J403" s="374"/>
      <c r="K403" s="301"/>
      <c r="L403" s="425"/>
      <c r="V403" s="360"/>
      <c r="AF403" s="361"/>
      <c r="AP403" s="513"/>
      <c r="AZ403" s="559"/>
      <c r="BJ403" s="397"/>
      <c r="BT403" s="326"/>
    </row>
    <row r="404" spans="1:80" ht="31.5" hidden="1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5"/>
      <c r="V404" s="360"/>
      <c r="AF404" s="361"/>
      <c r="AP404" s="513"/>
      <c r="AZ404" s="559"/>
      <c r="BJ404" s="397"/>
      <c r="BT404" s="326"/>
    </row>
    <row r="405" spans="1:80" ht="32.25" hidden="1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5"/>
      <c r="V405" s="360"/>
      <c r="AF405" s="361"/>
      <c r="AP405" s="513"/>
      <c r="AZ405" s="559"/>
      <c r="BJ405" s="397"/>
      <c r="BT405" s="326"/>
    </row>
    <row r="406" spans="1:80" ht="32.25" hidden="1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5"/>
      <c r="V406" s="360"/>
      <c r="AF406" s="361"/>
      <c r="AP406" s="513"/>
      <c r="AZ406" s="559"/>
      <c r="BJ406" s="397"/>
      <c r="BT406" s="326"/>
    </row>
    <row r="407" spans="1:80" ht="32.25" hidden="1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17"/>
        <v>0</v>
      </c>
      <c r="J407" s="374"/>
      <c r="K407" s="301"/>
      <c r="L407" s="425"/>
      <c r="V407" s="360"/>
      <c r="AF407" s="361"/>
      <c r="AP407" s="513"/>
      <c r="AZ407" s="559"/>
      <c r="BJ407" s="397"/>
      <c r="BT407" s="326"/>
    </row>
    <row r="408" spans="1:80" ht="31.5" hidden="1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17"/>
        <v>0</v>
      </c>
      <c r="J408" s="374"/>
      <c r="K408" s="301"/>
      <c r="L408" s="425"/>
      <c r="V408" s="360"/>
      <c r="AF408" s="361"/>
      <c r="AP408" s="513"/>
      <c r="AZ408" s="559"/>
      <c r="BJ408" s="397"/>
      <c r="BT408" s="326"/>
    </row>
    <row r="409" spans="1:80" ht="33.75" customHeight="1">
      <c r="A409" s="283">
        <v>388</v>
      </c>
      <c r="B409" s="285"/>
      <c r="C409" s="549">
        <f>'Week 1'!C411</f>
        <v>20062517</v>
      </c>
      <c r="D409" s="550" t="s">
        <v>515</v>
      </c>
      <c r="E409" s="284" t="s">
        <v>69</v>
      </c>
      <c r="F409" s="500"/>
      <c r="G409" s="500"/>
      <c r="H409" s="299"/>
      <c r="I409" s="374">
        <f t="shared" ref="I409:I424" si="18">SUM(L409,V409,AF409,AP409,AZ409,BJ409,BT409)</f>
        <v>0</v>
      </c>
      <c r="J409" s="374"/>
      <c r="K409" s="500"/>
      <c r="L409" s="375"/>
      <c r="V409" s="360"/>
      <c r="AF409" s="361"/>
      <c r="AP409" s="398"/>
      <c r="AZ409" s="502"/>
      <c r="BJ409" s="397"/>
      <c r="BT409" s="349"/>
    </row>
    <row r="410" spans="1:80" ht="30" customHeight="1">
      <c r="A410" s="283">
        <v>389</v>
      </c>
      <c r="B410" s="285"/>
      <c r="C410" s="516">
        <f>'Week 1'!C412</f>
        <v>20062516</v>
      </c>
      <c r="D410" s="517" t="str">
        <f>'Week 1'!D412</f>
        <v>วรรณวนัช ลองบันชาไทยสอดไส้ครีมบราวน์ชูก้า 95g</v>
      </c>
      <c r="E410" s="284" t="s">
        <v>69</v>
      </c>
      <c r="F410" s="500"/>
      <c r="G410" s="500"/>
      <c r="H410" s="299"/>
      <c r="I410" s="374">
        <f t="shared" si="18"/>
        <v>0</v>
      </c>
      <c r="J410" s="374"/>
      <c r="K410" s="500"/>
      <c r="L410" s="375"/>
      <c r="V410" s="360"/>
      <c r="AF410" s="361"/>
      <c r="AP410" s="513"/>
      <c r="AZ410" s="502"/>
      <c r="BJ410" s="397"/>
      <c r="BT410" s="349"/>
    </row>
    <row r="411" spans="1:80" ht="30" customHeight="1">
      <c r="A411" s="283">
        <v>399</v>
      </c>
      <c r="B411" s="285"/>
      <c r="C411" s="516">
        <v>20062792</v>
      </c>
      <c r="D411" s="517" t="s">
        <v>505</v>
      </c>
      <c r="E411" s="284" t="s">
        <v>69</v>
      </c>
      <c r="F411" s="500"/>
      <c r="G411" s="500"/>
      <c r="H411" s="299"/>
      <c r="I411" s="374">
        <f t="shared" si="18"/>
        <v>0</v>
      </c>
      <c r="J411" s="374"/>
      <c r="K411" s="500"/>
      <c r="L411" s="375"/>
      <c r="V411" s="360"/>
      <c r="AF411" s="361"/>
      <c r="AP411" s="513"/>
      <c r="AZ411" s="502"/>
      <c r="BJ411" s="397"/>
      <c r="BT411" s="349"/>
    </row>
    <row r="412" spans="1:80" ht="30" customHeight="1">
      <c r="A412" s="283">
        <v>340</v>
      </c>
      <c r="B412" s="285"/>
      <c r="C412" s="516">
        <v>20062793</v>
      </c>
      <c r="D412" s="517" t="s">
        <v>504</v>
      </c>
      <c r="E412" s="284" t="s">
        <v>69</v>
      </c>
      <c r="F412" s="500"/>
      <c r="G412" s="500"/>
      <c r="H412" s="299"/>
      <c r="I412" s="374">
        <f t="shared" si="18"/>
        <v>0</v>
      </c>
      <c r="J412" s="374"/>
      <c r="K412" s="500"/>
      <c r="L412" s="375"/>
      <c r="V412" s="360"/>
      <c r="AF412" s="361"/>
      <c r="AP412" s="398"/>
      <c r="AZ412" s="502"/>
      <c r="BJ412" s="397"/>
      <c r="BT412" s="349"/>
    </row>
    <row r="413" spans="1:80" ht="30" customHeight="1">
      <c r="A413" s="283">
        <v>341</v>
      </c>
      <c r="B413" s="285"/>
      <c r="C413" s="414">
        <v>20062915</v>
      </c>
      <c r="D413" s="526" t="s">
        <v>509</v>
      </c>
      <c r="E413" s="284" t="s">
        <v>69</v>
      </c>
      <c r="F413" s="500"/>
      <c r="G413" s="500"/>
      <c r="H413" s="299"/>
      <c r="I413" s="374">
        <f t="shared" si="18"/>
        <v>0</v>
      </c>
      <c r="J413" s="374"/>
      <c r="K413" s="500"/>
      <c r="L413" s="375"/>
      <c r="V413" s="360"/>
      <c r="AF413" s="361"/>
      <c r="AP413" s="398"/>
      <c r="AZ413" s="502"/>
      <c r="BJ413" s="397"/>
      <c r="BT413" s="349"/>
    </row>
    <row r="414" spans="1:80" ht="30" customHeight="1">
      <c r="A414" s="283">
        <v>342</v>
      </c>
      <c r="B414" s="285"/>
      <c r="C414" s="414">
        <v>20063265</v>
      </c>
      <c r="D414" s="526" t="s">
        <v>518</v>
      </c>
      <c r="E414" s="284" t="s">
        <v>69</v>
      </c>
      <c r="F414" s="500"/>
      <c r="G414" s="500"/>
      <c r="H414" s="299"/>
      <c r="I414" s="374">
        <f t="shared" si="18"/>
        <v>0</v>
      </c>
      <c r="J414" s="374"/>
      <c r="K414" s="500"/>
      <c r="L414" s="375"/>
      <c r="V414" s="360"/>
      <c r="AF414" s="361"/>
      <c r="AP414" s="398"/>
      <c r="AZ414" s="502"/>
      <c r="BJ414" s="397"/>
      <c r="BT414" s="349"/>
    </row>
    <row r="415" spans="1:80" ht="30" customHeight="1">
      <c r="A415" s="283">
        <v>343</v>
      </c>
      <c r="B415" s="285"/>
      <c r="C415" s="414">
        <v>20063266</v>
      </c>
      <c r="D415" s="526" t="s">
        <v>519</v>
      </c>
      <c r="E415" s="284" t="s">
        <v>69</v>
      </c>
      <c r="F415" s="500"/>
      <c r="G415" s="500"/>
      <c r="H415" s="299"/>
      <c r="I415" s="374">
        <f t="shared" si="18"/>
        <v>0</v>
      </c>
      <c r="J415" s="374"/>
      <c r="K415" s="500"/>
      <c r="L415" s="375"/>
      <c r="V415" s="360"/>
      <c r="AF415" s="361"/>
      <c r="AP415" s="398"/>
      <c r="AZ415" s="502"/>
      <c r="BJ415" s="397"/>
      <c r="BT415" s="349"/>
    </row>
    <row r="416" spans="1:80" ht="30" customHeight="1">
      <c r="A416" s="283">
        <v>344</v>
      </c>
      <c r="B416" s="285"/>
      <c r="C416" s="479">
        <v>20063267</v>
      </c>
      <c r="D416" s="388" t="s">
        <v>520</v>
      </c>
      <c r="E416" s="284" t="s">
        <v>69</v>
      </c>
      <c r="F416" s="500"/>
      <c r="G416" s="500"/>
      <c r="H416" s="299"/>
      <c r="I416" s="374">
        <f t="shared" si="18"/>
        <v>0</v>
      </c>
      <c r="J416" s="374"/>
      <c r="K416" s="500"/>
      <c r="L416" s="375"/>
      <c r="V416" s="360"/>
      <c r="AF416" s="361"/>
      <c r="AP416" s="398"/>
      <c r="AZ416" s="502"/>
      <c r="BJ416" s="397"/>
      <c r="BT416" s="349"/>
    </row>
    <row r="417" spans="1:72" ht="30" customHeight="1">
      <c r="A417" s="283">
        <v>345</v>
      </c>
      <c r="B417" s="285"/>
      <c r="C417" s="414">
        <v>20062916</v>
      </c>
      <c r="D417" s="526" t="s">
        <v>528</v>
      </c>
      <c r="E417" s="284" t="s">
        <v>69</v>
      </c>
      <c r="F417" s="500"/>
      <c r="G417" s="500"/>
      <c r="H417" s="299"/>
      <c r="I417" s="374">
        <f t="shared" si="18"/>
        <v>0</v>
      </c>
      <c r="J417" s="374"/>
      <c r="K417" s="500"/>
      <c r="L417" s="375"/>
      <c r="V417" s="360"/>
      <c r="AF417" s="361"/>
      <c r="AP417" s="398"/>
      <c r="AZ417" s="502"/>
      <c r="BJ417" s="397"/>
      <c r="BT417" s="349"/>
    </row>
    <row r="418" spans="1:72" ht="30" customHeight="1">
      <c r="A418" s="283">
        <v>346</v>
      </c>
      <c r="B418" s="285"/>
      <c r="C418" s="414">
        <v>20063380</v>
      </c>
      <c r="D418" s="526" t="s">
        <v>525</v>
      </c>
      <c r="E418" s="284" t="s">
        <v>69</v>
      </c>
      <c r="F418" s="500"/>
      <c r="G418" s="500"/>
      <c r="H418" s="299"/>
      <c r="I418" s="374">
        <f t="shared" si="18"/>
        <v>0</v>
      </c>
      <c r="J418" s="374"/>
      <c r="K418" s="500"/>
      <c r="L418" s="375"/>
      <c r="V418" s="360"/>
      <c r="AF418" s="361"/>
      <c r="AP418" s="398"/>
      <c r="AZ418" s="502"/>
      <c r="BJ418" s="397"/>
      <c r="BT418" s="349"/>
    </row>
    <row r="419" spans="1:72" ht="30" customHeight="1">
      <c r="A419" s="283">
        <v>347</v>
      </c>
      <c r="B419" s="285"/>
      <c r="C419" s="414">
        <v>20063381</v>
      </c>
      <c r="D419" s="526" t="s">
        <v>529</v>
      </c>
      <c r="E419" s="284" t="s">
        <v>69</v>
      </c>
      <c r="F419" s="500"/>
      <c r="G419" s="500"/>
      <c r="H419" s="299"/>
      <c r="I419" s="374">
        <f t="shared" si="18"/>
        <v>0</v>
      </c>
      <c r="J419" s="374"/>
      <c r="K419" s="500"/>
      <c r="L419" s="375"/>
      <c r="V419" s="360"/>
      <c r="AF419" s="361"/>
      <c r="AP419" s="398"/>
      <c r="AZ419" s="502"/>
      <c r="BJ419" s="397"/>
      <c r="BT419" s="349"/>
    </row>
    <row r="420" spans="1:72" ht="30" customHeight="1">
      <c r="A420" s="283">
        <v>348</v>
      </c>
      <c r="B420" s="285"/>
      <c r="C420" s="479">
        <v>20063469</v>
      </c>
      <c r="D420" s="388" t="s">
        <v>542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500"/>
      <c r="L420" s="375"/>
      <c r="V420" s="360"/>
      <c r="AF420" s="361"/>
      <c r="AP420" s="398"/>
      <c r="AZ420" s="502"/>
      <c r="BJ420" s="397"/>
      <c r="BT420" s="349"/>
    </row>
    <row r="421" spans="1:72" ht="30" customHeight="1">
      <c r="A421" s="283">
        <v>349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18"/>
        <v>0</v>
      </c>
      <c r="J421" s="374"/>
      <c r="K421" s="500"/>
      <c r="L421" s="375"/>
      <c r="V421" s="360"/>
      <c r="AF421" s="361"/>
      <c r="AP421" s="398"/>
      <c r="AZ421" s="502"/>
      <c r="BJ421" s="397"/>
      <c r="BT421" s="349"/>
    </row>
    <row r="422" spans="1:72" ht="25.5" customHeight="1">
      <c r="A422" s="283">
        <v>350</v>
      </c>
      <c r="B422" s="285"/>
      <c r="C422" s="532">
        <v>20063587</v>
      </c>
      <c r="D422" s="533" t="s">
        <v>558</v>
      </c>
      <c r="E422" s="284" t="s">
        <v>69</v>
      </c>
      <c r="F422" s="301"/>
      <c r="G422" s="301"/>
      <c r="H422" s="299"/>
      <c r="I422" s="374">
        <f t="shared" si="18"/>
        <v>0</v>
      </c>
      <c r="J422" s="374"/>
      <c r="K422" s="500"/>
      <c r="L422" s="375"/>
      <c r="V422" s="360"/>
      <c r="AF422" s="361"/>
      <c r="AP422" s="398"/>
      <c r="AZ422" s="502"/>
      <c r="BJ422" s="397"/>
      <c r="BT422" s="349"/>
    </row>
    <row r="423" spans="1:72" ht="24.75" customHeight="1">
      <c r="A423" s="283">
        <v>351</v>
      </c>
      <c r="B423" s="285"/>
      <c r="C423" s="532">
        <v>20063587</v>
      </c>
      <c r="D423" s="533" t="s">
        <v>559</v>
      </c>
      <c r="E423" s="284" t="s">
        <v>69</v>
      </c>
      <c r="F423" s="301"/>
      <c r="G423" s="301"/>
      <c r="H423" s="299"/>
      <c r="I423" s="374">
        <f t="shared" si="18"/>
        <v>0</v>
      </c>
      <c r="J423" s="374"/>
      <c r="K423" s="500"/>
      <c r="L423" s="375"/>
      <c r="V423" s="360"/>
      <c r="AF423" s="361"/>
      <c r="AP423" s="398"/>
      <c r="AZ423" s="502"/>
      <c r="BJ423" s="397"/>
      <c r="BT423" s="349"/>
    </row>
    <row r="424" spans="1:72" ht="28.5" customHeight="1">
      <c r="A424" s="283">
        <v>352</v>
      </c>
      <c r="B424" s="285"/>
      <c r="C424" s="532">
        <v>20063720</v>
      </c>
      <c r="D424" s="533" t="s">
        <v>541</v>
      </c>
      <c r="E424" s="284" t="s">
        <v>69</v>
      </c>
      <c r="F424" s="305"/>
      <c r="G424" s="305"/>
      <c r="H424" s="299"/>
      <c r="I424" s="374">
        <f t="shared" si="18"/>
        <v>0</v>
      </c>
      <c r="J424" s="374"/>
      <c r="K424" s="500"/>
      <c r="L424" s="375"/>
      <c r="V424" s="360"/>
      <c r="AF424" s="361"/>
      <c r="AP424" s="398"/>
      <c r="AZ424" s="502"/>
      <c r="BJ424" s="397"/>
      <c r="BT424" s="349"/>
    </row>
    <row r="425" spans="1:72" ht="28.5" customHeight="1">
      <c r="A425" s="283">
        <v>353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0</v>
      </c>
      <c r="J425" s="374"/>
      <c r="K425" s="500"/>
      <c r="L425" s="375"/>
      <c r="V425" s="360"/>
      <c r="AF425" s="361"/>
      <c r="AP425" s="398"/>
      <c r="AZ425" s="502"/>
      <c r="BJ425" s="397"/>
      <c r="BT425" s="349"/>
    </row>
    <row r="426" spans="1:72" ht="28.5" customHeight="1">
      <c r="A426" s="283">
        <v>354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20">SUM(L426,V426,AF426,AP426,AZ426,BJ426,BT426)</f>
        <v>0</v>
      </c>
      <c r="J426" s="374"/>
      <c r="K426" s="500"/>
      <c r="L426" s="375"/>
      <c r="V426" s="360"/>
      <c r="AF426" s="361"/>
      <c r="AP426" s="398"/>
      <c r="AZ426" s="502"/>
      <c r="BJ426" s="397"/>
      <c r="BT426" s="349"/>
    </row>
    <row r="427" spans="1:72" ht="28.5" customHeight="1">
      <c r="A427" s="283">
        <v>355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500"/>
      <c r="L427" s="375"/>
      <c r="V427" s="360"/>
      <c r="AF427" s="361"/>
      <c r="AP427" s="398"/>
      <c r="AZ427" s="502"/>
      <c r="BJ427" s="397"/>
      <c r="BT427" s="349"/>
    </row>
    <row r="428" spans="1:72" ht="28.5" customHeight="1">
      <c r="A428" s="283">
        <v>356</v>
      </c>
      <c r="B428" s="285"/>
      <c r="C428" s="532">
        <v>20064190</v>
      </c>
      <c r="D428" s="593" t="s">
        <v>548</v>
      </c>
      <c r="E428" s="284" t="s">
        <v>69</v>
      </c>
      <c r="F428" s="305"/>
      <c r="G428" s="305"/>
      <c r="H428" s="299"/>
      <c r="I428" s="374">
        <f t="shared" si="20"/>
        <v>0</v>
      </c>
      <c r="J428" s="374"/>
      <c r="K428" s="500"/>
      <c r="L428" s="375"/>
      <c r="V428" s="360"/>
      <c r="AF428" s="361"/>
      <c r="AP428" s="398"/>
      <c r="AZ428" s="502"/>
      <c r="BJ428" s="397"/>
      <c r="BT428" s="349"/>
    </row>
    <row r="429" spans="1:72" ht="28.5" customHeight="1">
      <c r="A429" s="283">
        <v>357</v>
      </c>
      <c r="B429" s="285"/>
      <c r="C429" s="532">
        <v>20064191</v>
      </c>
      <c r="D429" s="593" t="s">
        <v>549</v>
      </c>
      <c r="E429" s="284" t="s">
        <v>69</v>
      </c>
      <c r="F429" s="305"/>
      <c r="G429" s="305"/>
      <c r="H429" s="299"/>
      <c r="I429" s="374">
        <f t="shared" si="20"/>
        <v>0</v>
      </c>
      <c r="J429" s="374"/>
      <c r="K429" s="500"/>
      <c r="L429" s="375"/>
      <c r="V429" s="360"/>
      <c r="AF429" s="361"/>
      <c r="AP429" s="398"/>
      <c r="AZ429" s="502"/>
      <c r="BJ429" s="397"/>
      <c r="BT429" s="349"/>
    </row>
    <row r="430" spans="1:72" ht="15.75" customHeight="1">
      <c r="L430" s="508"/>
      <c r="V430" s="508"/>
      <c r="AF430" s="508"/>
      <c r="AP430" s="508"/>
      <c r="BJ430" s="508"/>
      <c r="BT430" s="508"/>
    </row>
  </sheetData>
  <autoFilter ref="E1:E427" xr:uid="{00000000-0009-0000-0000-000005000000}">
    <filterColumn colId="0">
      <filters>
        <filter val="CJ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9"/>
  <sheetViews>
    <sheetView topLeftCell="A417" zoomScale="90" zoomScaleNormal="90" workbookViewId="0">
      <selection activeCell="C428" sqref="C428:D42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8" customWidth="1"/>
    <col min="33" max="41" width="12.7109375" style="156" hidden="1" customWidth="1"/>
    <col min="42" max="42" width="12.7109375" style="508" customWidth="1"/>
    <col min="43" max="51" width="12.7109375" style="156" hidden="1" customWidth="1"/>
    <col min="52" max="52" width="12.7109375" style="508"/>
    <col min="53" max="61" width="0" style="156" hidden="1" customWidth="1"/>
    <col min="62" max="62" width="12.7109375" style="508"/>
    <col min="63" max="71" width="0" style="156" hidden="1" customWidth="1"/>
    <col min="72" max="72" width="12.7109375" style="508"/>
    <col min="73" max="80" width="0" style="156" hidden="1" customWidth="1"/>
    <col min="81" max="16384" width="12.7109375" style="156"/>
  </cols>
  <sheetData>
    <row r="1" spans="1:80" ht="40.5">
      <c r="A1" s="629" t="s">
        <v>0</v>
      </c>
      <c r="B1" s="647" t="s">
        <v>4</v>
      </c>
      <c r="C1" s="620" t="s">
        <v>5</v>
      </c>
      <c r="D1" s="621" t="s">
        <v>6</v>
      </c>
      <c r="E1" s="155" t="s">
        <v>7</v>
      </c>
      <c r="F1" s="622" t="s">
        <v>8</v>
      </c>
      <c r="G1" s="623"/>
      <c r="H1" s="598"/>
      <c r="I1" s="596"/>
      <c r="J1" s="597"/>
      <c r="K1" s="630" t="s">
        <v>546</v>
      </c>
      <c r="L1" s="631"/>
      <c r="M1" s="596"/>
      <c r="N1" s="596"/>
      <c r="O1" s="596"/>
      <c r="P1" s="596"/>
      <c r="Q1" s="596"/>
      <c r="R1" s="596"/>
      <c r="S1" s="596"/>
      <c r="T1" s="596"/>
      <c r="U1" s="596"/>
      <c r="V1" s="631"/>
      <c r="W1" s="596"/>
      <c r="X1" s="596"/>
      <c r="Y1" s="596"/>
      <c r="Z1" s="596"/>
      <c r="AA1" s="596"/>
      <c r="AB1" s="596"/>
      <c r="AC1" s="596"/>
      <c r="AD1" s="596"/>
      <c r="AE1" s="596"/>
      <c r="AF1" s="631"/>
      <c r="AG1" s="596"/>
      <c r="AH1" s="596"/>
      <c r="AI1" s="596"/>
      <c r="AJ1" s="596"/>
      <c r="AK1" s="596"/>
      <c r="AL1" s="596"/>
      <c r="AM1" s="596"/>
      <c r="AN1" s="596"/>
      <c r="AO1" s="596"/>
      <c r="AP1" s="631"/>
      <c r="AQ1" s="596"/>
      <c r="AR1" s="596"/>
      <c r="AS1" s="596"/>
      <c r="AT1" s="596"/>
      <c r="AU1" s="596"/>
      <c r="AV1" s="596"/>
      <c r="AW1" s="596"/>
      <c r="AX1" s="596"/>
      <c r="AY1" s="596"/>
      <c r="AZ1" s="631"/>
      <c r="BA1" s="596"/>
      <c r="BB1" s="596"/>
      <c r="BC1" s="596"/>
      <c r="BD1" s="596"/>
      <c r="BE1" s="596"/>
      <c r="BF1" s="596"/>
      <c r="BG1" s="596"/>
      <c r="BH1" s="596"/>
      <c r="BI1" s="596"/>
      <c r="BJ1" s="631"/>
      <c r="BK1" s="596"/>
      <c r="BL1" s="596"/>
      <c r="BM1" s="596"/>
      <c r="BN1" s="596"/>
      <c r="BO1" s="596"/>
      <c r="BP1" s="596"/>
      <c r="BQ1" s="596"/>
      <c r="BR1" s="596"/>
      <c r="BS1" s="596"/>
      <c r="BT1" s="631"/>
      <c r="BU1" s="596"/>
      <c r="BV1" s="596"/>
      <c r="BW1" s="596"/>
      <c r="BX1" s="596"/>
      <c r="BY1" s="596"/>
      <c r="BZ1" s="596"/>
      <c r="CA1" s="596"/>
      <c r="CB1" s="597"/>
    </row>
    <row r="2" spans="1:80" ht="26.25" hidden="1">
      <c r="A2" s="605"/>
      <c r="B2" s="605"/>
      <c r="C2" s="605"/>
      <c r="D2" s="605"/>
      <c r="E2" s="239"/>
      <c r="F2" s="617" t="s">
        <v>11</v>
      </c>
      <c r="G2" s="617" t="s">
        <v>12</v>
      </c>
      <c r="H2" s="598" t="s">
        <v>13</v>
      </c>
      <c r="I2" s="596"/>
      <c r="J2" s="597"/>
      <c r="K2" s="594" t="s">
        <v>14</v>
      </c>
      <c r="L2" s="596"/>
      <c r="M2" s="596"/>
      <c r="N2" s="597"/>
      <c r="O2" s="599" t="s">
        <v>368</v>
      </c>
      <c r="P2" s="600"/>
      <c r="Q2" s="600"/>
      <c r="R2" s="600"/>
      <c r="S2" s="600"/>
      <c r="T2" s="601"/>
      <c r="U2" s="594" t="s">
        <v>15</v>
      </c>
      <c r="V2" s="596"/>
      <c r="W2" s="596"/>
      <c r="X2" s="597"/>
      <c r="Y2" s="599" t="s">
        <v>368</v>
      </c>
      <c r="Z2" s="600"/>
      <c r="AA2" s="600"/>
      <c r="AB2" s="600"/>
      <c r="AC2" s="600"/>
      <c r="AD2" s="601"/>
      <c r="AE2" s="594" t="s">
        <v>16</v>
      </c>
      <c r="AF2" s="596"/>
      <c r="AG2" s="596"/>
      <c r="AH2" s="597"/>
      <c r="AI2" s="599" t="s">
        <v>368</v>
      </c>
      <c r="AJ2" s="600"/>
      <c r="AK2" s="600"/>
      <c r="AL2" s="600"/>
      <c r="AM2" s="600"/>
      <c r="AN2" s="601"/>
      <c r="AO2" s="594" t="s">
        <v>17</v>
      </c>
      <c r="AP2" s="596"/>
      <c r="AQ2" s="596"/>
      <c r="AR2" s="597"/>
      <c r="AS2" s="599" t="s">
        <v>368</v>
      </c>
      <c r="AT2" s="600"/>
      <c r="AU2" s="600"/>
      <c r="AV2" s="600"/>
      <c r="AW2" s="600"/>
      <c r="AX2" s="601"/>
      <c r="AY2" s="594" t="s">
        <v>18</v>
      </c>
      <c r="AZ2" s="596"/>
      <c r="BA2" s="596"/>
      <c r="BB2" s="597"/>
      <c r="BC2" s="599" t="s">
        <v>368</v>
      </c>
      <c r="BD2" s="600"/>
      <c r="BE2" s="600"/>
      <c r="BF2" s="600"/>
      <c r="BG2" s="600"/>
      <c r="BH2" s="601"/>
      <c r="BI2" s="594" t="s">
        <v>19</v>
      </c>
      <c r="BJ2" s="596"/>
      <c r="BK2" s="596"/>
      <c r="BL2" s="597"/>
      <c r="BM2" s="599" t="s">
        <v>368</v>
      </c>
      <c r="BN2" s="600"/>
      <c r="BO2" s="600"/>
      <c r="BP2" s="600"/>
      <c r="BQ2" s="600"/>
      <c r="BR2" s="601"/>
      <c r="BS2" s="594" t="s">
        <v>20</v>
      </c>
      <c r="BT2" s="596"/>
      <c r="BU2" s="596"/>
      <c r="BV2" s="597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605"/>
      <c r="B3" s="605"/>
      <c r="C3" s="605"/>
      <c r="D3" s="605"/>
      <c r="E3" s="239"/>
      <c r="F3" s="605"/>
      <c r="G3" s="605"/>
      <c r="H3" s="598" t="s">
        <v>21</v>
      </c>
      <c r="I3" s="596"/>
      <c r="J3" s="597"/>
      <c r="K3" s="594"/>
      <c r="L3" s="596"/>
      <c r="M3" s="596"/>
      <c r="N3" s="597"/>
      <c r="O3" s="602"/>
      <c r="P3" s="595"/>
      <c r="Q3" s="595"/>
      <c r="R3" s="595"/>
      <c r="S3" s="595"/>
      <c r="T3" s="603"/>
      <c r="U3" s="594"/>
      <c r="V3" s="596"/>
      <c r="W3" s="596"/>
      <c r="X3" s="597"/>
      <c r="Y3" s="602"/>
      <c r="Z3" s="595"/>
      <c r="AA3" s="595"/>
      <c r="AB3" s="595"/>
      <c r="AC3" s="595"/>
      <c r="AD3" s="603"/>
      <c r="AE3" s="594"/>
      <c r="AF3" s="596"/>
      <c r="AG3" s="596"/>
      <c r="AH3" s="597"/>
      <c r="AI3" s="602"/>
      <c r="AJ3" s="595"/>
      <c r="AK3" s="595"/>
      <c r="AL3" s="595"/>
      <c r="AM3" s="595"/>
      <c r="AN3" s="603"/>
      <c r="AO3" s="594"/>
      <c r="AP3" s="596"/>
      <c r="AQ3" s="596"/>
      <c r="AR3" s="597"/>
      <c r="AS3" s="602"/>
      <c r="AT3" s="595"/>
      <c r="AU3" s="595"/>
      <c r="AV3" s="595"/>
      <c r="AW3" s="595"/>
      <c r="AX3" s="603"/>
      <c r="AY3" s="594"/>
      <c r="AZ3" s="596"/>
      <c r="BA3" s="596"/>
      <c r="BB3" s="597"/>
      <c r="BC3" s="602"/>
      <c r="BD3" s="595"/>
      <c r="BE3" s="595"/>
      <c r="BF3" s="595"/>
      <c r="BG3" s="595"/>
      <c r="BH3" s="603"/>
      <c r="BI3" s="594"/>
      <c r="BJ3" s="596"/>
      <c r="BK3" s="596"/>
      <c r="BL3" s="597"/>
      <c r="BM3" s="602"/>
      <c r="BN3" s="595"/>
      <c r="BO3" s="595"/>
      <c r="BP3" s="595"/>
      <c r="BQ3" s="595"/>
      <c r="BR3" s="603"/>
      <c r="BS3" s="594"/>
      <c r="BT3" s="596"/>
      <c r="BU3" s="596"/>
      <c r="BV3" s="597"/>
      <c r="BW3" s="602"/>
      <c r="BX3" s="595"/>
      <c r="BY3" s="595"/>
      <c r="BZ3" s="595"/>
      <c r="CA3" s="595"/>
      <c r="CB3" s="603"/>
    </row>
    <row r="4" spans="1:80" ht="56.25" hidden="1" customHeight="1">
      <c r="A4" s="606"/>
      <c r="B4" s="606"/>
      <c r="C4" s="606"/>
      <c r="D4" s="606"/>
      <c r="E4" s="240"/>
      <c r="F4" s="606"/>
      <c r="G4" s="606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61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61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61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61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61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61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61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69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70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478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61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495">
        <v>1113088</v>
      </c>
      <c r="D181" s="49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61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61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61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61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61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61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61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61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61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61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61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61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61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61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61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61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61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61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61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61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61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61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61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 hidden="1">
      <c r="A325" s="167">
        <v>323</v>
      </c>
      <c r="B325" s="170"/>
      <c r="C325" s="478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62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61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61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61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61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61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61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61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61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61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61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61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61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61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61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61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61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61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61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64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61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61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62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63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63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1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563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1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563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63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63"/>
    </row>
    <row r="377" spans="1:80" ht="24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63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63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63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63"/>
    </row>
    <row r="381" spans="1:80" ht="29.25" hidden="1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11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563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63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63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63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63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63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1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563"/>
    </row>
    <row r="389" spans="1:72" ht="24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63"/>
    </row>
    <row r="390" spans="1:72" ht="24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63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63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si="11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563"/>
    </row>
    <row r="393" spans="1:72" ht="24.75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1"/>
      <c r="G393" s="301"/>
      <c r="H393" s="299"/>
      <c r="I393" s="374">
        <f t="shared" si="11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563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63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63"/>
    </row>
    <row r="396" spans="1:72" ht="27.75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563"/>
    </row>
    <row r="397" spans="1:72" ht="27.75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63"/>
    </row>
    <row r="398" spans="1:72" ht="27.75" customHeight="1">
      <c r="A398" s="283">
        <v>383</v>
      </c>
      <c r="B398" s="369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63"/>
    </row>
    <row r="399" spans="1:72" ht="27.75" customHeight="1">
      <c r="A399" s="283">
        <v>384</v>
      </c>
      <c r="B399" s="369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63"/>
    </row>
    <row r="400" spans="1:72" ht="27.75" customHeight="1">
      <c r="A400" s="283">
        <v>385</v>
      </c>
      <c r="B400" s="369"/>
      <c r="C400" s="479">
        <v>20061981</v>
      </c>
      <c r="D400" s="560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63"/>
    </row>
    <row r="401" spans="1:72" ht="26.25" customHeight="1">
      <c r="A401" s="283">
        <v>386</v>
      </c>
      <c r="B401" s="369"/>
      <c r="C401" s="414">
        <v>20061982</v>
      </c>
      <c r="D401" s="452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563"/>
    </row>
    <row r="402" spans="1:72" ht="30.75" hidden="1" customHeight="1">
      <c r="A402" s="283">
        <v>369</v>
      </c>
      <c r="B402" s="285"/>
      <c r="C402" s="415">
        <v>1113231</v>
      </c>
      <c r="D402" s="370" t="s">
        <v>475</v>
      </c>
      <c r="E402" s="350" t="s">
        <v>42</v>
      </c>
      <c r="F402" s="301"/>
      <c r="G402" s="301"/>
      <c r="H402" s="299"/>
      <c r="I402" s="159">
        <f t="shared" si="12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hidden="1" customHeight="1">
      <c r="A403" s="283">
        <v>370</v>
      </c>
      <c r="B403" s="285"/>
      <c r="C403" s="415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15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15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415">
        <v>1113235</v>
      </c>
      <c r="D406" s="370" t="s">
        <v>506</v>
      </c>
      <c r="E406" s="350" t="s">
        <v>42</v>
      </c>
      <c r="F406" s="301"/>
      <c r="G406" s="301"/>
      <c r="H406" s="299"/>
      <c r="I406" s="159">
        <f t="shared" si="12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hidden="1" customHeight="1">
      <c r="A407" s="283">
        <v>374</v>
      </c>
      <c r="B407" s="285"/>
      <c r="C407" s="415">
        <v>1113236</v>
      </c>
      <c r="D407" s="370" t="s">
        <v>507</v>
      </c>
      <c r="E407" s="350" t="s">
        <v>42</v>
      </c>
      <c r="F407" s="301"/>
      <c r="G407" s="301"/>
      <c r="H407" s="299"/>
      <c r="I407" s="159">
        <f t="shared" si="12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customHeight="1">
      <c r="A408" s="283">
        <v>387</v>
      </c>
      <c r="B408" s="369"/>
      <c r="C408" s="479">
        <f>'Week 1'!C404</f>
        <v>20062210</v>
      </c>
      <c r="D408" s="499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63"/>
    </row>
    <row r="409" spans="1:72" ht="32.25" customHeight="1">
      <c r="A409" s="283">
        <v>388</v>
      </c>
      <c r="B409" s="369"/>
      <c r="C409" s="479">
        <f>'Week 1'!C411</f>
        <v>20062517</v>
      </c>
      <c r="D409" s="499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63"/>
    </row>
    <row r="410" spans="1:72" ht="32.25" customHeight="1">
      <c r="A410" s="283">
        <v>389</v>
      </c>
      <c r="B410" s="369"/>
      <c r="C410" s="479">
        <f>'Week 1'!C412</f>
        <v>20062516</v>
      </c>
      <c r="D410" s="499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63"/>
    </row>
    <row r="411" spans="1:72" ht="32.25" customHeight="1">
      <c r="A411" s="283">
        <v>390</v>
      </c>
      <c r="B411" s="285"/>
      <c r="C411" s="479">
        <v>20062792</v>
      </c>
      <c r="D411" s="499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63"/>
    </row>
    <row r="412" spans="1:72" ht="32.25" customHeight="1">
      <c r="A412" s="283">
        <v>391</v>
      </c>
      <c r="B412" s="285"/>
      <c r="C412" s="479">
        <v>20062793</v>
      </c>
      <c r="D412" s="499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63"/>
    </row>
    <row r="413" spans="1:72" ht="32.25" customHeight="1">
      <c r="A413" s="283">
        <v>392</v>
      </c>
      <c r="B413" s="285"/>
      <c r="C413" s="414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563"/>
    </row>
    <row r="414" spans="1:72" ht="32.25" customHeight="1">
      <c r="A414" s="283">
        <v>393</v>
      </c>
      <c r="B414" s="285"/>
      <c r="C414" s="414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63"/>
    </row>
    <row r="415" spans="1:72" ht="32.25" customHeight="1">
      <c r="A415" s="283">
        <v>394</v>
      </c>
      <c r="B415" s="285"/>
      <c r="C415" s="414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563"/>
    </row>
    <row r="416" spans="1:72" ht="32.25" customHeight="1">
      <c r="A416" s="283">
        <v>395</v>
      </c>
      <c r="B416" s="285"/>
      <c r="C416" s="479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63"/>
    </row>
    <row r="417" spans="1:72" ht="32.25" customHeight="1">
      <c r="A417" s="283">
        <v>396</v>
      </c>
      <c r="B417" s="285"/>
      <c r="C417" s="414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563"/>
    </row>
    <row r="418" spans="1:72" ht="32.25" customHeight="1">
      <c r="A418" s="283">
        <v>397</v>
      </c>
      <c r="B418" s="285"/>
      <c r="C418" s="414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563"/>
    </row>
    <row r="419" spans="1:72" ht="30" customHeight="1">
      <c r="A419" s="283">
        <v>398</v>
      </c>
      <c r="B419" s="285"/>
      <c r="C419" s="414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563"/>
    </row>
    <row r="420" spans="1:72" ht="30" customHeight="1">
      <c r="A420" s="283">
        <v>399</v>
      </c>
      <c r="B420" s="285"/>
      <c r="C420" s="479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63"/>
    </row>
    <row r="421" spans="1:72" ht="30" customHeight="1">
      <c r="A421" s="283">
        <v>400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14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563"/>
    </row>
    <row r="422" spans="1:72" ht="30" customHeight="1">
      <c r="A422" s="283">
        <v>401</v>
      </c>
      <c r="B422" s="285"/>
      <c r="C422" s="532">
        <v>20063588</v>
      </c>
      <c r="D422" s="533" t="s">
        <v>558</v>
      </c>
      <c r="E422" s="284" t="s">
        <v>69</v>
      </c>
      <c r="F422" s="301"/>
      <c r="G422" s="301"/>
      <c r="H422" s="299"/>
      <c r="I422" s="374">
        <f t="shared" si="14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63"/>
    </row>
    <row r="423" spans="1:72" ht="30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1"/>
      <c r="G423" s="301"/>
      <c r="H423" s="299"/>
      <c r="I423" s="374">
        <f t="shared" si="14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63"/>
    </row>
    <row r="424" spans="1:72" ht="30" customHeight="1">
      <c r="A424" s="283">
        <v>405</v>
      </c>
      <c r="B424" s="285"/>
      <c r="C424" s="532">
        <v>20063720</v>
      </c>
      <c r="D424" s="544" t="s">
        <v>551</v>
      </c>
      <c r="E424" s="284" t="s">
        <v>69</v>
      </c>
      <c r="F424" s="305"/>
      <c r="G424" s="305"/>
      <c r="H424" s="299"/>
      <c r="I424" s="374">
        <f t="shared" si="14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563"/>
    </row>
    <row r="425" spans="1:72" ht="30" customHeight="1">
      <c r="A425" s="283">
        <v>406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563"/>
    </row>
    <row r="426" spans="1:72" ht="30" customHeight="1">
      <c r="A426" s="283">
        <v>407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563"/>
    </row>
    <row r="427" spans="1:72" ht="30" customHeight="1">
      <c r="A427" s="283">
        <v>408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16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563"/>
    </row>
    <row r="428" spans="1:72" ht="30" customHeight="1">
      <c r="A428" s="283">
        <v>409</v>
      </c>
      <c r="B428" s="285"/>
      <c r="C428" s="532">
        <v>20064190</v>
      </c>
      <c r="D428" s="593" t="s">
        <v>548</v>
      </c>
      <c r="E428" s="284" t="s">
        <v>69</v>
      </c>
      <c r="F428" s="305"/>
      <c r="G428" s="305"/>
      <c r="H428" s="299"/>
      <c r="I428" s="374">
        <f t="shared" ref="I428:I429" si="17">SUM(L428,V428,AF428,AP428,AZ428,BJ428,BT428)</f>
        <v>0</v>
      </c>
      <c r="J428" s="374"/>
      <c r="K428" s="301"/>
      <c r="L428" s="375"/>
      <c r="V428" s="360"/>
      <c r="AF428" s="361"/>
      <c r="AP428" s="398"/>
      <c r="AZ428" s="325"/>
      <c r="BJ428" s="397"/>
      <c r="BT428" s="563"/>
    </row>
    <row r="429" spans="1:72" ht="30" customHeight="1">
      <c r="A429" s="283">
        <v>410</v>
      </c>
      <c r="B429" s="285"/>
      <c r="C429" s="532">
        <v>20064191</v>
      </c>
      <c r="D429" s="593" t="s">
        <v>549</v>
      </c>
      <c r="E429" s="284" t="s">
        <v>69</v>
      </c>
      <c r="F429" s="305"/>
      <c r="G429" s="305"/>
      <c r="H429" s="299"/>
      <c r="I429" s="374">
        <f t="shared" si="17"/>
        <v>0</v>
      </c>
      <c r="J429" s="374"/>
      <c r="K429" s="301"/>
      <c r="L429" s="375"/>
      <c r="V429" s="360"/>
      <c r="AF429" s="361"/>
      <c r="AP429" s="398"/>
      <c r="AZ429" s="325"/>
      <c r="BJ429" s="397"/>
      <c r="BT429" s="563"/>
    </row>
  </sheetData>
  <autoFilter ref="E1:E427" xr:uid="{00000000-0001-0000-0700-000000000000}">
    <filterColumn colId="0">
      <filters>
        <filter val="CJ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7"/>
  <sheetViews>
    <sheetView topLeftCell="A406" zoomScale="90" zoomScaleNormal="90" workbookViewId="0">
      <selection activeCell="I431" sqref="I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04" t="s">
        <v>0</v>
      </c>
      <c r="B1" s="619" t="s">
        <v>4</v>
      </c>
      <c r="C1" s="620" t="s">
        <v>5</v>
      </c>
      <c r="D1" s="621" t="s">
        <v>6</v>
      </c>
      <c r="E1" s="155" t="s">
        <v>7</v>
      </c>
      <c r="F1" s="622" t="s">
        <v>8</v>
      </c>
      <c r="G1" s="623"/>
      <c r="H1" s="598"/>
      <c r="I1" s="596"/>
      <c r="J1" s="597"/>
      <c r="K1" s="630" t="s">
        <v>547</v>
      </c>
      <c r="L1" s="631"/>
      <c r="M1" s="596"/>
      <c r="N1" s="596"/>
      <c r="O1" s="596"/>
      <c r="P1" s="596"/>
      <c r="Q1" s="596"/>
      <c r="R1" s="596"/>
      <c r="S1" s="596"/>
      <c r="T1" s="596"/>
      <c r="U1" s="596"/>
      <c r="V1" s="631"/>
      <c r="W1" s="596"/>
      <c r="X1" s="596"/>
      <c r="Y1" s="596"/>
      <c r="Z1" s="596"/>
      <c r="AA1" s="596"/>
      <c r="AB1" s="596"/>
      <c r="AC1" s="596"/>
      <c r="AD1" s="596"/>
      <c r="AE1" s="596"/>
      <c r="AF1" s="631"/>
      <c r="AG1" s="596"/>
      <c r="AH1" s="596"/>
      <c r="AI1" s="596"/>
      <c r="AJ1" s="596"/>
      <c r="AK1" s="596"/>
      <c r="AL1" s="596"/>
      <c r="AM1" s="596"/>
      <c r="AN1" s="596"/>
      <c r="AO1" s="596"/>
      <c r="AP1" s="631"/>
      <c r="AQ1" s="596"/>
      <c r="AR1" s="596"/>
      <c r="AS1" s="596"/>
      <c r="AT1" s="596"/>
      <c r="AU1" s="596"/>
      <c r="AV1" s="596"/>
      <c r="AW1" s="596"/>
      <c r="AX1" s="596"/>
      <c r="AY1" s="596"/>
      <c r="AZ1" s="631"/>
      <c r="BA1" s="596"/>
      <c r="BB1" s="596"/>
      <c r="BC1" s="596"/>
      <c r="BD1" s="596"/>
      <c r="BE1" s="596"/>
      <c r="BF1" s="596"/>
      <c r="BG1" s="596"/>
      <c r="BH1" s="596"/>
      <c r="BI1" s="596"/>
      <c r="BJ1" s="631"/>
      <c r="BK1" s="596"/>
      <c r="BL1" s="596"/>
      <c r="BM1" s="596"/>
      <c r="BN1" s="596"/>
      <c r="BO1" s="596"/>
      <c r="BP1" s="596"/>
      <c r="BQ1" s="596"/>
      <c r="BR1" s="596"/>
      <c r="BS1" s="596"/>
      <c r="BT1" s="631"/>
      <c r="BU1" s="596"/>
      <c r="BV1" s="596"/>
      <c r="BW1" s="596"/>
      <c r="BX1" s="596"/>
      <c r="BY1" s="596"/>
      <c r="BZ1" s="596"/>
      <c r="CA1" s="596"/>
      <c r="CB1" s="597"/>
    </row>
    <row r="2" spans="1:80" ht="26.25" hidden="1">
      <c r="A2" s="605"/>
      <c r="B2" s="605"/>
      <c r="C2" s="605"/>
      <c r="D2" s="605"/>
      <c r="E2" s="239"/>
      <c r="F2" s="617" t="s">
        <v>11</v>
      </c>
      <c r="G2" s="617" t="s">
        <v>12</v>
      </c>
      <c r="H2" s="598" t="s">
        <v>13</v>
      </c>
      <c r="I2" s="596"/>
      <c r="J2" s="597"/>
      <c r="K2" s="594" t="s">
        <v>14</v>
      </c>
      <c r="L2" s="596"/>
      <c r="M2" s="596"/>
      <c r="N2" s="597"/>
      <c r="O2" s="599" t="s">
        <v>368</v>
      </c>
      <c r="P2" s="600"/>
      <c r="Q2" s="600"/>
      <c r="R2" s="600"/>
      <c r="S2" s="600"/>
      <c r="T2" s="601"/>
      <c r="U2" s="594" t="s">
        <v>15</v>
      </c>
      <c r="V2" s="596"/>
      <c r="W2" s="596"/>
      <c r="X2" s="597"/>
      <c r="Y2" s="599" t="s">
        <v>368</v>
      </c>
      <c r="Z2" s="600"/>
      <c r="AA2" s="600"/>
      <c r="AB2" s="600"/>
      <c r="AC2" s="600"/>
      <c r="AD2" s="601"/>
      <c r="AE2" s="594" t="s">
        <v>16</v>
      </c>
      <c r="AF2" s="596"/>
      <c r="AG2" s="596"/>
      <c r="AH2" s="597"/>
      <c r="AI2" s="599" t="s">
        <v>368</v>
      </c>
      <c r="AJ2" s="600"/>
      <c r="AK2" s="600"/>
      <c r="AL2" s="600"/>
      <c r="AM2" s="600"/>
      <c r="AN2" s="601"/>
      <c r="AO2" s="594" t="s">
        <v>17</v>
      </c>
      <c r="AP2" s="596"/>
      <c r="AQ2" s="596"/>
      <c r="AR2" s="597"/>
      <c r="AS2" s="599" t="s">
        <v>368</v>
      </c>
      <c r="AT2" s="600"/>
      <c r="AU2" s="600"/>
      <c r="AV2" s="600"/>
      <c r="AW2" s="600"/>
      <c r="AX2" s="601"/>
      <c r="AY2" s="594" t="s">
        <v>18</v>
      </c>
      <c r="AZ2" s="596"/>
      <c r="BA2" s="596"/>
      <c r="BB2" s="597"/>
      <c r="BC2" s="599" t="s">
        <v>368</v>
      </c>
      <c r="BD2" s="600"/>
      <c r="BE2" s="600"/>
      <c r="BF2" s="600"/>
      <c r="BG2" s="600"/>
      <c r="BH2" s="601"/>
      <c r="BI2" s="594" t="s">
        <v>19</v>
      </c>
      <c r="BJ2" s="596"/>
      <c r="BK2" s="596"/>
      <c r="BL2" s="597"/>
      <c r="BM2" s="599" t="s">
        <v>368</v>
      </c>
      <c r="BN2" s="600"/>
      <c r="BO2" s="600"/>
      <c r="BP2" s="600"/>
      <c r="BQ2" s="600"/>
      <c r="BR2" s="601"/>
      <c r="BS2" s="594" t="s">
        <v>20</v>
      </c>
      <c r="BT2" s="596"/>
      <c r="BU2" s="596"/>
      <c r="BV2" s="597"/>
      <c r="BW2" s="599" t="s">
        <v>368</v>
      </c>
      <c r="BX2" s="600"/>
      <c r="BY2" s="600"/>
      <c r="BZ2" s="600"/>
      <c r="CA2" s="600"/>
      <c r="CB2" s="601"/>
    </row>
    <row r="3" spans="1:80" ht="26.25" hidden="1">
      <c r="A3" s="605"/>
      <c r="B3" s="605"/>
      <c r="C3" s="605"/>
      <c r="D3" s="605"/>
      <c r="E3" s="239"/>
      <c r="F3" s="605"/>
      <c r="G3" s="605"/>
      <c r="H3" s="598" t="s">
        <v>21</v>
      </c>
      <c r="I3" s="596"/>
      <c r="J3" s="597"/>
      <c r="K3" s="594"/>
      <c r="L3" s="596"/>
      <c r="M3" s="596"/>
      <c r="N3" s="597"/>
      <c r="O3" s="602"/>
      <c r="P3" s="595"/>
      <c r="Q3" s="595"/>
      <c r="R3" s="595"/>
      <c r="S3" s="595"/>
      <c r="T3" s="603"/>
      <c r="U3" s="594"/>
      <c r="V3" s="596"/>
      <c r="W3" s="596"/>
      <c r="X3" s="597"/>
      <c r="Y3" s="602"/>
      <c r="Z3" s="595"/>
      <c r="AA3" s="595"/>
      <c r="AB3" s="595"/>
      <c r="AC3" s="595"/>
      <c r="AD3" s="603"/>
      <c r="AE3" s="594"/>
      <c r="AF3" s="596"/>
      <c r="AG3" s="596"/>
      <c r="AH3" s="597"/>
      <c r="AI3" s="602"/>
      <c r="AJ3" s="595"/>
      <c r="AK3" s="595"/>
      <c r="AL3" s="595"/>
      <c r="AM3" s="595"/>
      <c r="AN3" s="603"/>
      <c r="AO3" s="594"/>
      <c r="AP3" s="596"/>
      <c r="AQ3" s="596"/>
      <c r="AR3" s="597"/>
      <c r="AS3" s="602"/>
      <c r="AT3" s="595"/>
      <c r="AU3" s="595"/>
      <c r="AV3" s="595"/>
      <c r="AW3" s="595"/>
      <c r="AX3" s="603"/>
      <c r="AY3" s="594"/>
      <c r="AZ3" s="596"/>
      <c r="BA3" s="596"/>
      <c r="BB3" s="597"/>
      <c r="BC3" s="602"/>
      <c r="BD3" s="595"/>
      <c r="BE3" s="595"/>
      <c r="BF3" s="595"/>
      <c r="BG3" s="595"/>
      <c r="BH3" s="603"/>
      <c r="BI3" s="594"/>
      <c r="BJ3" s="596"/>
      <c r="BK3" s="596"/>
      <c r="BL3" s="597"/>
      <c r="BM3" s="602"/>
      <c r="BN3" s="595"/>
      <c r="BO3" s="595"/>
      <c r="BP3" s="595"/>
      <c r="BQ3" s="595"/>
      <c r="BR3" s="603"/>
      <c r="BS3" s="594"/>
      <c r="BT3" s="596"/>
      <c r="BU3" s="596"/>
      <c r="BV3" s="597"/>
      <c r="BW3" s="602"/>
      <c r="BX3" s="595"/>
      <c r="BY3" s="595"/>
      <c r="BZ3" s="595"/>
      <c r="CA3" s="595"/>
      <c r="CB3" s="603"/>
    </row>
    <row r="4" spans="1:80" ht="56.25" hidden="1" customHeight="1">
      <c r="A4" s="606"/>
      <c r="B4" s="606"/>
      <c r="C4" s="606"/>
      <c r="D4" s="606"/>
      <c r="E4" s="240"/>
      <c r="F4" s="606"/>
      <c r="G4" s="606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64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64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64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64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hidden="1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64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64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64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64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478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64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495">
        <v>1113088</v>
      </c>
      <c r="D180" s="496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64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 hidden="1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64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 hidden="1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64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64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64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64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64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64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64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64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64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64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359</v>
      </c>
      <c r="B360" s="170"/>
      <c r="C360" s="357">
        <v>1113221</v>
      </c>
      <c r="D360" s="358" t="s">
        <v>416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64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64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20">
        <v>1113223</v>
      </c>
      <c r="D362" s="521" t="s">
        <v>425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64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15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64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64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15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64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15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64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471">
        <v>1113228</v>
      </c>
      <c r="D367" s="472" t="s">
        <v>436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65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15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66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70">
        <v>1113230</v>
      </c>
      <c r="D380" s="571" t="s">
        <v>476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67"/>
      <c r="L380" s="425"/>
      <c r="V380" s="360"/>
      <c r="AF380" s="361"/>
      <c r="AP380" s="398"/>
      <c r="AZ380" s="325"/>
      <c r="BJ380" s="397"/>
      <c r="BT380" s="326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13" t="s">
        <v>452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12" t="s">
        <v>453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14">
        <v>20060764</v>
      </c>
      <c r="D389" s="412" t="s">
        <v>455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14">
        <v>20060765</v>
      </c>
      <c r="D390" s="412" t="s">
        <v>456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14">
        <v>20060974</v>
      </c>
      <c r="D391" s="412" t="s">
        <v>458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14">
        <v>20060976</v>
      </c>
      <c r="D392" s="412" t="s">
        <v>459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14">
        <v>20060977</v>
      </c>
      <c r="D393" s="412" t="s">
        <v>460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14">
        <v>20060978</v>
      </c>
      <c r="D394" s="412" t="s">
        <v>461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14">
        <v>20060973</v>
      </c>
      <c r="D395" s="452" t="s">
        <v>469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14">
        <v>20061265</v>
      </c>
      <c r="D396" s="452" t="s">
        <v>470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415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67"/>
      <c r="L397" s="425"/>
      <c r="V397" s="360"/>
      <c r="AF397" s="361"/>
      <c r="AP397" s="398"/>
      <c r="AZ397" s="325"/>
      <c r="BJ397" s="397"/>
      <c r="BT397" s="326"/>
    </row>
    <row r="398" spans="1:72" ht="33" hidden="1" customHeight="1">
      <c r="A398" s="283">
        <v>370</v>
      </c>
      <c r="B398" s="285"/>
      <c r="C398" s="415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67"/>
      <c r="L398" s="425"/>
      <c r="V398" s="360"/>
      <c r="AF398" s="361"/>
      <c r="AP398" s="398"/>
      <c r="AZ398" s="325"/>
      <c r="BJ398" s="397"/>
      <c r="BT398" s="326"/>
    </row>
    <row r="399" spans="1:72" ht="33" hidden="1" customHeight="1">
      <c r="A399" s="283">
        <v>371</v>
      </c>
      <c r="B399" s="285"/>
      <c r="C399" s="415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67"/>
      <c r="L399" s="425"/>
      <c r="V399" s="360"/>
      <c r="AF399" s="361"/>
      <c r="AP399" s="398"/>
      <c r="AZ399" s="325"/>
      <c r="BJ399" s="397"/>
      <c r="BT399" s="326"/>
    </row>
    <row r="400" spans="1:72" ht="33" hidden="1" customHeight="1">
      <c r="A400" s="283">
        <v>372</v>
      </c>
      <c r="B400" s="285"/>
      <c r="C400" s="415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67"/>
      <c r="L400" s="425"/>
      <c r="V400" s="360"/>
      <c r="AF400" s="361"/>
      <c r="AP400" s="398"/>
      <c r="AZ400" s="325"/>
      <c r="BJ400" s="397"/>
      <c r="BT400" s="326"/>
    </row>
    <row r="401" spans="1:72" ht="33" hidden="1" customHeight="1">
      <c r="A401" s="283">
        <v>373</v>
      </c>
      <c r="B401" s="285"/>
      <c r="C401" s="415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67"/>
      <c r="L401" s="425"/>
      <c r="V401" s="360"/>
      <c r="AF401" s="361"/>
      <c r="AP401" s="398"/>
      <c r="AZ401" s="325"/>
      <c r="BJ401" s="397"/>
      <c r="BT401" s="326"/>
    </row>
    <row r="402" spans="1:72" ht="32.25" hidden="1" customHeight="1">
      <c r="A402" s="283">
        <v>374</v>
      </c>
      <c r="B402" s="285"/>
      <c r="C402" s="415">
        <v>1113236</v>
      </c>
      <c r="D402" s="370" t="s">
        <v>507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67"/>
      <c r="L402" s="425"/>
      <c r="V402" s="360"/>
      <c r="AF402" s="361"/>
      <c r="AP402" s="398"/>
      <c r="AZ402" s="325"/>
      <c r="BJ402" s="397"/>
      <c r="BT402" s="326"/>
    </row>
    <row r="403" spans="1:72" ht="33.75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479">
        <f>'Week 1'!C412</f>
        <v>20062516</v>
      </c>
      <c r="D409" s="499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479">
        <v>20062792</v>
      </c>
      <c r="D410" s="499" t="s">
        <v>505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14">
        <v>20062793</v>
      </c>
      <c r="D411" s="452" t="s">
        <v>504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14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14">
        <v>20063265</v>
      </c>
      <c r="D413" s="526" t="s">
        <v>518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14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14">
        <v>20063267</v>
      </c>
      <c r="D415" s="526" t="s">
        <v>520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14">
        <v>20062916</v>
      </c>
      <c r="D416" s="526" t="s">
        <v>527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14">
        <v>20063380</v>
      </c>
      <c r="D417" s="526" t="s">
        <v>525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14">
        <v>20063381</v>
      </c>
      <c r="D418" s="526" t="s">
        <v>526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14">
        <v>20063469</v>
      </c>
      <c r="D419" s="526" t="s">
        <v>542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14">
        <v>20063468</v>
      </c>
      <c r="D420" s="526" t="s">
        <v>538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32">
        <v>20063720</v>
      </c>
      <c r="D421" s="533" t="s">
        <v>561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32">
        <v>20063783</v>
      </c>
      <c r="D422" s="533" t="s">
        <v>552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32">
        <v>20063930</v>
      </c>
      <c r="D423" s="547" t="s">
        <v>562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32">
        <v>20063929</v>
      </c>
      <c r="D424" s="547" t="s">
        <v>563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1.5" customHeight="1">
      <c r="A425" s="283">
        <v>405</v>
      </c>
      <c r="B425" s="285"/>
      <c r="C425" s="532">
        <v>20064190</v>
      </c>
      <c r="D425" s="593" t="s">
        <v>548</v>
      </c>
      <c r="E425" s="284" t="s">
        <v>69</v>
      </c>
      <c r="F425" s="305"/>
      <c r="G425" s="305"/>
      <c r="H425" s="299"/>
      <c r="I425" s="374">
        <f t="shared" ref="I425:I426" si="24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1.5" customHeight="1">
      <c r="A426" s="283">
        <v>406</v>
      </c>
      <c r="B426" s="285"/>
      <c r="C426" s="532">
        <v>20064191</v>
      </c>
      <c r="D426" s="593" t="s">
        <v>549</v>
      </c>
      <c r="E426" s="284" t="s">
        <v>69</v>
      </c>
      <c r="F426" s="305"/>
      <c r="G426" s="305"/>
      <c r="H426" s="299"/>
      <c r="I426" s="374">
        <f t="shared" si="24"/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15.75" customHeight="1">
      <c r="K427" s="508"/>
      <c r="L427" s="508"/>
      <c r="V427" s="508"/>
      <c r="AF427" s="508"/>
      <c r="AP427" s="508"/>
      <c r="AZ427" s="508"/>
      <c r="BJ427" s="508"/>
      <c r="BT427" s="508"/>
    </row>
  </sheetData>
  <autoFilter ref="A1:CB42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4" t="s">
        <v>14</v>
      </c>
      <c r="B1" s="633"/>
      <c r="C1" s="633"/>
      <c r="D1" s="633"/>
      <c r="E1" s="633"/>
      <c r="F1" s="635"/>
      <c r="G1" s="116"/>
      <c r="H1" s="636" t="s">
        <v>15</v>
      </c>
      <c r="I1" s="637"/>
      <c r="J1" s="637"/>
      <c r="K1" s="637"/>
      <c r="L1" s="637"/>
      <c r="M1" s="638"/>
      <c r="N1" s="116"/>
      <c r="O1" s="636" t="s">
        <v>16</v>
      </c>
      <c r="P1" s="637"/>
      <c r="Q1" s="637"/>
      <c r="R1" s="637"/>
      <c r="S1" s="637"/>
      <c r="T1" s="637"/>
      <c r="U1" s="116"/>
      <c r="V1" s="636" t="s">
        <v>17</v>
      </c>
      <c r="W1" s="637"/>
      <c r="X1" s="637"/>
      <c r="Y1" s="637"/>
      <c r="Z1" s="637"/>
      <c r="AA1" s="637"/>
      <c r="AB1" s="116"/>
      <c r="AC1" s="636" t="s">
        <v>394</v>
      </c>
      <c r="AD1" s="637"/>
      <c r="AE1" s="637"/>
      <c r="AF1" s="637"/>
      <c r="AG1" s="637"/>
      <c r="AH1" s="637"/>
      <c r="AI1" s="116"/>
      <c r="AJ1" s="636" t="s">
        <v>19</v>
      </c>
      <c r="AK1" s="637"/>
      <c r="AL1" s="637"/>
      <c r="AM1" s="637"/>
      <c r="AN1" s="637"/>
      <c r="AO1" s="637"/>
      <c r="AP1" s="116"/>
      <c r="AQ1" s="636" t="s">
        <v>395</v>
      </c>
      <c r="AR1" s="637"/>
      <c r="AS1" s="637"/>
      <c r="AT1" s="637"/>
      <c r="AU1" s="637"/>
      <c r="AV1" s="63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9" t="s">
        <v>10</v>
      </c>
      <c r="CU1" s="640"/>
      <c r="CV1" s="640"/>
      <c r="CW1" s="640"/>
      <c r="CX1" s="640"/>
      <c r="CY1" s="640"/>
      <c r="CZ1" s="640"/>
      <c r="DA1" s="640"/>
      <c r="DB1" s="640"/>
      <c r="DC1" s="640"/>
      <c r="DD1" s="640"/>
      <c r="DE1" s="640"/>
      <c r="DF1" s="640"/>
      <c r="DG1" s="640"/>
      <c r="DH1" s="640"/>
      <c r="DI1" s="640"/>
      <c r="DJ1" s="640"/>
      <c r="DK1" s="640"/>
      <c r="DL1" s="640"/>
      <c r="DM1" s="640"/>
      <c r="DN1" s="64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2" t="s">
        <v>18</v>
      </c>
      <c r="BC2" s="640"/>
      <c r="BD2" s="640"/>
      <c r="BE2" s="641"/>
      <c r="BF2" s="643" t="s">
        <v>368</v>
      </c>
      <c r="BG2" s="644"/>
      <c r="BH2" s="644"/>
      <c r="BI2" s="644"/>
      <c r="BJ2" s="644"/>
      <c r="BK2" s="645"/>
      <c r="BL2" s="642" t="s">
        <v>19</v>
      </c>
      <c r="BM2" s="640"/>
      <c r="BN2" s="640"/>
      <c r="BO2" s="641"/>
      <c r="BP2" s="643" t="s">
        <v>368</v>
      </c>
      <c r="BQ2" s="644"/>
      <c r="BR2" s="644"/>
      <c r="BS2" s="644"/>
      <c r="BT2" s="644"/>
      <c r="BU2" s="645"/>
      <c r="BV2" s="642" t="s">
        <v>20</v>
      </c>
      <c r="BW2" s="64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2" t="s">
        <v>17</v>
      </c>
      <c r="CI2" s="640"/>
      <c r="CJ2" s="641"/>
      <c r="CK2" s="642" t="s">
        <v>18</v>
      </c>
      <c r="CL2" s="640"/>
      <c r="CM2" s="641"/>
      <c r="CN2" s="642" t="s">
        <v>19</v>
      </c>
      <c r="CO2" s="640"/>
      <c r="CP2" s="641"/>
      <c r="CQ2" s="642" t="s">
        <v>20</v>
      </c>
      <c r="CR2" s="640"/>
      <c r="CS2" s="641"/>
      <c r="CT2" s="642" t="s">
        <v>14</v>
      </c>
      <c r="CU2" s="640"/>
      <c r="CV2" s="641"/>
      <c r="CW2" s="642" t="s">
        <v>15</v>
      </c>
      <c r="CX2" s="640"/>
      <c r="CY2" s="641"/>
      <c r="CZ2" s="642" t="s">
        <v>16</v>
      </c>
      <c r="DA2" s="640"/>
      <c r="DB2" s="641"/>
      <c r="DC2" s="642" t="s">
        <v>17</v>
      </c>
      <c r="DD2" s="640"/>
      <c r="DE2" s="641"/>
      <c r="DF2" s="642" t="s">
        <v>18</v>
      </c>
      <c r="DG2" s="640"/>
      <c r="DH2" s="641"/>
      <c r="DI2" s="642" t="s">
        <v>19</v>
      </c>
      <c r="DJ2" s="640"/>
      <c r="DK2" s="641"/>
      <c r="DL2" s="642" t="s">
        <v>20</v>
      </c>
      <c r="DM2" s="640"/>
      <c r="DN2" s="64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2"/>
      <c r="BC3" s="640"/>
      <c r="BD3" s="640"/>
      <c r="BE3" s="641"/>
      <c r="BF3" s="646"/>
      <c r="BG3" s="637"/>
      <c r="BH3" s="637"/>
      <c r="BI3" s="637"/>
      <c r="BJ3" s="637"/>
      <c r="BK3" s="638"/>
      <c r="BL3" s="642"/>
      <c r="BM3" s="640"/>
      <c r="BN3" s="640"/>
      <c r="BO3" s="641"/>
      <c r="BP3" s="646"/>
      <c r="BQ3" s="637"/>
      <c r="BR3" s="637"/>
      <c r="BS3" s="637"/>
      <c r="BT3" s="637"/>
      <c r="BU3" s="638"/>
      <c r="BV3" s="642"/>
      <c r="BW3" s="64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2"/>
      <c r="DG3" s="640"/>
      <c r="DH3" s="641"/>
      <c r="DI3" s="642"/>
      <c r="DJ3" s="640"/>
      <c r="DK3" s="641"/>
      <c r="DL3" s="642"/>
      <c r="DM3" s="640"/>
      <c r="DN3" s="64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2" t="s">
        <v>386</v>
      </c>
      <c r="P359" s="6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2" t="s">
        <v>386</v>
      </c>
      <c r="Z359" s="6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2" t="s">
        <v>386</v>
      </c>
      <c r="AJ359" s="6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2" t="s">
        <v>386</v>
      </c>
      <c r="AT359" s="6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2" t="s">
        <v>386</v>
      </c>
      <c r="BD359" s="6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2" t="s">
        <v>386</v>
      </c>
      <c r="BN359" s="6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2" t="s">
        <v>386</v>
      </c>
      <c r="BX359" s="633"/>
      <c r="BY359" s="6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2" t="s">
        <v>391</v>
      </c>
      <c r="P362" s="6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2" t="s">
        <v>391</v>
      </c>
      <c r="Z362" s="6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2" t="s">
        <v>391</v>
      </c>
      <c r="AJ362" s="6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2" t="s">
        <v>391</v>
      </c>
      <c r="AT362" s="6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2" t="s">
        <v>391</v>
      </c>
      <c r="BD362" s="6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2" t="s">
        <v>391</v>
      </c>
      <c r="BN362" s="6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2" t="s">
        <v>391</v>
      </c>
      <c r="BX362" s="633"/>
      <c r="BY362" s="633"/>
      <c r="BZ362" s="633"/>
      <c r="CA362" s="633"/>
      <c r="CB362" s="633"/>
      <c r="CC362" s="633"/>
      <c r="CD362" s="633"/>
      <c r="CE362" s="6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2" t="s">
        <v>392</v>
      </c>
      <c r="P363" s="6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2" t="s">
        <v>392</v>
      </c>
      <c r="Z363" s="6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2" t="s">
        <v>392</v>
      </c>
      <c r="AJ363" s="6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2" t="s">
        <v>392</v>
      </c>
      <c r="AT363" s="6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2" t="s">
        <v>392</v>
      </c>
      <c r="BD363" s="6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2" t="s">
        <v>392</v>
      </c>
      <c r="BN363" s="6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2" t="s">
        <v>392</v>
      </c>
      <c r="BX363" s="633"/>
      <c r="BY363" s="633"/>
      <c r="BZ363" s="633"/>
      <c r="CA363" s="633"/>
      <c r="CB363" s="633"/>
      <c r="CC363" s="633"/>
      <c r="CD363" s="633"/>
      <c r="CE363" s="6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2" t="s">
        <v>393</v>
      </c>
      <c r="P364" s="6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2" t="s">
        <v>393</v>
      </c>
      <c r="Z364" s="6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2" t="s">
        <v>393</v>
      </c>
      <c r="AJ364" s="6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2" t="s">
        <v>393</v>
      </c>
      <c r="AT364" s="6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2" t="s">
        <v>393</v>
      </c>
      <c r="BD364" s="6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2" t="s">
        <v>393</v>
      </c>
      <c r="BN364" s="6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2" t="s">
        <v>393</v>
      </c>
      <c r="BX364" s="633"/>
      <c r="BY364" s="633"/>
      <c r="BZ364" s="633"/>
      <c r="CA364" s="633"/>
      <c r="CB364" s="633"/>
      <c r="CC364" s="633"/>
      <c r="CD364" s="633"/>
      <c r="CE364" s="63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2026-05-06T03:14:27Z</dcterms:modified>
</cp:coreProperties>
</file>