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C3297418-A6E9-44F6-9120-277CF8372699}" xr6:coauthVersionLast="47" xr6:coauthVersionMax="47" xr10:uidLastSave="{00000000-0000-0000-0000-000000000000}"/>
  <bookViews>
    <workbookView xWindow="-120" yWindow="-120" windowWidth="29040" windowHeight="15720" tabRatio="743" firstSheet="1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1'!$H$1:$H$416</definedName>
    <definedName name="_xlnm._FilterDatabase" localSheetId="3" hidden="1">'Week 2'!$H$1:$H$412</definedName>
    <definedName name="_xlnm._FilterDatabase" localSheetId="5" hidden="1">'Week 3'!$H$1:$H$412</definedName>
    <definedName name="_xlnm._FilterDatabase" localSheetId="7" hidden="1">'Week 4'!$H$1:$H$412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08" i="6" l="1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52" i="6"/>
  <c r="L351" i="6"/>
  <c r="L350" i="6"/>
  <c r="L349" i="6"/>
  <c r="L348" i="6"/>
  <c r="L347" i="6"/>
  <c r="L346" i="6"/>
  <c r="L345" i="6"/>
  <c r="L94" i="6"/>
  <c r="L93" i="6"/>
  <c r="L92" i="6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411" i="4"/>
  <c r="L412" i="4"/>
  <c r="H411" i="4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8" i="2"/>
  <c r="L409" i="2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L410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F408" i="10"/>
  <c r="G408" i="10"/>
  <c r="H408" i="10"/>
  <c r="F409" i="10"/>
  <c r="G409" i="10"/>
  <c r="H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G409" i="6"/>
  <c r="F410" i="6"/>
  <c r="G410" i="6"/>
  <c r="L410" i="6"/>
  <c r="L409" i="6"/>
  <c r="F409" i="4"/>
  <c r="G409" i="4"/>
  <c r="H409" i="4"/>
  <c r="F410" i="4"/>
  <c r="G410" i="4"/>
  <c r="H410" i="4"/>
  <c r="L410" i="4"/>
  <c r="L409" i="4"/>
  <c r="L412" i="2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<sst xmlns="http://schemas.openxmlformats.org/spreadsheetml/2006/main" count="9326" uniqueCount="521">
  <si>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</si>
  <si>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</si>
  <si>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</si>
  <si>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</si>
  <si>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</si>
  <si>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</si>
  <si>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</si>
  <si>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</si>
  <si>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</si>
  <si>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</si>
  <si>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</si>
  <si>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</si>
  <si>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</si>
  <si>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</si>
  <si>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</si>
  <si>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</si>
  <si>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</si>
  <si>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</si>
  <si>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</si>
  <si>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</si>
  <si>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</si>
  <si>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</si>
  <si>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</si>
  <si>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</si>
  <si>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</si>
  <si>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</si>
  <si>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</si>
  <si>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</si>
  <si>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</si>
  <si>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</si>
  <si>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</si>
  <si>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</si>
  <si>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</si>
  <si>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</si>
  <si>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</si>
  <si>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</si>
  <si>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</si>
  <si>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</si>
  <si>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</si>
  <si>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</si>
  <si>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</si>
  <si>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</si>
  <si>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</si>
  <si>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</si>
  <si>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</si>
  <si>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</si>
  <si>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</si>
  <si>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</si>
  <si>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</si>
  <si>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</si>
  <si>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</si>
  <si>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</si>
  <si>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</si>
  <si>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</si>
  <si>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</si>
  <si>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</si>
  <si>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</si>
  <si>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</si>
  <si>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</si>
  <si>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</si>
  <si>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</si>
  <si>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</si>
  <si>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</si>
  <si>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</si>
  <si>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</si>
  <si>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</si>
  <si>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</si>
  <si>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</si>
  <si>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</si>
  <si>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</si>
  <si>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</si>
  <si>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</si>
  <si>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</si>
  <si>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</si>
  <si>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</si>
  <si>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</si>
  <si>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</si>
  <si>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</si>
  <si>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</si>
  <si>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</si>
  <si>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</si>
  <si>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</si>
  <si>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</si>
  <si>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</si>
  <si>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</si>
  <si>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</si>
  <si>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</si>
  <si>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</si>
  <si>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</si>
  <si>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</si>
  <si>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</si>
  <si>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</si>
  <si>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</si>
  <si>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</si>
  <si>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</si>
  <si>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</si>
  <si>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</si>
  <si>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</si>
  <si>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</si>
  <si>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</si>
  <si>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</si>
  <si>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</si>
  <si>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</si>
  <si>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</si>
  <si>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</si>
  <si>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</si>
  <si>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</si>
  <si>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</si>
  <si>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</si>
  <si>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</si>
  <si>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</si>
  <si>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</si>
  <si>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</si>
  <si>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</si>
  <si>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</si>
  <si>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</si>
  <si>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</si>
  <si>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</si>
  <si>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</si>
  <si>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</si>
  <si>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</si>
  <si>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</si>
  <si>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</si>
  <si>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</si>
  <si>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</si>
  <si>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</si>
  <si>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</si>
  <si>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</si>
  <si>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</si>
  <si>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</si>
  <si>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</si>
  <si>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</si>
  <si>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</si>
  <si>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</si>
  <si>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</si>
  <si>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</si>
  <si>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</si>
  <si>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</si>
  <si>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</si>
  <si>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</si>
  <si>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</si>
  <si>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</si>
  <si>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</si>
  <si>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</si>
  <si>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</si>
  <si>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</si>
  <si>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</si>
  <si>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</si>
  <si>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</si>
  <si>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</si>
  <si>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</si>
  <si>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</si>
  <si>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</si>
  <si>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</si>
  <si>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</si>
  <si>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</si>
  <si>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</si>
  <si>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</si>
  <si>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</si>
  <si>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</si>
  <si>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</si>
  <si>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</si>
  <si>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</si>
  <si>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</si>
  <si>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</si>
  <si>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</si>
  <si>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</si>
  <si>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</si>
  <si>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</si>
  <si>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</si>
  <si>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</si>
  <si>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</si>
  <si>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</si>
  <si>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</si>
  <si>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</si>
  <si>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</si>
  <si>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</si>
  <si>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</si>
  <si>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</si>
  <si>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</si>
  <si>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</si>
  <si>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</si>
  <si>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</si>
  <si>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</si>
  <si>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</si>
  <si>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</si>
  <si>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</si>
  <si>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</si>
  <si>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</si>
  <si>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</si>
  <si>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</si>
  <si>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</si>
  <si>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</si>
  <si>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</si>
  <si>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</si>
  <si>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</si>
  <si>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</si>
  <si>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</si>
  <si>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</si>
  <si>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</si>
  <si>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</si>
  <si>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</si>
  <si>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</si>
  <si>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</si>
  <si>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</si>
  <si>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</si>
  <si>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</si>
  <si>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</si>
  <si>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</si>
  <si>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</si>
  <si>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</si>
  <si>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</si>
  <si>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</si>
  <si>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</si>
  <si>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</si>
  <si>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</si>
  <si>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</si>
  <si>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</si>
  <si>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</si>
  <si>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</si>
  <si>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</si>
  <si>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</si>
  <si>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</si>
  <si>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</si>
  <si>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</si>
  <si>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</si>
  <si>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</si>
  <si>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</si>
  <si>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</si>
  <si>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</si>
  <si>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</si>
  <si>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</si>
  <si>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</si>
  <si>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</si>
  <si>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</si>
  <si>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</si>
  <si>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</si>
  <si>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</si>
  <si>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</si>
  <si>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</si>
  <si>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</si>
  <si>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</si>
  <si>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</si>
  <si>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</si>
  <si>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</si>
  <si>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</si>
  <si>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</si>
  <si>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</si>
  <si>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</si>
  <si>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</si>
  <si>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</si>
  <si>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</si>
  <si>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</si>
  <si>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</si>
  <si>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</si>
  <si>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</si>
  <si>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</si>
  <si>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</si>
  <si>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</si>
  <si>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</si>
  <si>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</si>
  <si>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</si>
  <si>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</si>
  <si>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</si>
  <si>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</si>
  <si>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</si>
  <si>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</si>
  <si>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</si>
  <si>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</si>
  <si>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</si>
  <si>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</si>
  <si>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</si>
  <si>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</si>
  <si>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</si>
  <si>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</si>
  <si>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</si>
  <si>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</si>
  <si>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</si>
  <si>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</si>
  <si>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</si>
  <si>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</si>
  <si>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</si>
  <si>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</si>
  <si>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</si>
  <si>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</si>
  <si>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</si>
  <si>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</si>
  <si>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</si>
  <si>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</si>
  <si>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</si>
  <si>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</si>
  <si>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</si>
  <si>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</si>
  <si>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</si>
  <si>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</si>
  <si>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</si>
  <si>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</si>
  <si>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</si>
  <si>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</si>
  <si>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</si>
  <si>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</si>
  <si>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</si>
  <si>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</si>
  <si>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</si>
  <si>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</si>
  <si>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</si>
  <si>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</si>
  <si>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</si>
  <si>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</si>
  <si>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</si>
  <si>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</si>
  <si>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</si>
  <si>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</si>
  <si>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</si>
  <si>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</si>
  <si>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</si>
  <si>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</si>
  <si>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</si>
  <si>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</si>
  <si>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</si>
  <si>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</si>
  <si>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</si>
  <si>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</si>
  <si>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</si>
  <si>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</si>
  <si>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</si>
  <si>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</si>
  <si>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</si>
  <si>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</si>
  <si>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</si>
  <si>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</si>
  <si>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</si>
  <si>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</si>
  <si>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</si>
  <si>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</si>
  <si>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</si>
  <si>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</si>
  <si>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</si>
  <si>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</si>
  <si>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</si>
  <si>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</si>
  <si>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</si>
  <si>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</si>
  <si>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</si>
  <si>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</si>
  <si>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</si>
  <si>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</si>
  <si>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</si>
  <si>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</si>
  <si>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</si>
  <si>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</si>
  <si>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</si>
  <si>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</si>
  <si>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</si>
  <si>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</si>
  <si>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</si>
  <si>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</si>
  <si>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</si>
  <si>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</si>
  <si>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</si>
  <si>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</si>
  <si>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</si>
  <si>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</si>
  <si>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</si>
  <si>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</si>
  <si>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</si>
  <si>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</si>
  <si>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</si>
  <si>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</si>
  <si>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</si>
  <si>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</si>
  <si>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</si>
  <si>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</si>
  <si>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</si>
  <si>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</si>
  <si>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</si>
  <si>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</si>
  <si>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</si>
  <si>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</si>
  <si>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</si>
  <si>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</si>
  <si>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</si>
  <si>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</si>
  <si>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</si>
  <si>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</si>
  <si>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</si>
  <si>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</si>
  <si>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</si>
  <si>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</si>
  <si>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</si>
  <si>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</si>
  <si>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</si>
  <si>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</si>
  <si>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</si>
  <si>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</si>
  <si>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</si>
  <si>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</si>
  <si>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</si>
  <si>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</si>
  <si>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</si>
  <si>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</si>
  <si>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</si>
  <si>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</si>
  <si>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</si>
  <si>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</si>
  <si>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</si>
  <si>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</si>
  <si>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</si>
  <si>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</si>
  <si>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</si>
  <si>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</si>
  <si>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</si>
  <si>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</si>
  <si>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</si>
  <si>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</si>
  <si>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</si>
  <si>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</si>
  <si>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</si>
  <si>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</si>
  <si>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</si>
  <si>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</si>
  <si>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</si>
  <si>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</si>
  <si>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</si>
  <si>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</si>
  <si>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</si>
  <si>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</si>
  <si>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</si>
  <si>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</si>
  <si>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</si>
  <si>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</si>
  <si>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</si>
  <si>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</si>
  <si>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</si>
  <si>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</si>
  <si>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</si>
  <si>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</si>
  <si>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</si>
  <si>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</si>
  <si>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</si>
  <si>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</si>
  <si>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</si>
  <si>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</si>
  <si>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</si>
  <si>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</si>
  <si>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</si>
  <si>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</si>
  <si>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</si>
  <si>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</si>
  <si>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</si>
  <si>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</si>
  <si>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</si>
  <si>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</si>
  <si>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</si>
  <si>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</si>
  <si>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</si>
  <si>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</si>
  <si>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</si>
  <si>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</si>
  <si>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</si>
  <si>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</si>
  <si>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</si>
  <si>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</si>
  <si>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</si>
  <si>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</si>
  <si>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</si>
  <si>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</si>
  <si>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</si>
  <si>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</si>
  <si>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</si>
  <si>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</si>
  <si>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</si>
  <si>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</si>
  <si>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</si>
  <si>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</si>
  <si>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</si>
  <si>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</si>
  <si>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</si>
  <si>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</si>
  <si>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</si>
  <si>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</si>
  <si>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</si>
  <si>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</si>
  <si>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</si>
  <si>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</si>
  <si>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</si>
  <si>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</si>
  <si>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</si>
  <si>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</si>
  <si>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</si>
  <si>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</si>
  <si>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</si>
  <si>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</si>
  <si>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</si>
  <si>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</si>
  <si>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</si>
  <si>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</si>
  <si>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</si>
  <si>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</si>
  <si>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</si>
  <si>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</si>
  <si>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</si>
  <si>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</si>
  <si>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</si>
  <si>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</si>
  <si>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</si>
  <si>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</si>
  <si>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</si>
  <si>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1 (วันที่ 4 - 10 มกราคม 2569)</t>
  </si>
  <si>
    <t>week 2 (วันที่ 11 - 17 มกราคม 2569)</t>
  </si>
  <si>
    <t>week 3 (วันที่ 18 - 24 มกราคม 2569)</t>
  </si>
  <si>
    <t>week 4 (วันที่ 25 - 31 มกราคม 2569)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</si>
  <si>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</si>
  <si>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</si>
  <si>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</si>
  <si>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</si>
  <si>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</si>
  <si>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</si>
  <si>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</si>
  <si>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แซนวิชไก่หยองพริกเผา80g</t>
  </si>
  <si>
    <t>ขนมปังพิซซ่าโบโลน่า80g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</si>
</sst>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53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35" fillId="21" borderId="8" xfId="0" applyFont="1" applyFill="1" applyBorder="1" applyAlignment="1">
      <alignment horizontal="center"/>
    </xf>
    <xf numFmtId="0" fontId="35" fillId="22" borderId="6" xfId="0" applyFont="1" applyFill="1" applyBorder="1" applyAlignment="1">
      <alignment horizontal="center"/>
    </xf>
    <xf numFmtId="3" fontId="35" fillId="22" borderId="6" xfId="0" applyNumberFormat="1" applyFont="1" applyFill="1" applyBorder="1" applyAlignment="1">
      <alignment horizontal="center"/>
    </xf>
    <xf numFmtId="3" fontId="35" fillId="21" borderId="8" xfId="0" applyNumberFormat="1" applyFont="1" applyFill="1" applyBorder="1" applyAlignment="1">
      <alignment horizontal="center"/>
    </xf>
    <xf numFmtId="0" fontId="35" fillId="22" borderId="8" xfId="0" applyFont="1" applyFill="1" applyBorder="1" applyAlignment="1">
      <alignment horizontal="center"/>
    </xf>
    <xf numFmtId="3" fontId="35" fillId="22" borderId="3" xfId="0" applyNumberFormat="1" applyFont="1" applyFill="1" applyBorder="1" applyAlignment="1">
      <alignment horizontal="center"/>
    </xf>
    <xf numFmtId="0" fontId="35" fillId="21" borderId="7" xfId="0" applyFont="1" applyFill="1" applyBorder="1" applyAlignment="1">
      <alignment horizontal="center"/>
    </xf>
    <xf numFmtId="0" fontId="35" fillId="21" borderId="1" xfId="0" applyFont="1" applyFill="1" applyBorder="1" applyAlignment="1">
      <alignment horizontal="center"/>
    </xf>
    <xf numFmtId="0" fontId="35" fillId="21" borderId="16" xfId="0" applyFont="1" applyFill="1" applyBorder="1" applyAlignment="1">
      <alignment horizontal="center"/>
    </xf>
    <xf numFmtId="0" fontId="35" fillId="22" borderId="7" xfId="0" applyFont="1" applyFill="1" applyBorder="1" applyAlignment="1">
      <alignment horizontal="center"/>
    </xf>
    <xf numFmtId="0" fontId="35" fillId="22" borderId="1" xfId="0" applyFont="1" applyFill="1" applyBorder="1" applyAlignment="1">
      <alignment horizontal="center"/>
    </xf>
    <xf numFmtId="0" fontId="35" fillId="22" borderId="16" xfId="0" applyFont="1" applyFill="1" applyBorder="1" applyAlignment="1">
      <alignment horizontal="center"/>
    </xf>
    <xf numFmtId="3" fontId="35" fillId="21" borderId="16" xfId="0" applyNumberFormat="1" applyFont="1" applyFill="1" applyBorder="1" applyAlignment="1">
      <alignment horizontal="center"/>
    </xf>
    <xf numFmtId="3" fontId="35" fillId="22" borderId="16" xfId="0" applyNumberFormat="1" applyFont="1" applyFill="1" applyBorder="1" applyAlignment="1">
      <alignment horizontal="center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29" fillId="48" borderId="16" xfId="0" applyFont="1" applyFill="1" applyBorder="1" applyAlignment="1">
      <alignment horizontal="center"/>
    </xf>
    <xf numFmtId="0" fontId="19" fillId="49" borderId="16" xfId="0" applyFont="1" applyFill="1" applyBorder="1"/>
    <xf numFmtId="0" fontId="19" fillId="49" borderId="6" xfId="0" applyFont="1" applyFill="1" applyBorder="1" applyAlignment="1">
      <alignment horizontal="center"/>
    </xf>
    <xf numFmtId="0" fontId="19" fillId="49" borderId="6" xfId="0" applyFont="1" applyFill="1" applyBorder="1" applyAlignment="1">
      <alignment horizontal="left"/>
    </xf>
    <xf numFmtId="0" fontId="19" fillId="2" borderId="21" xfId="0" applyFont="1" applyFill="1" applyBorder="1" applyAlignment="1">
      <alignment horizontal="center"/>
    </xf>
    <xf numFmtId="0" fontId="37" fillId="0" borderId="21" xfId="0" applyFont="1" applyBorder="1" applyAlignment="1">
      <alignment horizontal="center" wrapText="1"/>
    </xf>
    <xf numFmtId="0" fontId="37" fillId="0" borderId="21" xfId="0" applyFont="1" applyBorder="1" applyAlignment="1">
      <alignment wrapText="1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3" fontId="30" fillId="22" borderId="8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3" fontId="30" fillId="23" borderId="8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30" fillId="0" borderId="15" xfId="0" applyFont="1" applyBorder="1"/>
    <xf numFmtId="0" fontId="20" fillId="3" borderId="23" xfId="0" applyFont="1" applyFill="1" applyBorder="1" applyAlignment="1">
      <alignment horizontal="center"/>
    </xf>
    <xf numFmtId="0" fontId="21" fillId="0" borderId="23" xfId="0" applyFont="1" applyBorder="1"/>
    <xf numFmtId="0" fontId="21" fillId="0" borderId="15" xfId="0" applyFont="1" applyBorder="1"/>
    <xf numFmtId="0" fontId="22" fillId="5" borderId="23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99" t="s">
        <v>0</v>
      </c>
      <c r="B1" s="602" t="s">
        <v>1</v>
      </c>
      <c r="C1" s="602" t="s">
        <v>2</v>
      </c>
      <c r="D1" s="602" t="s">
        <v>3</v>
      </c>
      <c r="E1" s="602" t="s">
        <v>4</v>
      </c>
      <c r="F1" s="603" t="s">
        <v>5</v>
      </c>
      <c r="G1" s="604" t="s">
        <v>6</v>
      </c>
      <c r="H1" s="155" t="s">
        <v>7</v>
      </c>
      <c r="I1" s="605" t="s">
        <v>8</v>
      </c>
      <c r="J1" s="606"/>
      <c r="K1" s="607"/>
      <c r="L1" s="608"/>
      <c r="M1" s="606"/>
      <c r="N1" s="609" t="s">
        <v>417</v>
      </c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  <c r="AG1" s="608"/>
      <c r="AH1" s="606"/>
      <c r="AI1" s="609" t="s">
        <v>418</v>
      </c>
      <c r="AJ1" s="608"/>
      <c r="AK1" s="608"/>
      <c r="AL1" s="608"/>
      <c r="AM1" s="608"/>
      <c r="AN1" s="608"/>
      <c r="AO1" s="608"/>
      <c r="AP1" s="608"/>
      <c r="AQ1" s="608"/>
      <c r="AR1" s="608"/>
      <c r="AS1" s="608"/>
      <c r="AT1" s="608"/>
      <c r="AU1" s="608"/>
      <c r="AV1" s="608"/>
      <c r="AW1" s="608"/>
      <c r="AX1" s="608"/>
      <c r="AY1" s="608"/>
      <c r="AZ1" s="608"/>
      <c r="BA1" s="608"/>
      <c r="BB1" s="608"/>
      <c r="BC1" s="606"/>
      <c r="BD1" s="609" t="s">
        <v>419</v>
      </c>
      <c r="BE1" s="608"/>
      <c r="BF1" s="608"/>
      <c r="BG1" s="608"/>
      <c r="BH1" s="608"/>
      <c r="BI1" s="608"/>
      <c r="BJ1" s="608"/>
      <c r="BK1" s="608"/>
      <c r="BL1" s="608"/>
      <c r="BM1" s="608"/>
      <c r="BN1" s="608"/>
      <c r="BO1" s="608"/>
      <c r="BP1" s="608"/>
      <c r="BQ1" s="608"/>
      <c r="BR1" s="608"/>
      <c r="BS1" s="608"/>
      <c r="BT1" s="608"/>
      <c r="BU1" s="608"/>
      <c r="BV1" s="608"/>
      <c r="BW1" s="608"/>
      <c r="BX1" s="606"/>
      <c r="BY1" s="609" t="s">
        <v>420</v>
      </c>
      <c r="BZ1" s="608"/>
      <c r="CA1" s="608"/>
      <c r="CB1" s="608"/>
      <c r="CC1" s="608"/>
      <c r="CD1" s="608"/>
      <c r="CE1" s="608"/>
      <c r="CF1" s="608"/>
      <c r="CG1" s="608"/>
      <c r="CH1" s="608"/>
      <c r="CI1" s="608"/>
      <c r="CJ1" s="608"/>
      <c r="CK1" s="608"/>
      <c r="CL1" s="608"/>
      <c r="CM1" s="608"/>
      <c r="CN1" s="608"/>
      <c r="CO1" s="608"/>
      <c r="CP1" s="608"/>
      <c r="CQ1" s="608"/>
      <c r="CR1" s="608"/>
      <c r="CS1" s="606"/>
      <c r="CT1" s="609" t="s">
        <v>421</v>
      </c>
      <c r="CU1" s="608"/>
      <c r="CV1" s="608"/>
      <c r="CW1" s="608"/>
      <c r="CX1" s="608"/>
      <c r="CY1" s="608"/>
      <c r="CZ1" s="608"/>
      <c r="DA1" s="608"/>
      <c r="DB1" s="608"/>
      <c r="DC1" s="608"/>
      <c r="DD1" s="608"/>
      <c r="DE1" s="608"/>
      <c r="DF1" s="608"/>
      <c r="DG1" s="608"/>
      <c r="DH1" s="608"/>
      <c r="DI1" s="608"/>
      <c r="DJ1" s="608"/>
      <c r="DK1" s="608"/>
      <c r="DL1" s="608"/>
      <c r="DM1" s="608"/>
      <c r="DN1" s="606"/>
    </row>
    <row r="2" spans="1:118" ht="26.25" hidden="1">
      <c r="A2" s="600"/>
      <c r="B2" s="600"/>
      <c r="C2" s="600"/>
      <c r="D2" s="600"/>
      <c r="E2" s="600"/>
      <c r="F2" s="600"/>
      <c r="G2" s="600"/>
      <c r="H2" s="239"/>
      <c r="I2" s="610" t="s">
        <v>11</v>
      </c>
      <c r="J2" s="610" t="s">
        <v>12</v>
      </c>
      <c r="K2" s="607" t="s">
        <v>13</v>
      </c>
      <c r="L2" s="608"/>
      <c r="M2" s="606"/>
      <c r="N2" s="613" t="s">
        <v>14</v>
      </c>
      <c r="O2" s="608"/>
      <c r="P2" s="606"/>
      <c r="Q2" s="613" t="s">
        <v>15</v>
      </c>
      <c r="R2" s="608"/>
      <c r="S2" s="606"/>
      <c r="T2" s="613" t="s">
        <v>16</v>
      </c>
      <c r="U2" s="608"/>
      <c r="V2" s="606"/>
      <c r="W2" s="613" t="s">
        <v>17</v>
      </c>
      <c r="X2" s="608"/>
      <c r="Y2" s="606"/>
      <c r="Z2" s="613" t="s">
        <v>18</v>
      </c>
      <c r="AA2" s="608"/>
      <c r="AB2" s="606"/>
      <c r="AC2" s="613" t="s">
        <v>19</v>
      </c>
      <c r="AD2" s="608"/>
      <c r="AE2" s="606"/>
      <c r="AF2" s="613" t="s">
        <v>20</v>
      </c>
      <c r="AG2" s="608"/>
      <c r="AH2" s="606"/>
      <c r="AI2" s="613" t="s">
        <v>14</v>
      </c>
      <c r="AJ2" s="608"/>
      <c r="AK2" s="606"/>
      <c r="AL2" s="613" t="s">
        <v>15</v>
      </c>
      <c r="AM2" s="608"/>
      <c r="AN2" s="606"/>
      <c r="AO2" s="613" t="s">
        <v>16</v>
      </c>
      <c r="AP2" s="608"/>
      <c r="AQ2" s="606"/>
      <c r="AR2" s="613" t="s">
        <v>17</v>
      </c>
      <c r="AS2" s="608"/>
      <c r="AT2" s="606"/>
      <c r="AU2" s="613" t="s">
        <v>18</v>
      </c>
      <c r="AV2" s="608"/>
      <c r="AW2" s="606"/>
      <c r="AX2" s="613" t="s">
        <v>19</v>
      </c>
      <c r="AY2" s="608"/>
      <c r="AZ2" s="606"/>
      <c r="BA2" s="613" t="s">
        <v>20</v>
      </c>
      <c r="BB2" s="608"/>
      <c r="BC2" s="606"/>
      <c r="BD2" s="613" t="s">
        <v>14</v>
      </c>
      <c r="BE2" s="608"/>
      <c r="BF2" s="606"/>
      <c r="BG2" s="613" t="s">
        <v>15</v>
      </c>
      <c r="BH2" s="608"/>
      <c r="BI2" s="606"/>
      <c r="BJ2" s="613" t="s">
        <v>16</v>
      </c>
      <c r="BK2" s="608"/>
      <c r="BL2" s="606"/>
      <c r="BM2" s="613" t="s">
        <v>17</v>
      </c>
      <c r="BN2" s="608"/>
      <c r="BO2" s="606"/>
      <c r="BP2" s="613" t="s">
        <v>18</v>
      </c>
      <c r="BQ2" s="608"/>
      <c r="BR2" s="606"/>
      <c r="BS2" s="613" t="s">
        <v>19</v>
      </c>
      <c r="BT2" s="608"/>
      <c r="BU2" s="606"/>
      <c r="BV2" s="613" t="s">
        <v>20</v>
      </c>
      <c r="BW2" s="608"/>
      <c r="BX2" s="606"/>
      <c r="BY2" s="613" t="s">
        <v>14</v>
      </c>
      <c r="BZ2" s="608"/>
      <c r="CA2" s="606"/>
      <c r="CB2" s="613" t="s">
        <v>15</v>
      </c>
      <c r="CC2" s="608"/>
      <c r="CD2" s="606"/>
      <c r="CE2" s="613" t="s">
        <v>16</v>
      </c>
      <c r="CF2" s="608"/>
      <c r="CG2" s="606"/>
      <c r="CH2" s="613" t="s">
        <v>17</v>
      </c>
      <c r="CI2" s="608"/>
      <c r="CJ2" s="606"/>
      <c r="CK2" s="613" t="s">
        <v>18</v>
      </c>
      <c r="CL2" s="608"/>
      <c r="CM2" s="606"/>
      <c r="CN2" s="613" t="s">
        <v>19</v>
      </c>
      <c r="CO2" s="608"/>
      <c r="CP2" s="606"/>
      <c r="CQ2" s="613" t="s">
        <v>20</v>
      </c>
      <c r="CR2" s="608"/>
      <c r="CS2" s="606"/>
      <c r="CT2" s="613" t="s">
        <v>14</v>
      </c>
      <c r="CU2" s="608"/>
      <c r="CV2" s="606"/>
      <c r="CW2" s="613" t="s">
        <v>15</v>
      </c>
      <c r="CX2" s="608"/>
      <c r="CY2" s="606"/>
      <c r="CZ2" s="613" t="s">
        <v>16</v>
      </c>
      <c r="DA2" s="608"/>
      <c r="DB2" s="606"/>
      <c r="DC2" s="613" t="s">
        <v>17</v>
      </c>
      <c r="DD2" s="608"/>
      <c r="DE2" s="606"/>
      <c r="DF2" s="613" t="s">
        <v>18</v>
      </c>
      <c r="DG2" s="608"/>
      <c r="DH2" s="606"/>
      <c r="DI2" s="613" t="s">
        <v>19</v>
      </c>
      <c r="DJ2" s="608"/>
      <c r="DK2" s="606"/>
      <c r="DL2" s="613" t="s">
        <v>20</v>
      </c>
      <c r="DM2" s="608"/>
      <c r="DN2" s="606"/>
    </row>
    <row r="3" spans="1:118" ht="26.25" hidden="1">
      <c r="A3" s="600"/>
      <c r="B3" s="600"/>
      <c r="C3" s="600"/>
      <c r="D3" s="600"/>
      <c r="E3" s="600"/>
      <c r="F3" s="600"/>
      <c r="G3" s="600"/>
      <c r="H3" s="239"/>
      <c r="I3" s="611"/>
      <c r="J3" s="611"/>
      <c r="K3" s="607" t="s">
        <v>21</v>
      </c>
      <c r="L3" s="608"/>
      <c r="M3" s="606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13">
        <v>30</v>
      </c>
      <c r="DG3" s="608"/>
      <c r="DH3" s="606"/>
      <c r="DI3" s="613">
        <v>31</v>
      </c>
      <c r="DJ3" s="608"/>
      <c r="DK3" s="606"/>
      <c r="DL3" s="613">
        <v>1</v>
      </c>
      <c r="DM3" s="608"/>
      <c r="DN3" s="606"/>
    </row>
    <row r="4" spans="1:118" ht="60.75" hidden="1" customHeight="1">
      <c r="A4" s="601"/>
      <c r="B4" s="601"/>
      <c r="C4" s="601"/>
      <c r="D4" s="601"/>
      <c r="E4" s="601"/>
      <c r="F4" s="601"/>
      <c r="G4" s="601"/>
      <c r="H4" s="240"/>
      <c r="I4" s="612"/>
      <c r="J4" s="612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410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416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6"/>
  <sheetViews>
    <sheetView topLeftCell="B1" zoomScale="90" zoomScaleNormal="90" workbookViewId="0">
      <selection activeCell="J419" sqref="J41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22" t="s">
        <v>0</v>
      </c>
      <c r="B1" s="623" t="s">
        <v>1</v>
      </c>
      <c r="C1" s="602" t="s">
        <v>2</v>
      </c>
      <c r="D1" s="602" t="s">
        <v>3</v>
      </c>
      <c r="E1" s="602" t="s">
        <v>4</v>
      </c>
      <c r="F1" s="603" t="s">
        <v>5</v>
      </c>
      <c r="G1" s="604" t="s">
        <v>6</v>
      </c>
      <c r="H1" s="155" t="s">
        <v>7</v>
      </c>
      <c r="I1" s="605" t="s">
        <v>8</v>
      </c>
      <c r="J1" s="606"/>
      <c r="K1" s="607"/>
      <c r="L1" s="620"/>
      <c r="M1" s="621"/>
      <c r="N1" s="624" t="s">
        <v>508</v>
      </c>
      <c r="O1" s="620"/>
      <c r="P1" s="620"/>
      <c r="Q1" s="620"/>
      <c r="R1" s="620"/>
      <c r="S1" s="620"/>
      <c r="T1" s="620"/>
      <c r="U1" s="620"/>
      <c r="V1" s="620"/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0"/>
      <c r="AJ1" s="620"/>
      <c r="AK1" s="620"/>
      <c r="AL1" s="620"/>
      <c r="AM1" s="620"/>
      <c r="AN1" s="620"/>
      <c r="AO1" s="620"/>
      <c r="AP1" s="620"/>
      <c r="AQ1" s="620"/>
      <c r="AR1" s="620"/>
      <c r="AS1" s="620"/>
      <c r="AT1" s="620"/>
      <c r="AU1" s="620"/>
      <c r="AV1" s="620"/>
      <c r="AW1" s="620"/>
      <c r="AX1" s="620"/>
      <c r="AY1" s="620"/>
      <c r="AZ1" s="620"/>
      <c r="BA1" s="620"/>
      <c r="BB1" s="620"/>
      <c r="BC1" s="620"/>
      <c r="BD1" s="620"/>
      <c r="BE1" s="620"/>
      <c r="BF1" s="620"/>
      <c r="BG1" s="620"/>
      <c r="BH1" s="620"/>
      <c r="BI1" s="620"/>
      <c r="BJ1" s="620"/>
      <c r="BK1" s="620"/>
      <c r="BL1" s="620"/>
      <c r="BM1" s="620"/>
      <c r="BN1" s="620"/>
      <c r="BO1" s="620"/>
      <c r="BP1" s="620"/>
      <c r="BQ1" s="620"/>
      <c r="BR1" s="620"/>
      <c r="BS1" s="620"/>
      <c r="BT1" s="620"/>
      <c r="BU1" s="620"/>
      <c r="BV1" s="620"/>
      <c r="BW1" s="620"/>
      <c r="BX1" s="620"/>
      <c r="BY1" s="620"/>
      <c r="BZ1" s="620"/>
      <c r="CA1" s="620"/>
      <c r="CB1" s="620"/>
      <c r="CC1" s="620"/>
      <c r="CD1" s="620"/>
      <c r="CE1" s="621"/>
    </row>
    <row r="2" spans="1:83" ht="26.25" hidden="1">
      <c r="A2" s="600"/>
      <c r="B2" s="600"/>
      <c r="C2" s="600"/>
      <c r="D2" s="600"/>
      <c r="E2" s="600"/>
      <c r="F2" s="600"/>
      <c r="G2" s="600"/>
      <c r="H2" s="239"/>
      <c r="I2" s="625" t="s">
        <v>11</v>
      </c>
      <c r="J2" s="625" t="s">
        <v>12</v>
      </c>
      <c r="K2" s="607" t="s">
        <v>13</v>
      </c>
      <c r="L2" s="620"/>
      <c r="M2" s="621"/>
      <c r="N2" s="613" t="s">
        <v>14</v>
      </c>
      <c r="O2" s="620"/>
      <c r="P2" s="620"/>
      <c r="Q2" s="621"/>
      <c r="R2" s="614" t="s">
        <v>368</v>
      </c>
      <c r="S2" s="615"/>
      <c r="T2" s="615"/>
      <c r="U2" s="615"/>
      <c r="V2" s="615"/>
      <c r="W2" s="616"/>
      <c r="X2" s="613" t="s">
        <v>15</v>
      </c>
      <c r="Y2" s="620"/>
      <c r="Z2" s="620"/>
      <c r="AA2" s="621"/>
      <c r="AB2" s="614" t="s">
        <v>368</v>
      </c>
      <c r="AC2" s="615"/>
      <c r="AD2" s="615"/>
      <c r="AE2" s="615"/>
      <c r="AF2" s="615"/>
      <c r="AG2" s="616"/>
      <c r="AH2" s="613" t="s">
        <v>16</v>
      </c>
      <c r="AI2" s="620"/>
      <c r="AJ2" s="620"/>
      <c r="AK2" s="621"/>
      <c r="AL2" s="614" t="s">
        <v>368</v>
      </c>
      <c r="AM2" s="615"/>
      <c r="AN2" s="615"/>
      <c r="AO2" s="615"/>
      <c r="AP2" s="615"/>
      <c r="AQ2" s="616"/>
      <c r="AR2" s="613" t="s">
        <v>17</v>
      </c>
      <c r="AS2" s="620"/>
      <c r="AT2" s="620"/>
      <c r="AU2" s="621"/>
      <c r="AV2" s="614" t="s">
        <v>368</v>
      </c>
      <c r="AW2" s="615"/>
      <c r="AX2" s="615"/>
      <c r="AY2" s="615"/>
      <c r="AZ2" s="615"/>
      <c r="BA2" s="616"/>
      <c r="BB2" s="613" t="s">
        <v>18</v>
      </c>
      <c r="BC2" s="620"/>
      <c r="BD2" s="620"/>
      <c r="BE2" s="621"/>
      <c r="BF2" s="614" t="s">
        <v>368</v>
      </c>
      <c r="BG2" s="615"/>
      <c r="BH2" s="615"/>
      <c r="BI2" s="615"/>
      <c r="BJ2" s="615"/>
      <c r="BK2" s="616"/>
      <c r="BL2" s="613" t="s">
        <v>19</v>
      </c>
      <c r="BM2" s="620"/>
      <c r="BN2" s="620"/>
      <c r="BO2" s="621"/>
      <c r="BP2" s="614" t="s">
        <v>368</v>
      </c>
      <c r="BQ2" s="615"/>
      <c r="BR2" s="615"/>
      <c r="BS2" s="615"/>
      <c r="BT2" s="615"/>
      <c r="BU2" s="616"/>
      <c r="BV2" s="613" t="s">
        <v>20</v>
      </c>
      <c r="BW2" s="620"/>
      <c r="BX2" s="620"/>
      <c r="BY2" s="621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0"/>
      <c r="B3" s="600"/>
      <c r="C3" s="600"/>
      <c r="D3" s="600"/>
      <c r="E3" s="600"/>
      <c r="F3" s="600"/>
      <c r="G3" s="600"/>
      <c r="H3" s="239"/>
      <c r="I3" s="600"/>
      <c r="J3" s="600"/>
      <c r="K3" s="607" t="s">
        <v>21</v>
      </c>
      <c r="L3" s="620"/>
      <c r="M3" s="621"/>
      <c r="N3" s="613"/>
      <c r="O3" s="620"/>
      <c r="P3" s="620"/>
      <c r="Q3" s="621"/>
      <c r="R3" s="617"/>
      <c r="S3" s="618"/>
      <c r="T3" s="618"/>
      <c r="U3" s="618"/>
      <c r="V3" s="618"/>
      <c r="W3" s="619"/>
      <c r="X3" s="613"/>
      <c r="Y3" s="620"/>
      <c r="Z3" s="620"/>
      <c r="AA3" s="621"/>
      <c r="AB3" s="617"/>
      <c r="AC3" s="618"/>
      <c r="AD3" s="618"/>
      <c r="AE3" s="618"/>
      <c r="AF3" s="618"/>
      <c r="AG3" s="619"/>
      <c r="AH3" s="613"/>
      <c r="AI3" s="620"/>
      <c r="AJ3" s="620"/>
      <c r="AK3" s="621"/>
      <c r="AL3" s="617"/>
      <c r="AM3" s="618"/>
      <c r="AN3" s="618"/>
      <c r="AO3" s="618"/>
      <c r="AP3" s="618"/>
      <c r="AQ3" s="619"/>
      <c r="AR3" s="613"/>
      <c r="AS3" s="620"/>
      <c r="AT3" s="620"/>
      <c r="AU3" s="621"/>
      <c r="AV3" s="617"/>
      <c r="AW3" s="618"/>
      <c r="AX3" s="618"/>
      <c r="AY3" s="618"/>
      <c r="AZ3" s="618"/>
      <c r="BA3" s="619"/>
      <c r="BB3" s="613"/>
      <c r="BC3" s="620"/>
      <c r="BD3" s="620"/>
      <c r="BE3" s="621"/>
      <c r="BF3" s="617"/>
      <c r="BG3" s="618"/>
      <c r="BH3" s="618"/>
      <c r="BI3" s="618"/>
      <c r="BJ3" s="618"/>
      <c r="BK3" s="619"/>
      <c r="BL3" s="613"/>
      <c r="BM3" s="620"/>
      <c r="BN3" s="620"/>
      <c r="BO3" s="621"/>
      <c r="BP3" s="617"/>
      <c r="BQ3" s="618"/>
      <c r="BR3" s="618"/>
      <c r="BS3" s="618"/>
      <c r="BT3" s="618"/>
      <c r="BU3" s="619"/>
      <c r="BV3" s="613"/>
      <c r="BW3" s="620"/>
      <c r="BX3" s="620"/>
      <c r="BY3" s="621"/>
      <c r="BZ3" s="617"/>
      <c r="CA3" s="618"/>
      <c r="CB3" s="618"/>
      <c r="CC3" s="618"/>
      <c r="CD3" s="618"/>
      <c r="CE3" s="619"/>
    </row>
    <row r="4" spans="1:83" ht="56.25" hidden="1" customHeight="1">
      <c r="A4" s="601"/>
      <c r="B4" s="601"/>
      <c r="C4" s="601"/>
      <c r="D4" s="601"/>
      <c r="E4" s="601"/>
      <c r="F4" s="601"/>
      <c r="G4" s="601"/>
      <c r="H4" s="240"/>
      <c r="I4" s="601"/>
      <c r="J4" s="60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463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2880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555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330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46</v>
      </c>
      <c r="M98" s="172">
        <v>0</v>
      </c>
      <c r="N98" s="173"/>
      <c r="O98" s="330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46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38</v>
      </c>
      <c r="M102" s="172">
        <v>0</v>
      </c>
      <c r="N102" s="173"/>
      <c r="O102" s="330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330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330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330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88">
        <v>1113090</v>
      </c>
      <c r="G141" s="589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10321</v>
      </c>
      <c r="M141" s="172">
        <v>0</v>
      </c>
      <c r="N141" s="173"/>
      <c r="O141" s="317">
        <v>2768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2151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409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2379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1414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1200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5794</v>
      </c>
      <c r="M144" s="172">
        <v>0</v>
      </c>
      <c r="N144" s="173"/>
      <c r="O144" s="317">
        <v>1230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1191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811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1158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704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700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15180</v>
      </c>
      <c r="M145" s="172">
        <v>0</v>
      </c>
      <c r="N145" s="173"/>
      <c r="O145" s="317">
        <v>2880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2820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2820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960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16</v>
      </c>
      <c r="M155" s="172">
        <v>0</v>
      </c>
      <c r="N155" s="173"/>
      <c r="O155" s="330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16</v>
      </c>
      <c r="M163" s="172">
        <v>0</v>
      </c>
      <c r="N163" s="173"/>
      <c r="O163" s="330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43</v>
      </c>
      <c r="M164" s="172">
        <v>0</v>
      </c>
      <c r="N164" s="173"/>
      <c r="O164" s="313">
        <v>23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5144</v>
      </c>
      <c r="M169" s="172">
        <v>0</v>
      </c>
      <c r="N169" s="173"/>
      <c r="O169" s="317">
        <v>1122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984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687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1073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317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14520</v>
      </c>
      <c r="M171" s="172">
        <v>0</v>
      </c>
      <c r="N171" s="173"/>
      <c r="O171" s="317">
        <v>2925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2745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2745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405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78" t="s">
        <v>27</v>
      </c>
      <c r="I173" s="168"/>
      <c r="J173" s="158"/>
      <c r="K173" s="172"/>
      <c r="L173" s="177">
        <f t="shared" si="0"/>
        <v>22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31</v>
      </c>
      <c r="M174" s="172">
        <v>0</v>
      </c>
      <c r="N174" s="173"/>
      <c r="O174" s="330">
        <v>16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527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139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4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203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6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321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321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6012</v>
      </c>
      <c r="M181" s="172">
        <v>0</v>
      </c>
      <c r="N181" s="173"/>
      <c r="O181" s="317">
        <v>1314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1357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844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1224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600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5600</v>
      </c>
      <c r="M186" s="172">
        <v>0</v>
      </c>
      <c r="N186" s="173"/>
      <c r="O186" s="317">
        <v>780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720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467</v>
      </c>
      <c r="H205" s="168" t="s">
        <v>69</v>
      </c>
      <c r="I205" s="168"/>
      <c r="J205" s="158"/>
      <c r="K205" s="172">
        <v>0</v>
      </c>
      <c r="L205" s="177">
        <f t="shared" si="0"/>
        <v>13180</v>
      </c>
      <c r="M205" s="172">
        <v>0</v>
      </c>
      <c r="N205" s="173"/>
      <c r="O205" s="317">
        <v>2340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2260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2260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1420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27832</v>
      </c>
      <c r="M223" s="172">
        <v>0</v>
      </c>
      <c r="N223" s="173"/>
      <c r="O223" s="317">
        <v>5508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5292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5004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828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5600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5600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20480</v>
      </c>
      <c r="M224" s="172">
        <v>0</v>
      </c>
      <c r="N224" s="173"/>
      <c r="O224" s="317">
        <v>4716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4464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1188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612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18264</v>
      </c>
      <c r="M225" s="172">
        <v>0</v>
      </c>
      <c r="N225" s="173"/>
      <c r="O225" s="317">
        <v>3520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3392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3392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960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520</v>
      </c>
      <c r="H301" s="168" t="s">
        <v>69</v>
      </c>
      <c r="I301" s="168"/>
      <c r="J301" s="158"/>
      <c r="K301" s="172">
        <v>0</v>
      </c>
      <c r="L301" s="177">
        <f t="shared" si="11"/>
        <v>15060</v>
      </c>
      <c r="M301" s="172">
        <v>0</v>
      </c>
      <c r="N301" s="173"/>
      <c r="O301" s="317">
        <v>3000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2820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2820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1020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5248</v>
      </c>
      <c r="M323" s="172">
        <v>0</v>
      </c>
      <c r="N323" s="173"/>
      <c r="O323" s="316">
        <v>1180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930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759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971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658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750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6188</v>
      </c>
      <c r="M325" s="172">
        <v>0</v>
      </c>
      <c r="N325" s="173"/>
      <c r="O325" s="317">
        <v>1361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1206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1058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763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11980</v>
      </c>
      <c r="M344" s="172">
        <v>0</v>
      </c>
      <c r="N344" s="173"/>
      <c r="O344" s="317">
        <v>2280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2160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2160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780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7"/>
        <v>3655</v>
      </c>
      <c r="M360" s="172">
        <v>0</v>
      </c>
      <c r="N360" s="173"/>
      <c r="O360" s="313">
        <v>948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545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508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7"/>
        <v>3992</v>
      </c>
      <c r="M361" s="172"/>
      <c r="N361" s="173"/>
      <c r="O361" s="313">
        <v>750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866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936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451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7"/>
        <v>10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10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7"/>
        <v>5519</v>
      </c>
      <c r="M365" s="172"/>
      <c r="N365" s="173"/>
      <c r="O365" s="366">
        <v>1206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1098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666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1236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96">
        <v>713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600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489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98" t="s">
        <v>69</v>
      </c>
      <c r="I373" s="401"/>
      <c r="J373" s="401"/>
      <c r="K373" s="466"/>
      <c r="L373" s="467">
        <f t="shared" si="18"/>
        <v>28908</v>
      </c>
      <c r="M373" s="468"/>
      <c r="N373" s="401"/>
      <c r="O373" s="459">
        <v>5436</v>
      </c>
      <c r="Y373" s="364">
        <v>5148</v>
      </c>
      <c r="AI373" s="365">
        <v>5148</v>
      </c>
      <c r="AS373" s="404">
        <v>1476</v>
      </c>
      <c r="BC373" s="383">
        <v>5900</v>
      </c>
      <c r="BM373" s="384">
        <v>5800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00"/>
      <c r="L374" s="378">
        <f t="shared" si="18"/>
        <v>42500</v>
      </c>
      <c r="M374" s="378"/>
      <c r="N374" s="302"/>
      <c r="O374" s="459">
        <v>7920</v>
      </c>
      <c r="Y374" s="364">
        <v>7500</v>
      </c>
      <c r="AI374" s="365">
        <v>7500</v>
      </c>
      <c r="AS374" s="404">
        <v>2580</v>
      </c>
      <c r="BC374" s="383">
        <v>8500</v>
      </c>
      <c r="BM374" s="384">
        <v>8500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519</v>
      </c>
      <c r="H377" s="285" t="s">
        <v>69</v>
      </c>
      <c r="I377" s="302"/>
      <c r="J377" s="302"/>
      <c r="K377" s="300"/>
      <c r="L377" s="378">
        <f t="shared" si="18"/>
        <v>9088</v>
      </c>
      <c r="M377" s="378"/>
      <c r="N377" s="302"/>
      <c r="O377" s="459">
        <v>1712</v>
      </c>
      <c r="Y377" s="364">
        <v>1664</v>
      </c>
      <c r="AI377" s="365">
        <v>1664</v>
      </c>
      <c r="AS377" s="404">
        <v>448</v>
      </c>
      <c r="BC377" s="383">
        <v>1800</v>
      </c>
      <c r="BM377" s="384">
        <v>1800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8"/>
        <v>3395</v>
      </c>
      <c r="M381" s="390"/>
      <c r="N381" s="302"/>
      <c r="O381" s="379">
        <v>739</v>
      </c>
      <c r="Y381" s="364">
        <v>589</v>
      </c>
      <c r="AI381" s="365">
        <v>424</v>
      </c>
      <c r="AS381" s="404">
        <v>783</v>
      </c>
      <c r="BC381" s="328">
        <v>410</v>
      </c>
      <c r="BM381" s="403">
        <v>450</v>
      </c>
      <c r="BW381" s="458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8"/>
        <v>10960</v>
      </c>
      <c r="M382" s="378"/>
      <c r="N382" s="302"/>
      <c r="O382" s="459">
        <v>1980</v>
      </c>
      <c r="Y382" s="364">
        <v>1860</v>
      </c>
      <c r="AI382" s="365">
        <v>1860</v>
      </c>
      <c r="AS382" s="404">
        <v>660</v>
      </c>
      <c r="BC382" s="328">
        <v>2300</v>
      </c>
      <c r="BM382" s="403">
        <v>2300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8"/>
        <v>11000</v>
      </c>
      <c r="M383" s="378"/>
      <c r="N383" s="302"/>
      <c r="O383" s="459">
        <v>2200</v>
      </c>
      <c r="Y383" s="364">
        <v>2120</v>
      </c>
      <c r="AI383" s="365">
        <v>2120</v>
      </c>
      <c r="AS383" s="404">
        <v>360</v>
      </c>
      <c r="BC383" s="328">
        <v>2100</v>
      </c>
      <c r="BM383" s="403">
        <v>2100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490</v>
      </c>
      <c r="H388" s="285" t="s">
        <v>69</v>
      </c>
      <c r="I388" s="302"/>
      <c r="J388" s="302"/>
      <c r="K388" s="300"/>
      <c r="L388" s="378">
        <f t="shared" si="18"/>
        <v>15120</v>
      </c>
      <c r="M388" s="378"/>
      <c r="N388" s="302"/>
      <c r="O388" s="459">
        <v>2820</v>
      </c>
      <c r="Y388" s="364">
        <v>2640</v>
      </c>
      <c r="AI388" s="365">
        <v>2640</v>
      </c>
      <c r="AS388" s="404">
        <v>1020</v>
      </c>
      <c r="BC388" s="328">
        <v>3000</v>
      </c>
      <c r="BM388" s="403">
        <v>3000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518</v>
      </c>
      <c r="H389" s="285" t="s">
        <v>69</v>
      </c>
      <c r="I389" s="302"/>
      <c r="J389" s="302"/>
      <c r="K389" s="300"/>
      <c r="L389" s="378">
        <f t="shared" si="18"/>
        <v>4800</v>
      </c>
      <c r="M389" s="378"/>
      <c r="N389" s="302"/>
      <c r="O389" s="459">
        <v>780</v>
      </c>
      <c r="Y389" s="364">
        <v>720</v>
      </c>
      <c r="AI389" s="365">
        <v>720</v>
      </c>
      <c r="AS389" s="404">
        <v>180</v>
      </c>
      <c r="BC389" s="328">
        <v>1200</v>
      </c>
      <c r="BM389" s="403">
        <v>1200</v>
      </c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465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20060445</v>
      </c>
      <c r="G391" s="527" t="s">
        <v>464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customHeight="1">
      <c r="A392" s="284">
        <v>377</v>
      </c>
      <c r="B392" s="302"/>
      <c r="C392" s="302"/>
      <c r="D392" s="302"/>
      <c r="E392" s="373"/>
      <c r="F392" s="526">
        <v>20060434</v>
      </c>
      <c r="G392" s="527" t="s">
        <v>466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customHeight="1">
      <c r="A393" s="284">
        <v>378</v>
      </c>
      <c r="B393" s="302"/>
      <c r="C393" s="302"/>
      <c r="D393" s="302"/>
      <c r="E393" s="373"/>
      <c r="F393" s="526">
        <v>20060765</v>
      </c>
      <c r="G393" s="527" t="s">
        <v>456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458</v>
      </c>
      <c r="H394" s="285" t="s">
        <v>69</v>
      </c>
      <c r="I394" s="302"/>
      <c r="J394" s="302"/>
      <c r="K394" s="300"/>
      <c r="L394" s="378">
        <f t="shared" si="18"/>
        <v>6380</v>
      </c>
      <c r="M394" s="378"/>
      <c r="N394" s="302"/>
      <c r="O394" s="459">
        <v>1260</v>
      </c>
      <c r="Y394" s="364">
        <v>1188</v>
      </c>
      <c r="AI394" s="365">
        <v>1188</v>
      </c>
      <c r="AS394" s="404">
        <v>144</v>
      </c>
      <c r="BC394" s="328">
        <v>1300</v>
      </c>
      <c r="BM394" s="403">
        <v>1300</v>
      </c>
      <c r="BW394" s="352"/>
    </row>
    <row r="395" spans="1:75" ht="24.75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459</v>
      </c>
      <c r="H395" s="285" t="s">
        <v>69</v>
      </c>
      <c r="I395" s="302"/>
      <c r="J395" s="302"/>
      <c r="K395" s="300"/>
      <c r="L395" s="378">
        <f t="shared" si="18"/>
        <v>28360</v>
      </c>
      <c r="M395" s="378"/>
      <c r="N395" s="302"/>
      <c r="O395" s="459">
        <v>5640</v>
      </c>
      <c r="Y395" s="364">
        <v>5280</v>
      </c>
      <c r="AI395" s="365">
        <v>5280</v>
      </c>
      <c r="AS395" s="404">
        <v>1260</v>
      </c>
      <c r="BC395" s="328">
        <v>5500</v>
      </c>
      <c r="BM395" s="403">
        <v>5400</v>
      </c>
      <c r="BW395" s="352"/>
    </row>
    <row r="396" spans="1:75" ht="25.5" customHeight="1">
      <c r="A396" s="284">
        <v>381</v>
      </c>
      <c r="B396" s="302"/>
      <c r="C396" s="302"/>
      <c r="D396" s="302"/>
      <c r="E396" s="373"/>
      <c r="F396" s="526">
        <v>20060977</v>
      </c>
      <c r="G396" s="527" t="s">
        <v>462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26">
        <v>20060978</v>
      </c>
      <c r="G397" s="527" t="s">
        <v>461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469</v>
      </c>
      <c r="H398" s="285" t="s">
        <v>69</v>
      </c>
      <c r="I398" s="302"/>
      <c r="J398" s="302"/>
      <c r="K398" s="300"/>
      <c r="L398" s="378">
        <f t="shared" ref="L398:L410" si="19">SUM(O398,Y398,AI398,AS398,BC398,BM398,BW398)</f>
        <v>7200</v>
      </c>
      <c r="M398" s="378"/>
      <c r="N398" s="302"/>
      <c r="O398" s="459">
        <v>1308</v>
      </c>
      <c r="Y398" s="364">
        <v>1248</v>
      </c>
      <c r="AI398" s="365">
        <v>1248</v>
      </c>
      <c r="AS398" s="404">
        <v>396</v>
      </c>
      <c r="BC398" s="328">
        <v>1500</v>
      </c>
      <c r="BM398" s="403">
        <v>1500</v>
      </c>
      <c r="BW398" s="352"/>
    </row>
    <row r="399" spans="1:75" ht="25.5" customHeight="1">
      <c r="A399" s="284">
        <v>384</v>
      </c>
      <c r="B399" s="362"/>
      <c r="C399" s="362"/>
      <c r="D399" s="362"/>
      <c r="E399" s="488"/>
      <c r="F399" s="544">
        <v>20061265</v>
      </c>
      <c r="G399" s="593" t="s">
        <v>470</v>
      </c>
      <c r="H399" s="368" t="s">
        <v>69</v>
      </c>
      <c r="I399" s="362"/>
      <c r="J399" s="362"/>
      <c r="K399" s="371"/>
      <c r="L399" s="474">
        <f t="shared" si="19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471</v>
      </c>
      <c r="H400" s="368" t="s">
        <v>69</v>
      </c>
      <c r="I400" s="497"/>
      <c r="J400" s="497"/>
      <c r="K400" s="371"/>
      <c r="L400" s="474">
        <f t="shared" si="19"/>
        <v>16780</v>
      </c>
      <c r="M400" s="474"/>
      <c r="N400" s="497"/>
      <c r="O400" s="489">
        <v>3860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3680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3680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860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2400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2300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491</v>
      </c>
      <c r="H401" s="368" t="s">
        <v>69</v>
      </c>
      <c r="I401" s="497"/>
      <c r="J401" s="529"/>
      <c r="K401" s="371"/>
      <c r="L401" s="474">
        <f t="shared" si="19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481</v>
      </c>
      <c r="H402" s="285" t="s">
        <v>69</v>
      </c>
      <c r="I402" s="308"/>
      <c r="J402" s="308"/>
      <c r="K402" s="300"/>
      <c r="L402" s="378">
        <f t="shared" si="19"/>
        <v>7320</v>
      </c>
      <c r="M402" s="378"/>
      <c r="N402" s="308"/>
      <c r="O402" s="459">
        <v>1360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1280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1280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400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1500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1500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482</v>
      </c>
      <c r="H403" s="285" t="s">
        <v>69</v>
      </c>
      <c r="I403" s="308"/>
      <c r="J403" s="308"/>
      <c r="K403" s="300"/>
      <c r="L403" s="378">
        <f t="shared" si="19"/>
        <v>11160</v>
      </c>
      <c r="M403" s="378"/>
      <c r="N403" s="308"/>
      <c r="O403" s="459">
        <v>1960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1880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1880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1040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2200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2200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customHeight="1">
      <c r="A404" s="284">
        <v>389</v>
      </c>
      <c r="B404" s="561"/>
      <c r="C404" s="308"/>
      <c r="D404" s="308"/>
      <c r="E404" s="286"/>
      <c r="F404" s="535">
        <v>20062210</v>
      </c>
      <c r="G404" s="536" t="s">
        <v>492</v>
      </c>
      <c r="H404" s="285" t="s">
        <v>69</v>
      </c>
      <c r="I404" s="308"/>
      <c r="J404" s="308"/>
      <c r="K404" s="300"/>
      <c r="L404" s="378">
        <f t="shared" si="19"/>
        <v>15596</v>
      </c>
      <c r="M404" s="378"/>
      <c r="N404" s="308"/>
      <c r="O404" s="459">
        <v>2304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2196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2196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900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4000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4000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ht="27.75" hidden="1" customHeight="1">
      <c r="A405" s="284">
        <v>369</v>
      </c>
      <c r="B405" s="302"/>
      <c r="C405" s="302"/>
      <c r="D405" s="302"/>
      <c r="E405" s="286"/>
      <c r="F405" s="586">
        <v>1113231</v>
      </c>
      <c r="G405" s="587" t="s">
        <v>476</v>
      </c>
      <c r="H405" s="353" t="s">
        <v>42</v>
      </c>
      <c r="I405" s="302"/>
      <c r="J405" s="302"/>
      <c r="K405" s="300"/>
      <c r="L405" s="159">
        <f t="shared" si="19"/>
        <v>5127</v>
      </c>
      <c r="M405" s="378"/>
      <c r="N405" s="302"/>
      <c r="O405" s="379">
        <v>1516</v>
      </c>
      <c r="Y405" s="364">
        <v>1207</v>
      </c>
      <c r="AI405" s="365">
        <v>254</v>
      </c>
      <c r="AS405" s="404">
        <v>1398</v>
      </c>
      <c r="BC405" s="328">
        <v>252</v>
      </c>
      <c r="BM405" s="403">
        <v>500</v>
      </c>
      <c r="BW405" s="458"/>
    </row>
    <row r="406" spans="1:75" ht="27.75" hidden="1" customHeight="1">
      <c r="A406" s="284">
        <v>370</v>
      </c>
      <c r="B406" s="302"/>
      <c r="C406" s="302"/>
      <c r="D406" s="302"/>
      <c r="E406" s="286"/>
      <c r="F406" s="586">
        <v>1113232</v>
      </c>
      <c r="G406" s="587" t="s">
        <v>479</v>
      </c>
      <c r="H406" s="353" t="s">
        <v>42</v>
      </c>
      <c r="I406" s="302"/>
      <c r="J406" s="302"/>
      <c r="K406" s="300"/>
      <c r="L406" s="159">
        <f t="shared" si="19"/>
        <v>4579</v>
      </c>
      <c r="M406" s="378"/>
      <c r="N406" s="302"/>
      <c r="O406" s="379">
        <v>1353</v>
      </c>
      <c r="Y406" s="364">
        <v>1169</v>
      </c>
      <c r="AI406" s="365">
        <v>179</v>
      </c>
      <c r="AS406" s="404">
        <v>1238</v>
      </c>
      <c r="BC406" s="328">
        <v>190</v>
      </c>
      <c r="BM406" s="403">
        <v>450</v>
      </c>
      <c r="BW406" s="458"/>
    </row>
    <row r="407" spans="1:75" ht="30" hidden="1" customHeight="1">
      <c r="A407" s="284">
        <v>371</v>
      </c>
      <c r="B407" s="302"/>
      <c r="C407" s="302"/>
      <c r="D407" s="302"/>
      <c r="E407" s="286"/>
      <c r="F407" s="586">
        <v>1113233</v>
      </c>
      <c r="G407" s="587" t="s">
        <v>486</v>
      </c>
      <c r="H407" s="353" t="s">
        <v>42</v>
      </c>
      <c r="I407" s="302"/>
      <c r="J407" s="302"/>
      <c r="K407" s="300"/>
      <c r="L407" s="159">
        <f t="shared" si="19"/>
        <v>4529</v>
      </c>
      <c r="M407" s="378"/>
      <c r="N407" s="302"/>
      <c r="O407" s="379">
        <v>1453</v>
      </c>
      <c r="Y407" s="364">
        <v>1094</v>
      </c>
      <c r="AI407" s="365">
        <v>191</v>
      </c>
      <c r="AS407" s="404">
        <v>1200</v>
      </c>
      <c r="BC407" s="328">
        <v>191</v>
      </c>
      <c r="BM407" s="403">
        <v>400</v>
      </c>
      <c r="BW407" s="458"/>
    </row>
    <row r="408" spans="1:75" ht="30" hidden="1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487</v>
      </c>
      <c r="H408" s="353" t="s">
        <v>42</v>
      </c>
      <c r="I408" s="302"/>
      <c r="J408" s="302"/>
      <c r="K408" s="300"/>
      <c r="L408" s="159">
        <f t="shared" si="19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hidden="1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513</v>
      </c>
      <c r="H409" s="353" t="s">
        <v>42</v>
      </c>
      <c r="I409" s="302"/>
      <c r="J409" s="302"/>
      <c r="K409" s="300"/>
      <c r="L409" s="159">
        <f t="shared" si="19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hidden="1" customHeight="1">
      <c r="A410" s="284">
        <v>374</v>
      </c>
      <c r="B410" s="302"/>
      <c r="C410" s="302"/>
      <c r="D410" s="302"/>
      <c r="E410" s="286"/>
      <c r="F410" s="558">
        <v>1113236</v>
      </c>
      <c r="G410" s="559" t="s">
        <v>514</v>
      </c>
      <c r="H410" s="353" t="s">
        <v>42</v>
      </c>
      <c r="I410" s="302"/>
      <c r="J410" s="302"/>
      <c r="K410" s="300"/>
      <c r="L410" s="159">
        <f t="shared" si="19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customHeight="1">
      <c r="A411" s="284">
        <v>390</v>
      </c>
      <c r="B411" s="561"/>
      <c r="C411" s="308"/>
      <c r="D411" s="308"/>
      <c r="E411" s="286"/>
      <c r="F411" s="535">
        <v>20062517</v>
      </c>
      <c r="G411" s="536" t="s">
        <v>503</v>
      </c>
      <c r="H411" s="285" t="s">
        <v>69</v>
      </c>
      <c r="I411" s="308"/>
      <c r="J411" s="308"/>
      <c r="K411" s="300"/>
      <c r="L411" s="378">
        <f t="shared" ref="L411:L412" si="20">SUM(O411,Y411,AI411,AS411,BC411,BM411,BW411)</f>
        <v>9600</v>
      </c>
      <c r="M411" s="378"/>
      <c r="N411" s="308"/>
      <c r="O411" s="459">
        <v>2040</v>
      </c>
      <c r="Y411" s="364">
        <v>1920</v>
      </c>
      <c r="AI411" s="365">
        <v>1920</v>
      </c>
      <c r="AS411" s="404">
        <v>120</v>
      </c>
      <c r="BC411" s="328">
        <v>1800</v>
      </c>
      <c r="BM411" s="403">
        <v>1800</v>
      </c>
      <c r="BW411" s="352"/>
    </row>
    <row r="412" spans="1:75" ht="31.5" customHeight="1">
      <c r="A412" s="590">
        <v>391</v>
      </c>
      <c r="B412" s="560"/>
      <c r="C412" s="562"/>
      <c r="D412" s="562"/>
      <c r="E412" s="369"/>
      <c r="F412" s="591">
        <v>20062516</v>
      </c>
      <c r="G412" s="592" t="s">
        <v>504</v>
      </c>
      <c r="H412" s="368" t="s">
        <v>69</v>
      </c>
      <c r="I412" s="562"/>
      <c r="J412" s="562"/>
      <c r="K412" s="371"/>
      <c r="L412" s="474">
        <f t="shared" si="20"/>
        <v>8060</v>
      </c>
      <c r="M412" s="474"/>
      <c r="N412" s="562"/>
      <c r="O412" s="489">
        <v>972</v>
      </c>
      <c r="Y412" s="490">
        <v>936</v>
      </c>
      <c r="AI412" s="491">
        <v>936</v>
      </c>
      <c r="AS412" s="492">
        <v>216</v>
      </c>
      <c r="BC412" s="493">
        <v>2500</v>
      </c>
      <c r="BM412" s="494">
        <v>2500</v>
      </c>
      <c r="BW412" s="495"/>
    </row>
    <row r="413" spans="1:75" ht="31.5" customHeight="1">
      <c r="A413" s="284">
        <v>392</v>
      </c>
      <c r="B413" s="308"/>
      <c r="C413" s="308"/>
      <c r="D413" s="308"/>
      <c r="E413" s="286"/>
      <c r="F413" s="594">
        <v>20062792</v>
      </c>
      <c r="G413" s="595" t="s">
        <v>517</v>
      </c>
      <c r="H413" s="368" t="s">
        <v>69</v>
      </c>
      <c r="I413" s="308"/>
      <c r="J413" s="308"/>
      <c r="K413" s="300"/>
      <c r="L413" s="378"/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customHeight="1">
      <c r="A414" s="284">
        <v>393</v>
      </c>
      <c r="B414" s="308"/>
      <c r="C414" s="308"/>
      <c r="D414" s="308"/>
      <c r="E414" s="286"/>
      <c r="F414" s="535">
        <v>20062793</v>
      </c>
      <c r="G414" s="536" t="s">
        <v>515</v>
      </c>
      <c r="H414" s="368" t="s">
        <v>69</v>
      </c>
      <c r="I414" s="308"/>
      <c r="J414" s="308"/>
      <c r="K414" s="300"/>
      <c r="L414" s="378"/>
      <c r="M414" s="378"/>
      <c r="N414" s="308"/>
      <c r="O414" s="459">
        <v>1088</v>
      </c>
      <c r="Y414" s="364">
        <v>1024</v>
      </c>
      <c r="AI414" s="365">
        <v>1024</v>
      </c>
      <c r="AS414" s="404">
        <v>192</v>
      </c>
      <c r="BC414" s="328">
        <v>1000</v>
      </c>
      <c r="BM414" s="403">
        <v>1000</v>
      </c>
      <c r="BW414" s="352"/>
    </row>
    <row r="415" spans="1:75" ht="31.5" hidden="1" customHeight="1">
      <c r="A415" s="284">
        <v>394</v>
      </c>
      <c r="B415" s="308"/>
      <c r="C415" s="308"/>
      <c r="D415" s="308"/>
      <c r="E415" s="286"/>
      <c r="F415" s="535">
        <v>20062915</v>
      </c>
      <c r="G415" s="536" t="s">
        <v>516</v>
      </c>
      <c r="H415" s="285"/>
      <c r="I415" s="308"/>
      <c r="J415" s="308"/>
      <c r="K415" s="300"/>
      <c r="L415" s="378"/>
      <c r="M415" s="378"/>
      <c r="N415" s="308"/>
      <c r="O415" s="459"/>
      <c r="Y415" s="364"/>
      <c r="AI415" s="365"/>
      <c r="AS415" s="404"/>
      <c r="BC415" s="328"/>
      <c r="BM415" s="403">
        <v>2500</v>
      </c>
      <c r="BW415" s="352"/>
    </row>
    <row r="416" spans="1:75" ht="31.5" hidden="1" customHeight="1">
      <c r="A416" s="284">
        <v>395</v>
      </c>
      <c r="B416" s="308"/>
      <c r="C416" s="308"/>
      <c r="D416" s="308"/>
      <c r="E416" s="286"/>
      <c r="F416" s="535"/>
      <c r="G416" s="536"/>
      <c r="H416" s="285"/>
      <c r="I416" s="308"/>
      <c r="J416" s="308"/>
      <c r="K416" s="300"/>
      <c r="L416" s="378"/>
      <c r="M416" s="378"/>
      <c r="N416" s="308"/>
      <c r="O416" s="459"/>
      <c r="Y416" s="364"/>
      <c r="AI416" s="365"/>
      <c r="AS416" s="404"/>
      <c r="BC416" s="328"/>
      <c r="BM416" s="403"/>
      <c r="BW416" s="352"/>
    </row>
  </sheetData>
  <autoFilter ref="H1:H416" xr:uid="{00000000-0001-0000-0100-000000000000}">
    <filterColumn colId="0">
      <filters>
        <filter val="CJ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8" t="s">
        <v>14</v>
      </c>
      <c r="B1" s="627"/>
      <c r="C1" s="627"/>
      <c r="D1" s="627"/>
      <c r="E1" s="627"/>
      <c r="F1" s="629"/>
      <c r="G1" s="116"/>
      <c r="H1" s="630" t="s">
        <v>15</v>
      </c>
      <c r="I1" s="631"/>
      <c r="J1" s="631"/>
      <c r="K1" s="631"/>
      <c r="L1" s="631"/>
      <c r="M1" s="632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3" t="s">
        <v>10</v>
      </c>
      <c r="CU1" s="634"/>
      <c r="CV1" s="634"/>
      <c r="CW1" s="634"/>
      <c r="CX1" s="634"/>
      <c r="CY1" s="634"/>
      <c r="CZ1" s="634"/>
      <c r="DA1" s="634"/>
      <c r="DB1" s="634"/>
      <c r="DC1" s="634"/>
      <c r="DD1" s="634"/>
      <c r="DE1" s="634"/>
      <c r="DF1" s="634"/>
      <c r="DG1" s="634"/>
      <c r="DH1" s="634"/>
      <c r="DI1" s="634"/>
      <c r="DJ1" s="634"/>
      <c r="DK1" s="634"/>
      <c r="DL1" s="634"/>
      <c r="DM1" s="634"/>
      <c r="DN1" s="63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6" t="s">
        <v>18</v>
      </c>
      <c r="BC2" s="634"/>
      <c r="BD2" s="634"/>
      <c r="BE2" s="635"/>
      <c r="BF2" s="637" t="s">
        <v>368</v>
      </c>
      <c r="BG2" s="638"/>
      <c r="BH2" s="638"/>
      <c r="BI2" s="638"/>
      <c r="BJ2" s="638"/>
      <c r="BK2" s="639"/>
      <c r="BL2" s="636" t="s">
        <v>19</v>
      </c>
      <c r="BM2" s="634"/>
      <c r="BN2" s="634"/>
      <c r="BO2" s="635"/>
      <c r="BP2" s="637" t="s">
        <v>368</v>
      </c>
      <c r="BQ2" s="638"/>
      <c r="BR2" s="638"/>
      <c r="BS2" s="638"/>
      <c r="BT2" s="638"/>
      <c r="BU2" s="639"/>
      <c r="BV2" s="636" t="s">
        <v>20</v>
      </c>
      <c r="BW2" s="63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6" t="s">
        <v>17</v>
      </c>
      <c r="CI2" s="634"/>
      <c r="CJ2" s="635"/>
      <c r="CK2" s="636" t="s">
        <v>18</v>
      </c>
      <c r="CL2" s="634"/>
      <c r="CM2" s="635"/>
      <c r="CN2" s="636" t="s">
        <v>19</v>
      </c>
      <c r="CO2" s="634"/>
      <c r="CP2" s="635"/>
      <c r="CQ2" s="636" t="s">
        <v>20</v>
      </c>
      <c r="CR2" s="634"/>
      <c r="CS2" s="635"/>
      <c r="CT2" s="636" t="s">
        <v>14</v>
      </c>
      <c r="CU2" s="634"/>
      <c r="CV2" s="635"/>
      <c r="CW2" s="636" t="s">
        <v>15</v>
      </c>
      <c r="CX2" s="634"/>
      <c r="CY2" s="635"/>
      <c r="CZ2" s="636" t="s">
        <v>16</v>
      </c>
      <c r="DA2" s="634"/>
      <c r="DB2" s="635"/>
      <c r="DC2" s="636" t="s">
        <v>17</v>
      </c>
      <c r="DD2" s="634"/>
      <c r="DE2" s="635"/>
      <c r="DF2" s="636" t="s">
        <v>18</v>
      </c>
      <c r="DG2" s="634"/>
      <c r="DH2" s="635"/>
      <c r="DI2" s="636" t="s">
        <v>19</v>
      </c>
      <c r="DJ2" s="634"/>
      <c r="DK2" s="635"/>
      <c r="DL2" s="636" t="s">
        <v>20</v>
      </c>
      <c r="DM2" s="634"/>
      <c r="DN2" s="63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6"/>
      <c r="BC3" s="634"/>
      <c r="BD3" s="634"/>
      <c r="BE3" s="635"/>
      <c r="BF3" s="640"/>
      <c r="BG3" s="631"/>
      <c r="BH3" s="631"/>
      <c r="BI3" s="631"/>
      <c r="BJ3" s="631"/>
      <c r="BK3" s="632"/>
      <c r="BL3" s="636"/>
      <c r="BM3" s="634"/>
      <c r="BN3" s="634"/>
      <c r="BO3" s="635"/>
      <c r="BP3" s="640"/>
      <c r="BQ3" s="631"/>
      <c r="BR3" s="631"/>
      <c r="BS3" s="631"/>
      <c r="BT3" s="631"/>
      <c r="BU3" s="632"/>
      <c r="BV3" s="636"/>
      <c r="BW3" s="63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6"/>
      <c r="DG3" s="634"/>
      <c r="DH3" s="635"/>
      <c r="DI3" s="636"/>
      <c r="DJ3" s="634"/>
      <c r="DK3" s="635"/>
      <c r="DL3" s="636"/>
      <c r="DM3" s="634"/>
      <c r="DN3" s="63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6" t="s">
        <v>386</v>
      </c>
      <c r="P359" s="62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6" t="s">
        <v>386</v>
      </c>
      <c r="Z359" s="62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6" t="s">
        <v>386</v>
      </c>
      <c r="AJ359" s="62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6" t="s">
        <v>386</v>
      </c>
      <c r="AT359" s="62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6" t="s">
        <v>386</v>
      </c>
      <c r="BD359" s="62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6" t="s">
        <v>386</v>
      </c>
      <c r="BN359" s="62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6" t="s">
        <v>386</v>
      </c>
      <c r="BX359" s="627"/>
      <c r="BY359" s="62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6" t="s">
        <v>391</v>
      </c>
      <c r="P362" s="62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6" t="s">
        <v>391</v>
      </c>
      <c r="Z362" s="62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6" t="s">
        <v>391</v>
      </c>
      <c r="AJ362" s="62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6" t="s">
        <v>391</v>
      </c>
      <c r="AT362" s="62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6" t="s">
        <v>391</v>
      </c>
      <c r="BD362" s="62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6" t="s">
        <v>391</v>
      </c>
      <c r="BN362" s="62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6" t="s">
        <v>391</v>
      </c>
      <c r="BX362" s="627"/>
      <c r="BY362" s="627"/>
      <c r="BZ362" s="627"/>
      <c r="CA362" s="627"/>
      <c r="CB362" s="627"/>
      <c r="CC362" s="627"/>
      <c r="CD362" s="627"/>
      <c r="CE362" s="62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6" t="s">
        <v>392</v>
      </c>
      <c r="P363" s="62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6" t="s">
        <v>392</v>
      </c>
      <c r="Z363" s="62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6" t="s">
        <v>392</v>
      </c>
      <c r="AJ363" s="62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6" t="s">
        <v>392</v>
      </c>
      <c r="AT363" s="62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6" t="s">
        <v>392</v>
      </c>
      <c r="BD363" s="62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6" t="s">
        <v>392</v>
      </c>
      <c r="BN363" s="62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6" t="s">
        <v>392</v>
      </c>
      <c r="BX363" s="627"/>
      <c r="BY363" s="627"/>
      <c r="BZ363" s="627"/>
      <c r="CA363" s="627"/>
      <c r="CB363" s="627"/>
      <c r="CC363" s="627"/>
      <c r="CD363" s="627"/>
      <c r="CE363" s="62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6" t="s">
        <v>393</v>
      </c>
      <c r="P364" s="62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6" t="s">
        <v>393</v>
      </c>
      <c r="Z364" s="62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6" t="s">
        <v>393</v>
      </c>
      <c r="AJ364" s="62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6" t="s">
        <v>393</v>
      </c>
      <c r="AT364" s="62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6" t="s">
        <v>393</v>
      </c>
      <c r="BD364" s="62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6" t="s">
        <v>393</v>
      </c>
      <c r="BN364" s="62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6" t="s">
        <v>393</v>
      </c>
      <c r="BX364" s="627"/>
      <c r="BY364" s="627"/>
      <c r="BZ364" s="627"/>
      <c r="CA364" s="627"/>
      <c r="CB364" s="627"/>
      <c r="CC364" s="627"/>
      <c r="CD364" s="627"/>
      <c r="CE364" s="62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2"/>
  <sheetViews>
    <sheetView zoomScale="90" zoomScaleNormal="90" workbookViewId="0">
      <selection activeCell="N432" sqref="N43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9" t="s">
        <v>0</v>
      </c>
      <c r="B1" s="602" t="s">
        <v>1</v>
      </c>
      <c r="C1" s="602" t="s">
        <v>2</v>
      </c>
      <c r="D1" s="641" t="s">
        <v>3</v>
      </c>
      <c r="E1" s="641" t="s">
        <v>4</v>
      </c>
      <c r="F1" s="642" t="s">
        <v>5</v>
      </c>
      <c r="G1" s="643" t="s">
        <v>6</v>
      </c>
      <c r="H1" s="597" t="s">
        <v>7</v>
      </c>
      <c r="I1" s="645" t="s">
        <v>8</v>
      </c>
      <c r="J1" s="646"/>
      <c r="K1" s="647"/>
      <c r="L1" s="648"/>
      <c r="M1" s="649"/>
      <c r="N1" s="650" t="s">
        <v>509</v>
      </c>
      <c r="O1" s="648"/>
      <c r="P1" s="620"/>
      <c r="Q1" s="620"/>
      <c r="R1" s="620"/>
      <c r="S1" s="620"/>
      <c r="T1" s="620"/>
      <c r="U1" s="620"/>
      <c r="V1" s="620"/>
      <c r="W1" s="620"/>
      <c r="X1" s="620"/>
      <c r="Y1" s="648"/>
      <c r="Z1" s="620"/>
      <c r="AA1" s="620"/>
      <c r="AB1" s="620"/>
      <c r="AC1" s="620"/>
      <c r="AD1" s="620"/>
      <c r="AE1" s="620"/>
      <c r="AF1" s="620"/>
      <c r="AG1" s="620"/>
      <c r="AH1" s="620"/>
      <c r="AI1" s="648"/>
      <c r="AJ1" s="620"/>
      <c r="AK1" s="620"/>
      <c r="AL1" s="620"/>
      <c r="AM1" s="620"/>
      <c r="AN1" s="620"/>
      <c r="AO1" s="620"/>
      <c r="AP1" s="620"/>
      <c r="AQ1" s="620"/>
      <c r="AR1" s="620"/>
      <c r="AS1" s="648"/>
      <c r="AT1" s="620"/>
      <c r="AU1" s="620"/>
      <c r="AV1" s="620"/>
      <c r="AW1" s="620"/>
      <c r="AX1" s="620"/>
      <c r="AY1" s="620"/>
      <c r="AZ1" s="620"/>
      <c r="BA1" s="620"/>
      <c r="BB1" s="620"/>
      <c r="BC1" s="648"/>
      <c r="BD1" s="620"/>
      <c r="BE1" s="620"/>
      <c r="BF1" s="620"/>
      <c r="BG1" s="620"/>
      <c r="BH1" s="620"/>
      <c r="BI1" s="620"/>
      <c r="BJ1" s="620"/>
      <c r="BK1" s="620"/>
      <c r="BL1" s="620"/>
      <c r="BM1" s="648"/>
      <c r="BN1" s="620"/>
      <c r="BO1" s="620"/>
      <c r="BP1" s="620"/>
      <c r="BQ1" s="620"/>
      <c r="BR1" s="620"/>
      <c r="BS1" s="620"/>
      <c r="BT1" s="620"/>
      <c r="BU1" s="620"/>
      <c r="BV1" s="620"/>
      <c r="BW1" s="648"/>
      <c r="BX1" s="620"/>
      <c r="BY1" s="620"/>
      <c r="BZ1" s="620"/>
      <c r="CA1" s="620"/>
      <c r="CB1" s="620"/>
      <c r="CC1" s="620"/>
      <c r="CD1" s="620"/>
      <c r="CE1" s="621"/>
    </row>
    <row r="2" spans="1:83" ht="26.25" hidden="1">
      <c r="A2" s="600"/>
      <c r="B2" s="600"/>
      <c r="C2" s="600"/>
      <c r="D2" s="600"/>
      <c r="E2" s="600"/>
      <c r="F2" s="600"/>
      <c r="G2" s="600"/>
      <c r="H2" s="239"/>
      <c r="I2" s="625" t="s">
        <v>11</v>
      </c>
      <c r="J2" s="625" t="s">
        <v>12</v>
      </c>
      <c r="K2" s="651" t="s">
        <v>13</v>
      </c>
      <c r="L2" s="618"/>
      <c r="M2" s="619"/>
      <c r="N2" s="644" t="s">
        <v>14</v>
      </c>
      <c r="O2" s="618"/>
      <c r="P2" s="620"/>
      <c r="Q2" s="621"/>
      <c r="R2" s="614" t="s">
        <v>368</v>
      </c>
      <c r="S2" s="615"/>
      <c r="T2" s="615"/>
      <c r="U2" s="615"/>
      <c r="V2" s="615"/>
      <c r="W2" s="616"/>
      <c r="X2" s="613" t="s">
        <v>15</v>
      </c>
      <c r="Y2" s="618"/>
      <c r="Z2" s="620"/>
      <c r="AA2" s="621"/>
      <c r="AB2" s="614" t="s">
        <v>368</v>
      </c>
      <c r="AC2" s="615"/>
      <c r="AD2" s="615"/>
      <c r="AE2" s="615"/>
      <c r="AF2" s="615"/>
      <c r="AG2" s="616"/>
      <c r="AH2" s="613" t="s">
        <v>16</v>
      </c>
      <c r="AI2" s="618"/>
      <c r="AJ2" s="620"/>
      <c r="AK2" s="621"/>
      <c r="AL2" s="614" t="s">
        <v>368</v>
      </c>
      <c r="AM2" s="615"/>
      <c r="AN2" s="615"/>
      <c r="AO2" s="615"/>
      <c r="AP2" s="615"/>
      <c r="AQ2" s="616"/>
      <c r="AR2" s="613" t="s">
        <v>17</v>
      </c>
      <c r="AS2" s="618"/>
      <c r="AT2" s="620"/>
      <c r="AU2" s="621"/>
      <c r="AV2" s="614" t="s">
        <v>368</v>
      </c>
      <c r="AW2" s="615"/>
      <c r="AX2" s="615"/>
      <c r="AY2" s="615"/>
      <c r="AZ2" s="615"/>
      <c r="BA2" s="616"/>
      <c r="BB2" s="613" t="s">
        <v>18</v>
      </c>
      <c r="BC2" s="618"/>
      <c r="BD2" s="620"/>
      <c r="BE2" s="621"/>
      <c r="BF2" s="614" t="s">
        <v>368</v>
      </c>
      <c r="BG2" s="615"/>
      <c r="BH2" s="615"/>
      <c r="BI2" s="615"/>
      <c r="BJ2" s="615"/>
      <c r="BK2" s="616"/>
      <c r="BL2" s="613" t="s">
        <v>19</v>
      </c>
      <c r="BM2" s="618"/>
      <c r="BN2" s="620"/>
      <c r="BO2" s="621"/>
      <c r="BP2" s="614" t="s">
        <v>368</v>
      </c>
      <c r="BQ2" s="615"/>
      <c r="BR2" s="615"/>
      <c r="BS2" s="615"/>
      <c r="BT2" s="615"/>
      <c r="BU2" s="616"/>
      <c r="BV2" s="613" t="s">
        <v>20</v>
      </c>
      <c r="BW2" s="618"/>
      <c r="BX2" s="620"/>
      <c r="BY2" s="621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0"/>
      <c r="B3" s="600"/>
      <c r="C3" s="600"/>
      <c r="D3" s="600"/>
      <c r="E3" s="600"/>
      <c r="F3" s="600"/>
      <c r="G3" s="600"/>
      <c r="H3" s="239"/>
      <c r="I3" s="600"/>
      <c r="J3" s="600"/>
      <c r="K3" s="607" t="s">
        <v>21</v>
      </c>
      <c r="L3" s="620"/>
      <c r="M3" s="621"/>
      <c r="N3" s="613"/>
      <c r="O3" s="620"/>
      <c r="P3" s="620"/>
      <c r="Q3" s="621"/>
      <c r="R3" s="617"/>
      <c r="S3" s="618"/>
      <c r="T3" s="618"/>
      <c r="U3" s="618"/>
      <c r="V3" s="618"/>
      <c r="W3" s="619"/>
      <c r="X3" s="613"/>
      <c r="Y3" s="620"/>
      <c r="Z3" s="620"/>
      <c r="AA3" s="621"/>
      <c r="AB3" s="617"/>
      <c r="AC3" s="618"/>
      <c r="AD3" s="618"/>
      <c r="AE3" s="618"/>
      <c r="AF3" s="618"/>
      <c r="AG3" s="619"/>
      <c r="AH3" s="613"/>
      <c r="AI3" s="620"/>
      <c r="AJ3" s="620"/>
      <c r="AK3" s="621"/>
      <c r="AL3" s="617"/>
      <c r="AM3" s="618"/>
      <c r="AN3" s="618"/>
      <c r="AO3" s="618"/>
      <c r="AP3" s="618"/>
      <c r="AQ3" s="619"/>
      <c r="AR3" s="613"/>
      <c r="AS3" s="620"/>
      <c r="AT3" s="620"/>
      <c r="AU3" s="621"/>
      <c r="AV3" s="617"/>
      <c r="AW3" s="618"/>
      <c r="AX3" s="618"/>
      <c r="AY3" s="618"/>
      <c r="AZ3" s="618"/>
      <c r="BA3" s="619"/>
      <c r="BB3" s="613"/>
      <c r="BC3" s="620"/>
      <c r="BD3" s="620"/>
      <c r="BE3" s="621"/>
      <c r="BF3" s="617"/>
      <c r="BG3" s="618"/>
      <c r="BH3" s="618"/>
      <c r="BI3" s="618"/>
      <c r="BJ3" s="618"/>
      <c r="BK3" s="619"/>
      <c r="BL3" s="613"/>
      <c r="BM3" s="620"/>
      <c r="BN3" s="620"/>
      <c r="BO3" s="621"/>
      <c r="BP3" s="617"/>
      <c r="BQ3" s="618"/>
      <c r="BR3" s="618"/>
      <c r="BS3" s="618"/>
      <c r="BT3" s="618"/>
      <c r="BU3" s="619"/>
      <c r="BV3" s="613"/>
      <c r="BW3" s="620"/>
      <c r="BX3" s="620"/>
      <c r="BY3" s="621"/>
      <c r="BZ3" s="617"/>
      <c r="CA3" s="618"/>
      <c r="CB3" s="618"/>
      <c r="CC3" s="618"/>
      <c r="CD3" s="618"/>
      <c r="CE3" s="619"/>
    </row>
    <row r="4" spans="1:83" ht="56.25" hidden="1" customHeight="1">
      <c r="A4" s="601"/>
      <c r="B4" s="601"/>
      <c r="C4" s="601"/>
      <c r="D4" s="601"/>
      <c r="E4" s="601"/>
      <c r="F4" s="601"/>
      <c r="G4" s="601"/>
      <c r="H4" s="240"/>
      <c r="I4" s="601"/>
      <c r="J4" s="60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21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2690</v>
      </c>
      <c r="M9" s="172">
        <v>0</v>
      </c>
      <c r="N9" s="173"/>
      <c r="O9" s="218">
        <v>1890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925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225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32</v>
      </c>
      <c r="M32" s="172">
        <v>0</v>
      </c>
      <c r="N32" s="173"/>
      <c r="O32" s="202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44</v>
      </c>
      <c r="M98" s="172">
        <v>0</v>
      </c>
      <c r="N98" s="173"/>
      <c r="O98" s="202">
        <v>24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42</v>
      </c>
      <c r="M99" s="172">
        <v>0</v>
      </c>
      <c r="N99" s="173"/>
      <c r="O99" s="202">
        <v>17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584">
        <v>1113092</v>
      </c>
      <c r="G114" s="585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10250</v>
      </c>
      <c r="M141" s="172">
        <v>0</v>
      </c>
      <c r="N141" s="173"/>
      <c r="O141" s="317">
        <v>950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2258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1740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1975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1627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1700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5148</v>
      </c>
      <c r="M144" s="172">
        <v>0</v>
      </c>
      <c r="N144" s="173"/>
      <c r="O144" s="317">
        <v>1236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888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618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1016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690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700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15860</v>
      </c>
      <c r="M145" s="172">
        <v>0</v>
      </c>
      <c r="N145" s="173"/>
      <c r="O145" s="218">
        <v>2700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2700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2580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2880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4865</v>
      </c>
      <c r="M169" s="172">
        <v>0</v>
      </c>
      <c r="N169" s="173"/>
      <c r="O169" s="317">
        <v>1172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875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564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944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610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13010</v>
      </c>
      <c r="M171" s="172">
        <v>0</v>
      </c>
      <c r="N171" s="173"/>
      <c r="O171" s="218">
        <v>1935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1935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1935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218">
        <v>15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574</v>
      </c>
      <c r="M175" s="172">
        <v>0</v>
      </c>
      <c r="N175" s="173"/>
      <c r="O175" s="330">
        <v>12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144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312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312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5000</v>
      </c>
      <c r="M181" s="172">
        <v>0</v>
      </c>
      <c r="N181" s="173"/>
      <c r="O181" s="317">
        <v>1203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995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639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909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654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600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4760</v>
      </c>
      <c r="M186" s="172">
        <v>0</v>
      </c>
      <c r="N186" s="173"/>
      <c r="O186" s="218">
        <v>660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660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1000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1000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11540</v>
      </c>
      <c r="M205" s="172">
        <v>0</v>
      </c>
      <c r="N205" s="173"/>
      <c r="O205" s="218">
        <v>1680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1680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2520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21164</v>
      </c>
      <c r="M223" s="172">
        <v>0</v>
      </c>
      <c r="N223" s="173"/>
      <c r="O223" s="218">
        <v>2268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2700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2268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3528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5200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5200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17976</v>
      </c>
      <c r="M224" s="172">
        <v>0</v>
      </c>
      <c r="N224" s="173"/>
      <c r="O224" s="218">
        <v>2016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2376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2016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3168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18128</v>
      </c>
      <c r="M225" s="172">
        <v>0</v>
      </c>
      <c r="N225" s="173">
        <v>1800</v>
      </c>
      <c r="O225" s="218">
        <v>2752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2752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2752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3072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493</v>
      </c>
      <c r="H301" s="168" t="s">
        <v>69</v>
      </c>
      <c r="I301" s="168"/>
      <c r="J301" s="158"/>
      <c r="K301" s="172">
        <v>0</v>
      </c>
      <c r="L301" s="177">
        <f t="shared" si="5"/>
        <v>14560</v>
      </c>
      <c r="M301" s="172">
        <v>0</v>
      </c>
      <c r="N301" s="173"/>
      <c r="O301" s="218">
        <v>1980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1980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1980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2820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2900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2900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5065</v>
      </c>
      <c r="M323" s="172">
        <v>0</v>
      </c>
      <c r="N323" s="173"/>
      <c r="O323" s="316">
        <v>1217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772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689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924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713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750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5924</v>
      </c>
      <c r="M325" s="172">
        <v>0</v>
      </c>
      <c r="N325" s="173"/>
      <c r="O325" s="317">
        <v>1307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959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853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1146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959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494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10900</v>
      </c>
      <c r="M344" s="172">
        <v>0</v>
      </c>
      <c r="N344" s="173"/>
      <c r="O344" s="218">
        <v>1680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1680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1860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505</v>
      </c>
      <c r="H352" s="323" t="s">
        <v>378</v>
      </c>
      <c r="I352" s="323"/>
      <c r="J352" s="324"/>
      <c r="K352" s="325">
        <v>0</v>
      </c>
      <c r="L352" s="177">
        <f t="shared" si="8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1"/>
        <v>3400</v>
      </c>
      <c r="M360" s="172">
        <v>0</v>
      </c>
      <c r="N360" s="173"/>
      <c r="O360" s="313">
        <v>931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472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458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585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1"/>
        <v>4008</v>
      </c>
      <c r="M361" s="172"/>
      <c r="N361" s="173"/>
      <c r="O361" s="313">
        <v>932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718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427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932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1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1"/>
        <v>5319</v>
      </c>
      <c r="M365" s="172"/>
      <c r="N365" s="173"/>
      <c r="O365" s="366">
        <v>1163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920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636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1279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721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600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495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8" si="12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2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2"/>
        <v>24604</v>
      </c>
      <c r="M373" s="390"/>
      <c r="N373" s="302"/>
      <c r="O373" s="379">
        <v>2772</v>
      </c>
      <c r="Y373" s="380">
        <v>2988</v>
      </c>
      <c r="AI373" s="381">
        <v>2772</v>
      </c>
      <c r="AS373" s="382">
        <v>5472</v>
      </c>
      <c r="BC373" s="383">
        <v>5300</v>
      </c>
      <c r="BM373" s="384">
        <v>5300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2"/>
        <v>36420</v>
      </c>
      <c r="M374" s="390"/>
      <c r="N374" s="302"/>
      <c r="O374" s="379">
        <v>4440</v>
      </c>
      <c r="Y374" s="380">
        <v>4740</v>
      </c>
      <c r="AI374" s="381">
        <v>4440</v>
      </c>
      <c r="AS374" s="382">
        <v>7800</v>
      </c>
      <c r="BC374" s="383">
        <v>7500</v>
      </c>
      <c r="BM374" s="384">
        <v>7500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2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2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496</v>
      </c>
      <c r="H377" s="285" t="s">
        <v>69</v>
      </c>
      <c r="I377" s="302"/>
      <c r="J377" s="302"/>
      <c r="K377" s="389"/>
      <c r="L377" s="378">
        <f t="shared" si="12"/>
        <v>9224</v>
      </c>
      <c r="M377" s="390"/>
      <c r="N377" s="302"/>
      <c r="O377" s="379">
        <v>1408</v>
      </c>
      <c r="Y377" s="380">
        <v>1408</v>
      </c>
      <c r="AI377" s="381">
        <v>1408</v>
      </c>
      <c r="AS377" s="382">
        <v>1600</v>
      </c>
      <c r="BC377" s="383">
        <v>1700</v>
      </c>
      <c r="BM377" s="384">
        <v>1700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2"/>
        <v>3306</v>
      </c>
      <c r="M381" s="378"/>
      <c r="N381" s="302"/>
      <c r="O381" s="459">
        <v>762</v>
      </c>
      <c r="Y381" s="364">
        <v>465</v>
      </c>
      <c r="AI381" s="365">
        <v>396</v>
      </c>
      <c r="AS381" s="404">
        <v>799</v>
      </c>
      <c r="BC381" s="328">
        <v>484</v>
      </c>
      <c r="BM381" s="403">
        <v>400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497</v>
      </c>
      <c r="H382" s="285" t="s">
        <v>69</v>
      </c>
      <c r="I382" s="302"/>
      <c r="J382" s="302"/>
      <c r="K382" s="300"/>
      <c r="L382" s="378">
        <f t="shared" si="12"/>
        <v>10880</v>
      </c>
      <c r="M382" s="378"/>
      <c r="N382" s="302"/>
      <c r="O382" s="379">
        <v>1560</v>
      </c>
      <c r="Y382" s="364">
        <v>1560</v>
      </c>
      <c r="AI382" s="365">
        <v>1560</v>
      </c>
      <c r="AS382" s="404">
        <v>2400</v>
      </c>
      <c r="BC382" s="328">
        <v>1900</v>
      </c>
      <c r="BM382" s="403">
        <v>1900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2"/>
        <v>10280</v>
      </c>
      <c r="M383" s="378"/>
      <c r="N383" s="302"/>
      <c r="O383" s="379">
        <v>1520</v>
      </c>
      <c r="Y383" s="364">
        <v>1520</v>
      </c>
      <c r="AI383" s="365">
        <v>1520</v>
      </c>
      <c r="AS383" s="404">
        <v>1720</v>
      </c>
      <c r="BC383" s="328">
        <v>2000</v>
      </c>
      <c r="BM383" s="403">
        <v>2000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498</v>
      </c>
      <c r="H388" s="285" t="s">
        <v>69</v>
      </c>
      <c r="I388" s="302"/>
      <c r="J388" s="302"/>
      <c r="K388" s="300"/>
      <c r="L388" s="378">
        <f t="shared" si="12"/>
        <v>13960</v>
      </c>
      <c r="M388" s="378"/>
      <c r="N388" s="302"/>
      <c r="O388" s="379">
        <v>2280</v>
      </c>
      <c r="Y388" s="364">
        <v>2280</v>
      </c>
      <c r="AI388" s="365">
        <v>2280</v>
      </c>
      <c r="AS388" s="404">
        <v>2520</v>
      </c>
      <c r="BC388" s="328">
        <v>2300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499</v>
      </c>
      <c r="H389" s="285" t="s">
        <v>69</v>
      </c>
      <c r="I389" s="302"/>
      <c r="J389" s="302"/>
      <c r="K389" s="300"/>
      <c r="L389" s="378">
        <f t="shared" si="12"/>
        <v>4460</v>
      </c>
      <c r="M389" s="378"/>
      <c r="N389" s="302"/>
      <c r="O389" s="379">
        <v>600</v>
      </c>
      <c r="Y389" s="364">
        <v>600</v>
      </c>
      <c r="AI389" s="365">
        <v>600</v>
      </c>
      <c r="AS389" s="404">
        <v>660</v>
      </c>
      <c r="BC389" s="328">
        <v>1000</v>
      </c>
      <c r="BM389" s="403">
        <v>1000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468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2"/>
        <v>6468</v>
      </c>
      <c r="M392" s="378"/>
      <c r="N392" s="302"/>
      <c r="O392" s="379">
        <v>972</v>
      </c>
      <c r="Y392" s="364">
        <v>972</v>
      </c>
      <c r="AI392" s="365">
        <v>1008</v>
      </c>
      <c r="AS392" s="404">
        <v>1116</v>
      </c>
      <c r="BC392" s="328">
        <v>1200</v>
      </c>
      <c r="BM392" s="403">
        <v>1200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2"/>
        <v>24220</v>
      </c>
      <c r="M393" s="378"/>
      <c r="N393" s="302"/>
      <c r="O393" s="379">
        <v>2760</v>
      </c>
      <c r="Y393" s="364">
        <v>2940</v>
      </c>
      <c r="AI393" s="365">
        <v>2880</v>
      </c>
      <c r="AS393" s="404">
        <v>5040</v>
      </c>
      <c r="BC393" s="328">
        <v>5300</v>
      </c>
      <c r="BM393" s="403">
        <v>5300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2"/>
        <v>7412</v>
      </c>
      <c r="M396" s="378"/>
      <c r="N396" s="302"/>
      <c r="O396" s="379">
        <v>1164</v>
      </c>
      <c r="Y396" s="364">
        <v>1164</v>
      </c>
      <c r="AI396" s="365">
        <v>1164</v>
      </c>
      <c r="AS396" s="404">
        <v>1320</v>
      </c>
      <c r="BC396" s="328">
        <v>1300</v>
      </c>
      <c r="BM396" s="403">
        <v>1300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2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7" t="s">
        <v>471</v>
      </c>
      <c r="H398" s="285" t="s">
        <v>69</v>
      </c>
      <c r="I398" s="302"/>
      <c r="J398" s="302"/>
      <c r="K398" s="300"/>
      <c r="L398" s="378">
        <f t="shared" si="12"/>
        <v>16940</v>
      </c>
      <c r="M398" s="378"/>
      <c r="N398" s="302"/>
      <c r="O398" s="379">
        <v>2360</v>
      </c>
      <c r="Y398" s="364">
        <v>2360</v>
      </c>
      <c r="AI398" s="365">
        <v>2360</v>
      </c>
      <c r="AS398" s="404">
        <v>2660</v>
      </c>
      <c r="BC398" s="328">
        <v>3600</v>
      </c>
      <c r="BM398" s="403">
        <v>3600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44">
        <v>20061523</v>
      </c>
      <c r="G399" s="545" t="s">
        <v>472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46">
        <v>20061981</v>
      </c>
      <c r="G400" s="547" t="s">
        <v>500</v>
      </c>
      <c r="H400" s="543" t="s">
        <v>69</v>
      </c>
      <c r="I400" s="302"/>
      <c r="J400" s="302"/>
      <c r="K400" s="300"/>
      <c r="L400" s="378">
        <f t="shared" si="12"/>
        <v>7060</v>
      </c>
      <c r="M400" s="378"/>
      <c r="N400" s="302"/>
      <c r="O400" s="379">
        <v>1000</v>
      </c>
      <c r="Y400" s="364">
        <v>1000</v>
      </c>
      <c r="AI400" s="365">
        <v>1000</v>
      </c>
      <c r="AS400" s="404">
        <v>1460</v>
      </c>
      <c r="BC400" s="328">
        <v>1300</v>
      </c>
      <c r="BM400" s="403">
        <v>1300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46">
        <v>20061982</v>
      </c>
      <c r="G401" s="547" t="s">
        <v>501</v>
      </c>
      <c r="H401" s="543" t="s">
        <v>69</v>
      </c>
      <c r="I401" s="302"/>
      <c r="J401" s="302"/>
      <c r="K401" s="300"/>
      <c r="L401" s="378">
        <f t="shared" si="12"/>
        <v>11520</v>
      </c>
      <c r="M401" s="378"/>
      <c r="N401" s="302"/>
      <c r="O401" s="379">
        <v>2120</v>
      </c>
      <c r="Y401" s="364">
        <v>2120</v>
      </c>
      <c r="AI401" s="365">
        <v>1960</v>
      </c>
      <c r="AS401" s="404">
        <v>2320</v>
      </c>
      <c r="BC401" s="328">
        <v>1500</v>
      </c>
      <c r="BM401" s="403">
        <v>1500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35">
        <v>20062210</v>
      </c>
      <c r="G402" s="536" t="s">
        <v>502</v>
      </c>
      <c r="H402" s="543" t="s">
        <v>69</v>
      </c>
      <c r="I402" s="302"/>
      <c r="J402" s="302"/>
      <c r="K402" s="300"/>
      <c r="L402" s="378">
        <f t="shared" si="12"/>
        <v>11848</v>
      </c>
      <c r="M402" s="378"/>
      <c r="N402" s="302"/>
      <c r="O402" s="379">
        <v>1908</v>
      </c>
      <c r="Y402" s="364">
        <v>1908</v>
      </c>
      <c r="AI402" s="365">
        <v>1908</v>
      </c>
      <c r="AS402" s="404">
        <v>2124</v>
      </c>
      <c r="BC402" s="328">
        <v>2000</v>
      </c>
      <c r="BM402" s="403">
        <v>2000</v>
      </c>
      <c r="BW402" s="352"/>
    </row>
    <row r="403" spans="1:75" ht="32.25" hidden="1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2"/>
        <v>3972</v>
      </c>
      <c r="M403" s="378"/>
      <c r="N403" s="302"/>
      <c r="O403" s="459">
        <v>879</v>
      </c>
      <c r="Y403" s="364">
        <v>562</v>
      </c>
      <c r="AI403" s="365">
        <v>451</v>
      </c>
      <c r="AS403" s="404">
        <v>1091</v>
      </c>
      <c r="BC403" s="328">
        <v>389</v>
      </c>
      <c r="BM403" s="403">
        <v>600</v>
      </c>
      <c r="BW403" s="458"/>
    </row>
    <row r="404" spans="1:75" ht="30.75" hidden="1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479</v>
      </c>
      <c r="H404" s="353" t="s">
        <v>42</v>
      </c>
      <c r="I404" s="302"/>
      <c r="J404" s="302"/>
      <c r="K404" s="300"/>
      <c r="L404" s="159">
        <f t="shared" si="12"/>
        <v>5562</v>
      </c>
      <c r="M404" s="378"/>
      <c r="N404" s="302"/>
      <c r="O404" s="459">
        <v>666</v>
      </c>
      <c r="Y404" s="364">
        <v>1347</v>
      </c>
      <c r="AI404" s="365">
        <v>1143</v>
      </c>
      <c r="AS404" s="404">
        <v>1208</v>
      </c>
      <c r="BC404" s="328">
        <v>698</v>
      </c>
      <c r="BM404" s="403">
        <v>500</v>
      </c>
      <c r="BW404" s="458"/>
    </row>
    <row r="405" spans="1:75" ht="31.5" hidden="1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486</v>
      </c>
      <c r="H405" s="353" t="s">
        <v>42</v>
      </c>
      <c r="I405" s="302"/>
      <c r="J405" s="302"/>
      <c r="K405" s="300"/>
      <c r="L405" s="159">
        <f t="shared" si="12"/>
        <v>5665</v>
      </c>
      <c r="M405" s="378"/>
      <c r="N405" s="302"/>
      <c r="O405" s="459">
        <v>765</v>
      </c>
      <c r="Y405" s="364">
        <v>1425</v>
      </c>
      <c r="AI405" s="365">
        <v>1192</v>
      </c>
      <c r="AS405" s="404">
        <v>1191</v>
      </c>
      <c r="BC405" s="328">
        <v>642</v>
      </c>
      <c r="BM405" s="403">
        <v>450</v>
      </c>
      <c r="BW405" s="458"/>
    </row>
    <row r="406" spans="1:75" ht="31.5" hidden="1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2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458"/>
    </row>
    <row r="407" spans="1:75" ht="31.5" hidden="1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513</v>
      </c>
      <c r="H407" s="353" t="s">
        <v>42</v>
      </c>
      <c r="I407" s="302"/>
      <c r="J407" s="302"/>
      <c r="K407" s="300"/>
      <c r="L407" s="159">
        <f t="shared" si="12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458"/>
    </row>
    <row r="408" spans="1:75" ht="31.5" hidden="1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514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458"/>
    </row>
    <row r="409" spans="1:75" ht="30.75" hidden="1" customHeight="1">
      <c r="A409" s="284">
        <v>388</v>
      </c>
      <c r="B409" s="302"/>
      <c r="C409" s="302"/>
      <c r="D409" s="302"/>
      <c r="E409" s="373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543" t="str">
        <f>'Week 1'!H411</f>
        <v>CJ</v>
      </c>
      <c r="I409" s="302"/>
      <c r="J409" s="302"/>
      <c r="K409" s="300"/>
      <c r="L409" s="378">
        <f t="shared" ref="L409:L412" si="13">SUM(O409,Y409,AI409,AS409,BC409,BM409,BW409)</f>
        <v>8300</v>
      </c>
      <c r="M409" s="378"/>
      <c r="N409" s="302"/>
      <c r="O409" s="379">
        <v>1080</v>
      </c>
      <c r="Y409" s="364">
        <v>1080</v>
      </c>
      <c r="AI409" s="365">
        <v>1080</v>
      </c>
      <c r="AS409" s="404">
        <v>1260</v>
      </c>
      <c r="BC409" s="328">
        <v>1900</v>
      </c>
      <c r="BM409" s="403">
        <v>1900</v>
      </c>
      <c r="BW409" s="352"/>
    </row>
    <row r="410" spans="1:75" ht="30.75" hidden="1" customHeight="1">
      <c r="A410" s="284">
        <v>389</v>
      </c>
      <c r="B410" s="302"/>
      <c r="C410" s="302"/>
      <c r="D410" s="302"/>
      <c r="E410" s="373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2"/>
      <c r="J410" s="302"/>
      <c r="K410" s="300"/>
      <c r="L410" s="378">
        <f t="shared" si="13"/>
        <v>6345</v>
      </c>
      <c r="M410" s="378"/>
      <c r="N410" s="302"/>
      <c r="O410" s="379">
        <v>1008</v>
      </c>
      <c r="Y410" s="364">
        <v>997</v>
      </c>
      <c r="AI410" s="365">
        <v>1008</v>
      </c>
      <c r="AS410" s="404">
        <v>1332</v>
      </c>
      <c r="BC410" s="328">
        <v>1000</v>
      </c>
      <c r="BM410" s="403">
        <v>1000</v>
      </c>
      <c r="BW410" s="352"/>
    </row>
    <row r="411" spans="1:75" ht="30.75" hidden="1" customHeight="1">
      <c r="A411" s="284">
        <v>390</v>
      </c>
      <c r="B411" s="302"/>
      <c r="C411" s="302"/>
      <c r="D411" s="302"/>
      <c r="E411" s="286"/>
      <c r="F411" s="535">
        <v>20062793</v>
      </c>
      <c r="G411" s="536" t="s">
        <v>515</v>
      </c>
      <c r="H411" s="543" t="str">
        <f>'Week 1'!H413</f>
        <v>CJ</v>
      </c>
      <c r="I411" s="302"/>
      <c r="J411" s="302"/>
      <c r="K411" s="300"/>
      <c r="L411" s="378">
        <f t="shared" si="13"/>
        <v>5712</v>
      </c>
      <c r="M411" s="378"/>
      <c r="N411" s="302"/>
      <c r="O411" s="379">
        <v>896</v>
      </c>
      <c r="Y411" s="364">
        <v>896</v>
      </c>
      <c r="AI411" s="365">
        <v>896</v>
      </c>
      <c r="AS411" s="404">
        <v>1024</v>
      </c>
      <c r="BC411" s="328">
        <v>1000</v>
      </c>
      <c r="BM411" s="403">
        <v>1000</v>
      </c>
      <c r="BW411" s="352"/>
    </row>
    <row r="412" spans="1:75" ht="30.75" hidden="1" customHeight="1">
      <c r="A412" s="284">
        <v>391</v>
      </c>
      <c r="B412" s="302"/>
      <c r="C412" s="302"/>
      <c r="D412" s="302"/>
      <c r="E412" s="286"/>
      <c r="F412" s="535">
        <v>20062915</v>
      </c>
      <c r="G412" s="536" t="s">
        <v>516</v>
      </c>
      <c r="H412" s="543" t="str">
        <f>'Week 1'!H414</f>
        <v>CJ</v>
      </c>
      <c r="I412" s="302"/>
      <c r="J412" s="302"/>
      <c r="K412" s="300"/>
      <c r="L412" s="378">
        <f t="shared" si="13"/>
        <v>14816</v>
      </c>
      <c r="M412" s="378"/>
      <c r="N412" s="302"/>
      <c r="O412" s="379">
        <v>2080</v>
      </c>
      <c r="Y412" s="364">
        <v>2000</v>
      </c>
      <c r="AI412" s="365">
        <v>1680</v>
      </c>
      <c r="AS412" s="404">
        <v>3056</v>
      </c>
      <c r="BC412" s="328">
        <v>3000</v>
      </c>
      <c r="BM412" s="403">
        <v>3000</v>
      </c>
      <c r="BW412" s="352"/>
    </row>
  </sheetData>
  <autoFilter ref="H1:H412" xr:uid="{00000000-0001-0000-0300-000000000000}">
    <filterColumn colId="0">
      <filters>
        <filter val="Makro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8" t="s">
        <v>14</v>
      </c>
      <c r="B1" s="627"/>
      <c r="C1" s="627"/>
      <c r="D1" s="627"/>
      <c r="E1" s="627"/>
      <c r="F1" s="629"/>
      <c r="G1" s="116"/>
      <c r="H1" s="630" t="s">
        <v>15</v>
      </c>
      <c r="I1" s="631"/>
      <c r="J1" s="631"/>
      <c r="K1" s="631"/>
      <c r="L1" s="631"/>
      <c r="M1" s="632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3" t="s">
        <v>10</v>
      </c>
      <c r="CU1" s="634"/>
      <c r="CV1" s="634"/>
      <c r="CW1" s="634"/>
      <c r="CX1" s="634"/>
      <c r="CY1" s="634"/>
      <c r="CZ1" s="634"/>
      <c r="DA1" s="634"/>
      <c r="DB1" s="634"/>
      <c r="DC1" s="634"/>
      <c r="DD1" s="634"/>
      <c r="DE1" s="634"/>
      <c r="DF1" s="634"/>
      <c r="DG1" s="634"/>
      <c r="DH1" s="634"/>
      <c r="DI1" s="634"/>
      <c r="DJ1" s="634"/>
      <c r="DK1" s="634"/>
      <c r="DL1" s="634"/>
      <c r="DM1" s="634"/>
      <c r="DN1" s="63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6" t="s">
        <v>18</v>
      </c>
      <c r="BC2" s="634"/>
      <c r="BD2" s="634"/>
      <c r="BE2" s="635"/>
      <c r="BF2" s="637" t="s">
        <v>368</v>
      </c>
      <c r="BG2" s="638"/>
      <c r="BH2" s="638"/>
      <c r="BI2" s="638"/>
      <c r="BJ2" s="638"/>
      <c r="BK2" s="639"/>
      <c r="BL2" s="636" t="s">
        <v>19</v>
      </c>
      <c r="BM2" s="634"/>
      <c r="BN2" s="634"/>
      <c r="BO2" s="635"/>
      <c r="BP2" s="637" t="s">
        <v>368</v>
      </c>
      <c r="BQ2" s="638"/>
      <c r="BR2" s="638"/>
      <c r="BS2" s="638"/>
      <c r="BT2" s="638"/>
      <c r="BU2" s="639"/>
      <c r="BV2" s="636" t="s">
        <v>20</v>
      </c>
      <c r="BW2" s="63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6" t="s">
        <v>17</v>
      </c>
      <c r="CI2" s="634"/>
      <c r="CJ2" s="635"/>
      <c r="CK2" s="636" t="s">
        <v>18</v>
      </c>
      <c r="CL2" s="634"/>
      <c r="CM2" s="635"/>
      <c r="CN2" s="636" t="s">
        <v>19</v>
      </c>
      <c r="CO2" s="634"/>
      <c r="CP2" s="635"/>
      <c r="CQ2" s="636" t="s">
        <v>20</v>
      </c>
      <c r="CR2" s="634"/>
      <c r="CS2" s="635"/>
      <c r="CT2" s="636" t="s">
        <v>14</v>
      </c>
      <c r="CU2" s="634"/>
      <c r="CV2" s="635"/>
      <c r="CW2" s="636" t="s">
        <v>15</v>
      </c>
      <c r="CX2" s="634"/>
      <c r="CY2" s="635"/>
      <c r="CZ2" s="636" t="s">
        <v>16</v>
      </c>
      <c r="DA2" s="634"/>
      <c r="DB2" s="635"/>
      <c r="DC2" s="636" t="s">
        <v>17</v>
      </c>
      <c r="DD2" s="634"/>
      <c r="DE2" s="635"/>
      <c r="DF2" s="636" t="s">
        <v>18</v>
      </c>
      <c r="DG2" s="634"/>
      <c r="DH2" s="635"/>
      <c r="DI2" s="636" t="s">
        <v>19</v>
      </c>
      <c r="DJ2" s="634"/>
      <c r="DK2" s="635"/>
      <c r="DL2" s="636" t="s">
        <v>20</v>
      </c>
      <c r="DM2" s="634"/>
      <c r="DN2" s="63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6"/>
      <c r="BC3" s="634"/>
      <c r="BD3" s="634"/>
      <c r="BE3" s="635"/>
      <c r="BF3" s="640"/>
      <c r="BG3" s="631"/>
      <c r="BH3" s="631"/>
      <c r="BI3" s="631"/>
      <c r="BJ3" s="631"/>
      <c r="BK3" s="632"/>
      <c r="BL3" s="636"/>
      <c r="BM3" s="634"/>
      <c r="BN3" s="634"/>
      <c r="BO3" s="635"/>
      <c r="BP3" s="640"/>
      <c r="BQ3" s="631"/>
      <c r="BR3" s="631"/>
      <c r="BS3" s="631"/>
      <c r="BT3" s="631"/>
      <c r="BU3" s="632"/>
      <c r="BV3" s="636"/>
      <c r="BW3" s="63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6"/>
      <c r="DG3" s="634"/>
      <c r="DH3" s="635"/>
      <c r="DI3" s="636"/>
      <c r="DJ3" s="634"/>
      <c r="DK3" s="635"/>
      <c r="DL3" s="636"/>
      <c r="DM3" s="634"/>
      <c r="DN3" s="63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6" t="s">
        <v>386</v>
      </c>
      <c r="P359" s="62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6" t="s">
        <v>386</v>
      </c>
      <c r="Z359" s="62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6" t="s">
        <v>386</v>
      </c>
      <c r="AJ359" s="62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6" t="s">
        <v>386</v>
      </c>
      <c r="AT359" s="62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6" t="s">
        <v>386</v>
      </c>
      <c r="BD359" s="62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6" t="s">
        <v>386</v>
      </c>
      <c r="BN359" s="62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6" t="s">
        <v>386</v>
      </c>
      <c r="BX359" s="627"/>
      <c r="BY359" s="62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6" t="s">
        <v>391</v>
      </c>
      <c r="P362" s="62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6" t="s">
        <v>391</v>
      </c>
      <c r="Z362" s="62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6" t="s">
        <v>391</v>
      </c>
      <c r="AJ362" s="62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6" t="s">
        <v>391</v>
      </c>
      <c r="AT362" s="62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6" t="s">
        <v>391</v>
      </c>
      <c r="BD362" s="62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6" t="s">
        <v>391</v>
      </c>
      <c r="BN362" s="62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6" t="s">
        <v>391</v>
      </c>
      <c r="BX362" s="627"/>
      <c r="BY362" s="627"/>
      <c r="BZ362" s="627"/>
      <c r="CA362" s="627"/>
      <c r="CB362" s="627"/>
      <c r="CC362" s="627"/>
      <c r="CD362" s="627"/>
      <c r="CE362" s="62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6" t="s">
        <v>392</v>
      </c>
      <c r="P363" s="62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6" t="s">
        <v>392</v>
      </c>
      <c r="Z363" s="62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6" t="s">
        <v>392</v>
      </c>
      <c r="AJ363" s="62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6" t="s">
        <v>392</v>
      </c>
      <c r="AT363" s="62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6" t="s">
        <v>392</v>
      </c>
      <c r="BD363" s="62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6" t="s">
        <v>392</v>
      </c>
      <c r="BN363" s="62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6" t="s">
        <v>392</v>
      </c>
      <c r="BX363" s="627"/>
      <c r="BY363" s="627"/>
      <c r="BZ363" s="627"/>
      <c r="CA363" s="627"/>
      <c r="CB363" s="627"/>
      <c r="CC363" s="627"/>
      <c r="CD363" s="627"/>
      <c r="CE363" s="62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6" t="s">
        <v>393</v>
      </c>
      <c r="P364" s="62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6" t="s">
        <v>393</v>
      </c>
      <c r="Z364" s="62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6" t="s">
        <v>393</v>
      </c>
      <c r="AJ364" s="62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6" t="s">
        <v>393</v>
      </c>
      <c r="AT364" s="62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6" t="s">
        <v>393</v>
      </c>
      <c r="BD364" s="62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6" t="s">
        <v>393</v>
      </c>
      <c r="BN364" s="62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6" t="s">
        <v>393</v>
      </c>
      <c r="BX364" s="627"/>
      <c r="BY364" s="627"/>
      <c r="BZ364" s="627"/>
      <c r="CA364" s="627"/>
      <c r="CB364" s="627"/>
      <c r="CC364" s="627"/>
      <c r="CD364" s="627"/>
      <c r="CE364" s="62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2"/>
  <sheetViews>
    <sheetView tabSelected="1" zoomScale="90" zoomScaleNormal="90" workbookViewId="0">
      <selection activeCell="AI426" sqref="AI42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7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9" t="s">
        <v>0</v>
      </c>
      <c r="B1" s="602" t="s">
        <v>1</v>
      </c>
      <c r="C1" s="602" t="s">
        <v>2</v>
      </c>
      <c r="D1" s="602" t="s">
        <v>3</v>
      </c>
      <c r="E1" s="602" t="s">
        <v>4</v>
      </c>
      <c r="F1" s="603" t="s">
        <v>5</v>
      </c>
      <c r="G1" s="604" t="s">
        <v>6</v>
      </c>
      <c r="H1" s="155" t="s">
        <v>7</v>
      </c>
      <c r="I1" s="605" t="s">
        <v>8</v>
      </c>
      <c r="J1" s="606"/>
      <c r="K1" s="607"/>
      <c r="L1" s="620"/>
      <c r="M1" s="621"/>
      <c r="N1" s="624" t="s">
        <v>510</v>
      </c>
      <c r="O1" s="620"/>
      <c r="P1" s="620"/>
      <c r="Q1" s="620"/>
      <c r="R1" s="620"/>
      <c r="S1" s="620"/>
      <c r="T1" s="620"/>
      <c r="U1" s="620"/>
      <c r="V1" s="620"/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0"/>
      <c r="AJ1" s="620"/>
      <c r="AK1" s="620"/>
      <c r="AL1" s="620"/>
      <c r="AM1" s="620"/>
      <c r="AN1" s="620"/>
      <c r="AO1" s="620"/>
      <c r="AP1" s="620"/>
      <c r="AQ1" s="620"/>
      <c r="AR1" s="620"/>
      <c r="AS1" s="620"/>
      <c r="AT1" s="620"/>
      <c r="AU1" s="620"/>
      <c r="AV1" s="620"/>
      <c r="AW1" s="620"/>
      <c r="AX1" s="620"/>
      <c r="AY1" s="620"/>
      <c r="AZ1" s="620"/>
      <c r="BA1" s="620"/>
      <c r="BB1" s="620"/>
      <c r="BC1" s="620"/>
      <c r="BD1" s="620"/>
      <c r="BE1" s="620"/>
      <c r="BF1" s="620"/>
      <c r="BG1" s="620"/>
      <c r="BH1" s="620"/>
      <c r="BI1" s="620"/>
      <c r="BJ1" s="620"/>
      <c r="BK1" s="620"/>
      <c r="BL1" s="620"/>
      <c r="BM1" s="620"/>
      <c r="BN1" s="620"/>
      <c r="BO1" s="620"/>
      <c r="BP1" s="620"/>
      <c r="BQ1" s="620"/>
      <c r="BR1" s="620"/>
      <c r="BS1" s="620"/>
      <c r="BT1" s="620"/>
      <c r="BU1" s="620"/>
      <c r="BV1" s="620"/>
      <c r="BW1" s="620"/>
      <c r="BX1" s="620"/>
      <c r="BY1" s="620"/>
      <c r="BZ1" s="620"/>
      <c r="CA1" s="620"/>
      <c r="CB1" s="620"/>
      <c r="CC1" s="620"/>
      <c r="CD1" s="620"/>
      <c r="CE1" s="621"/>
    </row>
    <row r="2" spans="1:83" ht="26.25" hidden="1">
      <c r="A2" s="600"/>
      <c r="B2" s="600"/>
      <c r="C2" s="600"/>
      <c r="D2" s="600"/>
      <c r="E2" s="600"/>
      <c r="F2" s="600"/>
      <c r="G2" s="600"/>
      <c r="H2" s="239"/>
      <c r="I2" s="625" t="s">
        <v>11</v>
      </c>
      <c r="J2" s="625" t="s">
        <v>12</v>
      </c>
      <c r="K2" s="607" t="s">
        <v>13</v>
      </c>
      <c r="L2" s="620"/>
      <c r="M2" s="621"/>
      <c r="N2" s="613" t="s">
        <v>14</v>
      </c>
      <c r="O2" s="620"/>
      <c r="P2" s="620"/>
      <c r="Q2" s="621"/>
      <c r="R2" s="614" t="s">
        <v>368</v>
      </c>
      <c r="S2" s="615"/>
      <c r="T2" s="615"/>
      <c r="U2" s="615"/>
      <c r="V2" s="615"/>
      <c r="W2" s="616"/>
      <c r="X2" s="613" t="s">
        <v>15</v>
      </c>
      <c r="Y2" s="620"/>
      <c r="Z2" s="620"/>
      <c r="AA2" s="621"/>
      <c r="AB2" s="614" t="s">
        <v>368</v>
      </c>
      <c r="AC2" s="615"/>
      <c r="AD2" s="615"/>
      <c r="AE2" s="615"/>
      <c r="AF2" s="615"/>
      <c r="AG2" s="616"/>
      <c r="AH2" s="613" t="s">
        <v>16</v>
      </c>
      <c r="AI2" s="620"/>
      <c r="AJ2" s="620"/>
      <c r="AK2" s="621"/>
      <c r="AL2" s="614" t="s">
        <v>368</v>
      </c>
      <c r="AM2" s="615"/>
      <c r="AN2" s="615"/>
      <c r="AO2" s="615"/>
      <c r="AP2" s="615"/>
      <c r="AQ2" s="616"/>
      <c r="AR2" s="613" t="s">
        <v>17</v>
      </c>
      <c r="AS2" s="620"/>
      <c r="AT2" s="620"/>
      <c r="AU2" s="621"/>
      <c r="AV2" s="614" t="s">
        <v>368</v>
      </c>
      <c r="AW2" s="615"/>
      <c r="AX2" s="615"/>
      <c r="AY2" s="615"/>
      <c r="AZ2" s="615"/>
      <c r="BA2" s="616"/>
      <c r="BB2" s="613" t="s">
        <v>18</v>
      </c>
      <c r="BC2" s="620"/>
      <c r="BD2" s="620"/>
      <c r="BE2" s="621"/>
      <c r="BF2" s="614" t="s">
        <v>368</v>
      </c>
      <c r="BG2" s="615"/>
      <c r="BH2" s="615"/>
      <c r="BI2" s="615"/>
      <c r="BJ2" s="615"/>
      <c r="BK2" s="616"/>
      <c r="BL2" s="613" t="s">
        <v>19</v>
      </c>
      <c r="BM2" s="620"/>
      <c r="BN2" s="620"/>
      <c r="BO2" s="621"/>
      <c r="BP2" s="614" t="s">
        <v>368</v>
      </c>
      <c r="BQ2" s="615"/>
      <c r="BR2" s="615"/>
      <c r="BS2" s="615"/>
      <c r="BT2" s="615"/>
      <c r="BU2" s="616"/>
      <c r="BV2" s="613" t="s">
        <v>20</v>
      </c>
      <c r="BW2" s="620"/>
      <c r="BX2" s="620"/>
      <c r="BY2" s="621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0"/>
      <c r="B3" s="600"/>
      <c r="C3" s="600"/>
      <c r="D3" s="600"/>
      <c r="E3" s="600"/>
      <c r="F3" s="600"/>
      <c r="G3" s="600"/>
      <c r="H3" s="239"/>
      <c r="I3" s="600"/>
      <c r="J3" s="600"/>
      <c r="K3" s="607" t="s">
        <v>21</v>
      </c>
      <c r="L3" s="620"/>
      <c r="M3" s="621"/>
      <c r="N3" s="613"/>
      <c r="O3" s="620"/>
      <c r="P3" s="620"/>
      <c r="Q3" s="621"/>
      <c r="R3" s="617"/>
      <c r="S3" s="618"/>
      <c r="T3" s="618"/>
      <c r="U3" s="618"/>
      <c r="V3" s="618"/>
      <c r="W3" s="619"/>
      <c r="X3" s="613"/>
      <c r="Y3" s="620"/>
      <c r="Z3" s="620"/>
      <c r="AA3" s="621"/>
      <c r="AB3" s="617"/>
      <c r="AC3" s="618"/>
      <c r="AD3" s="618"/>
      <c r="AE3" s="618"/>
      <c r="AF3" s="618"/>
      <c r="AG3" s="619"/>
      <c r="AH3" s="613"/>
      <c r="AI3" s="620"/>
      <c r="AJ3" s="620"/>
      <c r="AK3" s="621"/>
      <c r="AL3" s="617"/>
      <c r="AM3" s="618"/>
      <c r="AN3" s="618"/>
      <c r="AO3" s="618"/>
      <c r="AP3" s="618"/>
      <c r="AQ3" s="619"/>
      <c r="AR3" s="613"/>
      <c r="AS3" s="620"/>
      <c r="AT3" s="620"/>
      <c r="AU3" s="621"/>
      <c r="AV3" s="617"/>
      <c r="AW3" s="618"/>
      <c r="AX3" s="618"/>
      <c r="AY3" s="618"/>
      <c r="AZ3" s="618"/>
      <c r="BA3" s="619"/>
      <c r="BB3" s="613"/>
      <c r="BC3" s="620"/>
      <c r="BD3" s="620"/>
      <c r="BE3" s="621"/>
      <c r="BF3" s="617"/>
      <c r="BG3" s="618"/>
      <c r="BH3" s="618"/>
      <c r="BI3" s="618"/>
      <c r="BJ3" s="618"/>
      <c r="BK3" s="619"/>
      <c r="BL3" s="613"/>
      <c r="BM3" s="620"/>
      <c r="BN3" s="620"/>
      <c r="BO3" s="621"/>
      <c r="BP3" s="617"/>
      <c r="BQ3" s="618"/>
      <c r="BR3" s="618"/>
      <c r="BS3" s="618"/>
      <c r="BT3" s="618"/>
      <c r="BU3" s="619"/>
      <c r="BV3" s="613"/>
      <c r="BW3" s="620"/>
      <c r="BX3" s="620"/>
      <c r="BY3" s="621"/>
      <c r="BZ3" s="617"/>
      <c r="CA3" s="618"/>
      <c r="CB3" s="618"/>
      <c r="CC3" s="618"/>
      <c r="CD3" s="618"/>
      <c r="CE3" s="619"/>
    </row>
    <row r="4" spans="1:83" ht="56.25" hidden="1" customHeight="1">
      <c r="A4" s="601"/>
      <c r="B4" s="601"/>
      <c r="C4" s="601"/>
      <c r="D4" s="601"/>
      <c r="E4" s="601"/>
      <c r="F4" s="601"/>
      <c r="G4" s="601"/>
      <c r="H4" s="240"/>
      <c r="I4" s="601"/>
      <c r="J4" s="60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15</v>
      </c>
      <c r="M5" s="172">
        <v>0</v>
      </c>
      <c r="N5" s="173"/>
      <c r="O5" s="202">
        <v>7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8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2760</v>
      </c>
      <c r="M9" s="172">
        <v>0</v>
      </c>
      <c r="N9" s="173"/>
      <c r="O9" s="218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770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220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450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ref="L62" si="1">SUM(O62,Y62,AI62,AS62,BC62,BM62,BW62)</f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2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2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2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11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12</v>
      </c>
      <c r="M97" s="172">
        <v>0</v>
      </c>
      <c r="N97" s="173"/>
      <c r="O97" s="202">
        <v>6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45</v>
      </c>
      <c r="M98" s="172">
        <v>0</v>
      </c>
      <c r="N98" s="173"/>
      <c r="O98" s="202">
        <v>25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35</v>
      </c>
      <c r="M99" s="172">
        <v>0</v>
      </c>
      <c r="N99" s="173"/>
      <c r="O99" s="202">
        <v>15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35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 hidden="1">
      <c r="A114" s="167">
        <v>110</v>
      </c>
      <c r="B114" s="168"/>
      <c r="C114" s="168"/>
      <c r="D114" s="168"/>
      <c r="E114" s="170"/>
      <c r="F114" s="584">
        <v>1113092</v>
      </c>
      <c r="G114" s="585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 hidden="1">
      <c r="A141" s="167">
        <v>137</v>
      </c>
      <c r="B141" s="168"/>
      <c r="C141" s="168"/>
      <c r="D141" s="168"/>
      <c r="E141" s="170"/>
      <c r="F141" s="588">
        <v>1113090</v>
      </c>
      <c r="G141" s="589" t="s">
        <v>422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10700</v>
      </c>
      <c r="M141" s="172">
        <v>0</v>
      </c>
      <c r="N141" s="173"/>
      <c r="O141" s="317">
        <v>1100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2250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1950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1900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1800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98">
        <v>1700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 hidden="1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5730</v>
      </c>
      <c r="M144" s="172">
        <v>0</v>
      </c>
      <c r="N144" s="173"/>
      <c r="O144" s="317">
        <v>1230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890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600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1020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690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98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15400</v>
      </c>
      <c r="M145" s="172">
        <v>0</v>
      </c>
      <c r="N145" s="173"/>
      <c r="O145" s="218">
        <v>2700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2700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2600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2600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5370</v>
      </c>
      <c r="M169" s="172">
        <v>0</v>
      </c>
      <c r="N169" s="173"/>
      <c r="O169" s="317">
        <v>1170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880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570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940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610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98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12500</v>
      </c>
      <c r="M171" s="172">
        <v>0</v>
      </c>
      <c r="N171" s="173"/>
      <c r="O171" s="218">
        <v>2000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2100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473</v>
      </c>
      <c r="H173" s="168" t="s">
        <v>27</v>
      </c>
      <c r="I173" s="168"/>
      <c r="J173" s="158"/>
      <c r="K173" s="172"/>
      <c r="L173" s="177">
        <f t="shared" si="0"/>
        <v>35</v>
      </c>
      <c r="M173" s="172"/>
      <c r="N173" s="173"/>
      <c r="O173" s="218">
        <v>15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 hidden="1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580</v>
      </c>
      <c r="M175" s="172">
        <v>0</v>
      </c>
      <c r="N175" s="173"/>
      <c r="O175" s="330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150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200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200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320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320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 hidden="1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5740</v>
      </c>
      <c r="M181" s="172">
        <v>0</v>
      </c>
      <c r="N181" s="173"/>
      <c r="O181" s="317">
        <v>1200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950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640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900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650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98">
        <v>1400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4700</v>
      </c>
      <c r="M186" s="172">
        <v>0</v>
      </c>
      <c r="N186" s="173"/>
      <c r="O186" s="218">
        <v>700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700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800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900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12000</v>
      </c>
      <c r="M205" s="172">
        <v>0</v>
      </c>
      <c r="N205" s="173"/>
      <c r="O205" s="218">
        <v>1700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1700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1700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2300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2300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20400</v>
      </c>
      <c r="M223" s="172">
        <v>0</v>
      </c>
      <c r="N223" s="173"/>
      <c r="O223" s="218">
        <v>2300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2500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2300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3300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16200</v>
      </c>
      <c r="M224" s="172">
        <v>0</v>
      </c>
      <c r="N224" s="173"/>
      <c r="O224" s="218">
        <v>2000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2400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2000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17600</v>
      </c>
      <c r="M225" s="172">
        <v>0</v>
      </c>
      <c r="N225" s="173"/>
      <c r="O225" s="218">
        <v>2800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2800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3000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3100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11"/>
        <v>14100</v>
      </c>
      <c r="M301" s="172">
        <v>0</v>
      </c>
      <c r="N301" s="173"/>
      <c r="O301" s="218">
        <v>2000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2000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2000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2700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5430</v>
      </c>
      <c r="M323" s="172">
        <v>0</v>
      </c>
      <c r="N323" s="173"/>
      <c r="O323" s="316">
        <v>1200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770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680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930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700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98">
        <v>1150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6650</v>
      </c>
      <c r="M325" s="172">
        <v>0</v>
      </c>
      <c r="N325" s="173"/>
      <c r="O325" s="317">
        <v>1300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950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850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1150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950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98">
        <v>1450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10500</v>
      </c>
      <c r="M344" s="172">
        <v>0</v>
      </c>
      <c r="N344" s="173"/>
      <c r="O344" s="218">
        <v>1700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1700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1700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1800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1800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1800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2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2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2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2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2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2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2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2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159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90"/>
      <c r="J358" s="232"/>
      <c r="K358" s="172">
        <v>0</v>
      </c>
      <c r="L358" s="159">
        <f t="shared" ref="L358:L369" si="13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3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3"/>
        <v>3500</v>
      </c>
      <c r="M360" s="172">
        <v>0</v>
      </c>
      <c r="N360" s="173"/>
      <c r="O360" s="313">
        <v>930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470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450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600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3"/>
        <v>3620</v>
      </c>
      <c r="M361" s="172"/>
      <c r="N361" s="173"/>
      <c r="O361" s="313">
        <v>930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430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940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500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750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3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3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3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3"/>
        <v>5700</v>
      </c>
      <c r="M365" s="172"/>
      <c r="N365" s="173"/>
      <c r="O365" s="366">
        <v>1160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900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640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1280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720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98">
        <v>1000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3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3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3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3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431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391" si="14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4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4"/>
        <v>24600</v>
      </c>
      <c r="M373" s="390"/>
      <c r="N373" s="302"/>
      <c r="O373" s="379">
        <v>2800</v>
      </c>
      <c r="Y373" s="380">
        <v>3000</v>
      </c>
      <c r="AI373" s="381">
        <v>2800</v>
      </c>
      <c r="AS373" s="382">
        <v>5400</v>
      </c>
      <c r="BC373" s="383">
        <v>5300</v>
      </c>
      <c r="BM373" s="384">
        <v>5300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4"/>
        <v>28800</v>
      </c>
      <c r="M374" s="390"/>
      <c r="N374" s="302"/>
      <c r="O374" s="379">
        <v>4500</v>
      </c>
      <c r="Y374" s="380">
        <v>4800</v>
      </c>
      <c r="AI374" s="381">
        <v>4500</v>
      </c>
      <c r="AS374" s="382">
        <v>5000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4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4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474</v>
      </c>
      <c r="H377" s="285" t="s">
        <v>69</v>
      </c>
      <c r="I377" s="302"/>
      <c r="J377" s="302"/>
      <c r="K377" s="389"/>
      <c r="L377" s="378">
        <f t="shared" si="14"/>
        <v>8900</v>
      </c>
      <c r="M377" s="390"/>
      <c r="N377" s="302"/>
      <c r="O377" s="379">
        <v>1400</v>
      </c>
      <c r="Y377" s="380">
        <v>1400</v>
      </c>
      <c r="AI377" s="381">
        <v>1400</v>
      </c>
      <c r="AS377" s="382">
        <v>1500</v>
      </c>
      <c r="BC377" s="383">
        <v>1600</v>
      </c>
      <c r="BM377" s="384">
        <v>1600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4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4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4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488</v>
      </c>
      <c r="H381" s="353" t="s">
        <v>42</v>
      </c>
      <c r="I381" s="302"/>
      <c r="J381" s="302"/>
      <c r="K381" s="300"/>
      <c r="L381" s="159">
        <f t="shared" si="14"/>
        <v>3450</v>
      </c>
      <c r="M381" s="378"/>
      <c r="N381" s="302"/>
      <c r="O381" s="379">
        <v>760</v>
      </c>
      <c r="Y381" s="364">
        <v>460</v>
      </c>
      <c r="AI381" s="365">
        <v>400</v>
      </c>
      <c r="AS381" s="404">
        <v>800</v>
      </c>
      <c r="BC381" s="328">
        <v>480</v>
      </c>
      <c r="BM381" s="403">
        <v>550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4"/>
        <v>11900</v>
      </c>
      <c r="M382" s="378"/>
      <c r="N382" s="302"/>
      <c r="O382" s="379">
        <v>1600</v>
      </c>
      <c r="Y382" s="364">
        <v>1600</v>
      </c>
      <c r="AI382" s="365">
        <v>1600</v>
      </c>
      <c r="AS382" s="404">
        <v>2400</v>
      </c>
      <c r="BC382" s="328">
        <v>2400</v>
      </c>
      <c r="BM382" s="403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4"/>
        <v>9600</v>
      </c>
      <c r="M383" s="378"/>
      <c r="N383" s="302"/>
      <c r="O383" s="379">
        <v>1500</v>
      </c>
      <c r="Y383" s="364">
        <v>1500</v>
      </c>
      <c r="AI383" s="365">
        <v>1500</v>
      </c>
      <c r="AS383" s="404">
        <v>1700</v>
      </c>
      <c r="BC383" s="328">
        <v>1700</v>
      </c>
      <c r="BM383" s="403">
        <v>1700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4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4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4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4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4"/>
        <v>14200</v>
      </c>
      <c r="M388" s="378"/>
      <c r="N388" s="302"/>
      <c r="O388" s="379">
        <v>2300</v>
      </c>
      <c r="Y388" s="364">
        <v>2300</v>
      </c>
      <c r="AI388" s="365">
        <v>2300</v>
      </c>
      <c r="AS388" s="404">
        <v>2500</v>
      </c>
      <c r="BC388" s="328">
        <v>2500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4"/>
        <v>3400</v>
      </c>
      <c r="M389" s="378"/>
      <c r="N389" s="302"/>
      <c r="O389" s="379">
        <v>550</v>
      </c>
      <c r="Y389" s="364">
        <v>550</v>
      </c>
      <c r="AI389" s="365">
        <v>550</v>
      </c>
      <c r="AS389" s="404">
        <v>550</v>
      </c>
      <c r="BC389" s="328">
        <v>600</v>
      </c>
      <c r="BM389" s="403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4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4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ref="L392:L394" si="15">SUM(O392,Y392,AI392,AS392,BC392,BM392,BW392)</f>
        <v>6600</v>
      </c>
      <c r="M392" s="378"/>
      <c r="N392" s="302"/>
      <c r="O392" s="379">
        <v>1000</v>
      </c>
      <c r="Y392" s="364">
        <v>1000</v>
      </c>
      <c r="AI392" s="365">
        <v>1000</v>
      </c>
      <c r="AS392" s="404">
        <v>1200</v>
      </c>
      <c r="BC392" s="328">
        <v>1200</v>
      </c>
      <c r="BM392" s="403">
        <v>1200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23700</v>
      </c>
      <c r="M393" s="378"/>
      <c r="N393" s="302"/>
      <c r="O393" s="379">
        <v>2700</v>
      </c>
      <c r="Y393" s="364">
        <v>2900</v>
      </c>
      <c r="AI393" s="365">
        <v>2800</v>
      </c>
      <c r="AS393" s="404">
        <v>5100</v>
      </c>
      <c r="BC393" s="328">
        <v>5100</v>
      </c>
      <c r="BM393" s="403">
        <v>5100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ref="L395" si="16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ref="L396:L408" si="17">SUM(O396,Y396,AI396,AS396,BC396,BM396,BW396)</f>
        <v>7400</v>
      </c>
      <c r="M396" s="378"/>
      <c r="N396" s="302"/>
      <c r="O396" s="379">
        <v>1200</v>
      </c>
      <c r="Y396" s="364">
        <v>1200</v>
      </c>
      <c r="AI396" s="365">
        <v>1200</v>
      </c>
      <c r="AS396" s="404">
        <v>1300</v>
      </c>
      <c r="BC396" s="328">
        <v>1300</v>
      </c>
      <c r="BM396" s="403">
        <v>1200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7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7"/>
        <v>15000</v>
      </c>
      <c r="M398" s="378"/>
      <c r="N398" s="302"/>
      <c r="O398" s="379">
        <v>2400</v>
      </c>
      <c r="Y398" s="364">
        <v>2400</v>
      </c>
      <c r="AI398" s="365">
        <v>2400</v>
      </c>
      <c r="AS398" s="404">
        <v>2600</v>
      </c>
      <c r="BC398" s="328">
        <v>2600</v>
      </c>
      <c r="BM398" s="403">
        <v>2600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7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500</v>
      </c>
      <c r="H400" s="285" t="s">
        <v>69</v>
      </c>
      <c r="I400" s="302"/>
      <c r="J400" s="302"/>
      <c r="K400" s="300"/>
      <c r="L400" s="378">
        <f t="shared" si="17"/>
        <v>7000</v>
      </c>
      <c r="M400" s="378"/>
      <c r="N400" s="302"/>
      <c r="O400" s="379">
        <v>1000</v>
      </c>
      <c r="Y400" s="364">
        <v>1000</v>
      </c>
      <c r="AI400" s="365">
        <v>1000</v>
      </c>
      <c r="AS400" s="404">
        <v>1400</v>
      </c>
      <c r="BC400" s="328">
        <v>1300</v>
      </c>
      <c r="BM400" s="403">
        <v>1300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501</v>
      </c>
      <c r="H401" s="285" t="s">
        <v>69</v>
      </c>
      <c r="I401" s="302"/>
      <c r="J401" s="302"/>
      <c r="K401" s="300"/>
      <c r="L401" s="378">
        <f t="shared" si="17"/>
        <v>12500</v>
      </c>
      <c r="M401" s="378"/>
      <c r="N401" s="302"/>
      <c r="O401" s="379">
        <v>2100</v>
      </c>
      <c r="Y401" s="364">
        <v>2100</v>
      </c>
      <c r="AI401" s="365">
        <v>2000</v>
      </c>
      <c r="AS401" s="404">
        <v>2300</v>
      </c>
      <c r="BC401" s="328">
        <v>2000</v>
      </c>
      <c r="BM401" s="403">
        <v>2000</v>
      </c>
      <c r="BW401" s="352"/>
    </row>
    <row r="402" spans="1:83" s="554" customFormat="1" ht="29.25" hidden="1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502</v>
      </c>
      <c r="H402" s="285" t="s">
        <v>69</v>
      </c>
      <c r="I402" s="553"/>
      <c r="J402" s="553"/>
      <c r="K402" s="300"/>
      <c r="L402" s="378">
        <f t="shared" si="17"/>
        <v>12000</v>
      </c>
      <c r="M402" s="378"/>
      <c r="N402" s="553"/>
      <c r="O402" s="379">
        <v>2000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2000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2000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>
        <v>2000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>
        <v>2000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>
        <v>2000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hidden="1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476</v>
      </c>
      <c r="H403" s="353" t="s">
        <v>42</v>
      </c>
      <c r="I403" s="302"/>
      <c r="J403" s="302"/>
      <c r="K403" s="300"/>
      <c r="L403" s="159">
        <f t="shared" si="17"/>
        <v>4080</v>
      </c>
      <c r="M403" s="378"/>
      <c r="N403" s="302"/>
      <c r="O403" s="379">
        <v>880</v>
      </c>
      <c r="Y403" s="364">
        <v>560</v>
      </c>
      <c r="AI403" s="365">
        <v>450</v>
      </c>
      <c r="AS403" s="404">
        <v>1090</v>
      </c>
      <c r="BC403" s="328">
        <v>400</v>
      </c>
      <c r="BM403" s="403">
        <v>700</v>
      </c>
      <c r="BW403" s="329"/>
    </row>
    <row r="404" spans="1:83" ht="31.5" hidden="1" customHeight="1">
      <c r="A404" s="284">
        <v>370</v>
      </c>
      <c r="B404" s="302"/>
      <c r="C404" s="302"/>
      <c r="D404" s="302"/>
      <c r="E404" s="286"/>
      <c r="F404" s="586">
        <v>1113232</v>
      </c>
      <c r="G404" s="587" t="s">
        <v>479</v>
      </c>
      <c r="H404" s="353" t="s">
        <v>42</v>
      </c>
      <c r="I404" s="302"/>
      <c r="J404" s="302"/>
      <c r="K404" s="300"/>
      <c r="L404" s="159">
        <f t="shared" si="17"/>
        <v>5100</v>
      </c>
      <c r="M404" s="378"/>
      <c r="N404" s="302"/>
      <c r="O404" s="379">
        <v>400</v>
      </c>
      <c r="Y404" s="364">
        <v>1200</v>
      </c>
      <c r="AI404" s="365">
        <v>1200</v>
      </c>
      <c r="AS404" s="404">
        <v>900</v>
      </c>
      <c r="BC404" s="328">
        <v>800</v>
      </c>
      <c r="BM404" s="403">
        <v>600</v>
      </c>
      <c r="BW404" s="329"/>
    </row>
    <row r="405" spans="1:83" ht="32.25" hidden="1" customHeight="1">
      <c r="A405" s="284">
        <v>371</v>
      </c>
      <c r="B405" s="302"/>
      <c r="C405" s="302"/>
      <c r="D405" s="302"/>
      <c r="E405" s="286"/>
      <c r="F405" s="586">
        <v>1113233</v>
      </c>
      <c r="G405" s="587" t="s">
        <v>486</v>
      </c>
      <c r="H405" s="353" t="s">
        <v>42</v>
      </c>
      <c r="I405" s="302"/>
      <c r="J405" s="302"/>
      <c r="K405" s="300"/>
      <c r="L405" s="159">
        <f t="shared" si="17"/>
        <v>5000</v>
      </c>
      <c r="M405" s="378"/>
      <c r="N405" s="302"/>
      <c r="O405" s="379">
        <v>300</v>
      </c>
      <c r="Y405" s="364">
        <v>1300</v>
      </c>
      <c r="AI405" s="365">
        <v>1300</v>
      </c>
      <c r="AS405" s="404">
        <v>800</v>
      </c>
      <c r="BC405" s="328">
        <v>800</v>
      </c>
      <c r="BM405" s="403">
        <v>500</v>
      </c>
      <c r="BW405" s="329"/>
    </row>
    <row r="406" spans="1:83" ht="32.25" hidden="1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487</v>
      </c>
      <c r="H406" s="353" t="s">
        <v>42</v>
      </c>
      <c r="I406" s="302"/>
      <c r="J406" s="302"/>
      <c r="K406" s="300"/>
      <c r="L406" s="159">
        <f t="shared" si="17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29"/>
    </row>
    <row r="407" spans="1:83" ht="32.25" hidden="1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513</v>
      </c>
      <c r="H407" s="353" t="s">
        <v>42</v>
      </c>
      <c r="I407" s="302"/>
      <c r="J407" s="302"/>
      <c r="K407" s="300"/>
      <c r="L407" s="159">
        <f t="shared" si="17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29"/>
    </row>
    <row r="408" spans="1:83" ht="31.5" hidden="1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514</v>
      </c>
      <c r="H408" s="353" t="s">
        <v>42</v>
      </c>
      <c r="I408" s="302"/>
      <c r="J408" s="302"/>
      <c r="K408" s="300"/>
      <c r="L408" s="159">
        <f t="shared" si="17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29"/>
    </row>
    <row r="409" spans="1:83" ht="33.75" hidden="1" customHeight="1">
      <c r="A409" s="284">
        <v>388</v>
      </c>
      <c r="B409" s="553"/>
      <c r="C409" s="553"/>
      <c r="D409" s="553"/>
      <c r="E409" s="286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285" t="s">
        <v>69</v>
      </c>
      <c r="I409" s="553"/>
      <c r="J409" s="553"/>
      <c r="K409" s="300"/>
      <c r="L409" s="378">
        <f t="shared" ref="L409:L412" si="18">SUM(O409,Y409,AI409,AS409,BC409,BM409,BW409)</f>
        <v>6300</v>
      </c>
      <c r="M409" s="378"/>
      <c r="N409" s="553"/>
      <c r="O409" s="379">
        <v>1100</v>
      </c>
      <c r="Y409" s="364">
        <v>1100</v>
      </c>
      <c r="AI409" s="365">
        <v>1100</v>
      </c>
      <c r="AS409" s="404">
        <v>1000</v>
      </c>
      <c r="BC409" s="555">
        <v>1000</v>
      </c>
      <c r="BM409" s="403">
        <v>1000</v>
      </c>
      <c r="BW409" s="352"/>
    </row>
    <row r="410" spans="1:83" ht="30" hidden="1" customHeight="1">
      <c r="A410" s="284">
        <v>389</v>
      </c>
      <c r="B410" s="553"/>
      <c r="C410" s="553"/>
      <c r="D410" s="553"/>
      <c r="E410" s="286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18"/>
        <v>6400</v>
      </c>
      <c r="M410" s="378"/>
      <c r="N410" s="553"/>
      <c r="O410" s="379">
        <v>1000</v>
      </c>
      <c r="Y410" s="364">
        <v>1000</v>
      </c>
      <c r="AI410" s="365">
        <v>1000</v>
      </c>
      <c r="AS410" s="404">
        <v>1000</v>
      </c>
      <c r="BC410" s="555">
        <v>1200</v>
      </c>
      <c r="BM410" s="403">
        <v>1200</v>
      </c>
      <c r="BW410" s="352"/>
    </row>
    <row r="411" spans="1:83" ht="30" hidden="1" customHeight="1">
      <c r="A411" s="284">
        <v>399</v>
      </c>
      <c r="B411" s="553"/>
      <c r="C411" s="553"/>
      <c r="D411" s="553"/>
      <c r="E411" s="286"/>
      <c r="F411" s="535">
        <v>20062792</v>
      </c>
      <c r="G411" s="536" t="s">
        <v>507</v>
      </c>
      <c r="H411" s="285" t="s">
        <v>69</v>
      </c>
      <c r="I411" s="553"/>
      <c r="J411" s="553"/>
      <c r="K411" s="300"/>
      <c r="L411" s="378">
        <f t="shared" si="18"/>
        <v>5700</v>
      </c>
      <c r="M411" s="378"/>
      <c r="N411" s="553"/>
      <c r="O411" s="379">
        <v>900</v>
      </c>
      <c r="Y411" s="364">
        <v>900</v>
      </c>
      <c r="AI411" s="365">
        <v>900</v>
      </c>
      <c r="AS411" s="404">
        <v>1000</v>
      </c>
      <c r="BC411" s="555">
        <v>1000</v>
      </c>
      <c r="BM411" s="403">
        <v>1000</v>
      </c>
      <c r="BW411" s="352"/>
    </row>
    <row r="412" spans="1:83" ht="30" hidden="1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506</v>
      </c>
      <c r="H412" s="285" t="s">
        <v>69</v>
      </c>
      <c r="I412" s="553"/>
      <c r="J412" s="553"/>
      <c r="K412" s="300"/>
      <c r="L412" s="378">
        <f t="shared" si="18"/>
        <v>11400</v>
      </c>
      <c r="M412" s="378"/>
      <c r="N412" s="553"/>
      <c r="O412" s="379">
        <v>2000</v>
      </c>
      <c r="Y412" s="364">
        <v>2000</v>
      </c>
      <c r="AI412" s="365">
        <v>2000</v>
      </c>
      <c r="AS412" s="404">
        <v>1800</v>
      </c>
      <c r="BC412" s="555">
        <v>1800</v>
      </c>
      <c r="BM412" s="403">
        <v>1800</v>
      </c>
      <c r="BW412" s="352"/>
    </row>
  </sheetData>
  <autoFilter ref="H1:H412" xr:uid="{00000000-0009-0000-0000-000005000000}">
    <filterColumn colId="0">
      <filters>
        <filter val="Makro"/>
        <filter val="The Mall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8" t="s">
        <v>14</v>
      </c>
      <c r="B1" s="627"/>
      <c r="C1" s="627"/>
      <c r="D1" s="627"/>
      <c r="E1" s="627"/>
      <c r="F1" s="629"/>
      <c r="G1" s="116"/>
      <c r="H1" s="630" t="s">
        <v>15</v>
      </c>
      <c r="I1" s="631"/>
      <c r="J1" s="631"/>
      <c r="K1" s="631"/>
      <c r="L1" s="631"/>
      <c r="M1" s="632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3" t="s">
        <v>10</v>
      </c>
      <c r="CU1" s="634"/>
      <c r="CV1" s="634"/>
      <c r="CW1" s="634"/>
      <c r="CX1" s="634"/>
      <c r="CY1" s="634"/>
      <c r="CZ1" s="634"/>
      <c r="DA1" s="634"/>
      <c r="DB1" s="634"/>
      <c r="DC1" s="634"/>
      <c r="DD1" s="634"/>
      <c r="DE1" s="634"/>
      <c r="DF1" s="634"/>
      <c r="DG1" s="634"/>
      <c r="DH1" s="634"/>
      <c r="DI1" s="634"/>
      <c r="DJ1" s="634"/>
      <c r="DK1" s="634"/>
      <c r="DL1" s="634"/>
      <c r="DM1" s="634"/>
      <c r="DN1" s="63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6" t="s">
        <v>18</v>
      </c>
      <c r="BC2" s="634"/>
      <c r="BD2" s="634"/>
      <c r="BE2" s="635"/>
      <c r="BF2" s="637" t="s">
        <v>368</v>
      </c>
      <c r="BG2" s="638"/>
      <c r="BH2" s="638"/>
      <c r="BI2" s="638"/>
      <c r="BJ2" s="638"/>
      <c r="BK2" s="639"/>
      <c r="BL2" s="636" t="s">
        <v>19</v>
      </c>
      <c r="BM2" s="634"/>
      <c r="BN2" s="634"/>
      <c r="BO2" s="635"/>
      <c r="BP2" s="637" t="s">
        <v>368</v>
      </c>
      <c r="BQ2" s="638"/>
      <c r="BR2" s="638"/>
      <c r="BS2" s="638"/>
      <c r="BT2" s="638"/>
      <c r="BU2" s="639"/>
      <c r="BV2" s="636" t="s">
        <v>20</v>
      </c>
      <c r="BW2" s="63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6" t="s">
        <v>17</v>
      </c>
      <c r="CI2" s="634"/>
      <c r="CJ2" s="635"/>
      <c r="CK2" s="636" t="s">
        <v>18</v>
      </c>
      <c r="CL2" s="634"/>
      <c r="CM2" s="635"/>
      <c r="CN2" s="636" t="s">
        <v>19</v>
      </c>
      <c r="CO2" s="634"/>
      <c r="CP2" s="635"/>
      <c r="CQ2" s="636" t="s">
        <v>20</v>
      </c>
      <c r="CR2" s="634"/>
      <c r="CS2" s="635"/>
      <c r="CT2" s="636" t="s">
        <v>14</v>
      </c>
      <c r="CU2" s="634"/>
      <c r="CV2" s="635"/>
      <c r="CW2" s="636" t="s">
        <v>15</v>
      </c>
      <c r="CX2" s="634"/>
      <c r="CY2" s="635"/>
      <c r="CZ2" s="636" t="s">
        <v>16</v>
      </c>
      <c r="DA2" s="634"/>
      <c r="DB2" s="635"/>
      <c r="DC2" s="636" t="s">
        <v>17</v>
      </c>
      <c r="DD2" s="634"/>
      <c r="DE2" s="635"/>
      <c r="DF2" s="636" t="s">
        <v>18</v>
      </c>
      <c r="DG2" s="634"/>
      <c r="DH2" s="635"/>
      <c r="DI2" s="636" t="s">
        <v>19</v>
      </c>
      <c r="DJ2" s="634"/>
      <c r="DK2" s="635"/>
      <c r="DL2" s="636" t="s">
        <v>20</v>
      </c>
      <c r="DM2" s="634"/>
      <c r="DN2" s="63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6"/>
      <c r="BC3" s="634"/>
      <c r="BD3" s="634"/>
      <c r="BE3" s="635"/>
      <c r="BF3" s="640"/>
      <c r="BG3" s="631"/>
      <c r="BH3" s="631"/>
      <c r="BI3" s="631"/>
      <c r="BJ3" s="631"/>
      <c r="BK3" s="632"/>
      <c r="BL3" s="636"/>
      <c r="BM3" s="634"/>
      <c r="BN3" s="634"/>
      <c r="BO3" s="635"/>
      <c r="BP3" s="640"/>
      <c r="BQ3" s="631"/>
      <c r="BR3" s="631"/>
      <c r="BS3" s="631"/>
      <c r="BT3" s="631"/>
      <c r="BU3" s="632"/>
      <c r="BV3" s="636"/>
      <c r="BW3" s="63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6"/>
      <c r="DG3" s="634"/>
      <c r="DH3" s="635"/>
      <c r="DI3" s="636"/>
      <c r="DJ3" s="634"/>
      <c r="DK3" s="635"/>
      <c r="DL3" s="636"/>
      <c r="DM3" s="634"/>
      <c r="DN3" s="63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6" t="s">
        <v>386</v>
      </c>
      <c r="P359" s="62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6" t="s">
        <v>386</v>
      </c>
      <c r="Z359" s="62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6" t="s">
        <v>386</v>
      </c>
      <c r="AJ359" s="62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6" t="s">
        <v>386</v>
      </c>
      <c r="AT359" s="62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6" t="s">
        <v>386</v>
      </c>
      <c r="BD359" s="62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6" t="s">
        <v>386</v>
      </c>
      <c r="BN359" s="62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6" t="s">
        <v>386</v>
      </c>
      <c r="BX359" s="627"/>
      <c r="BY359" s="62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6" t="s">
        <v>391</v>
      </c>
      <c r="P362" s="62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6" t="s">
        <v>391</v>
      </c>
      <c r="Z362" s="62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6" t="s">
        <v>391</v>
      </c>
      <c r="AJ362" s="62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6" t="s">
        <v>391</v>
      </c>
      <c r="AT362" s="62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6" t="s">
        <v>391</v>
      </c>
      <c r="BD362" s="62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6" t="s">
        <v>391</v>
      </c>
      <c r="BN362" s="62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6" t="s">
        <v>391</v>
      </c>
      <c r="BX362" s="627"/>
      <c r="BY362" s="627"/>
      <c r="BZ362" s="627"/>
      <c r="CA362" s="627"/>
      <c r="CB362" s="627"/>
      <c r="CC362" s="627"/>
      <c r="CD362" s="627"/>
      <c r="CE362" s="62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6" t="s">
        <v>392</v>
      </c>
      <c r="P363" s="62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6" t="s">
        <v>392</v>
      </c>
      <c r="Z363" s="62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6" t="s">
        <v>392</v>
      </c>
      <c r="AJ363" s="62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6" t="s">
        <v>392</v>
      </c>
      <c r="AT363" s="62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6" t="s">
        <v>392</v>
      </c>
      <c r="BD363" s="62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6" t="s">
        <v>392</v>
      </c>
      <c r="BN363" s="62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6" t="s">
        <v>392</v>
      </c>
      <c r="BX363" s="627"/>
      <c r="BY363" s="627"/>
      <c r="BZ363" s="627"/>
      <c r="CA363" s="627"/>
      <c r="CB363" s="627"/>
      <c r="CC363" s="627"/>
      <c r="CD363" s="627"/>
      <c r="CE363" s="62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6" t="s">
        <v>393</v>
      </c>
      <c r="P364" s="62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6" t="s">
        <v>393</v>
      </c>
      <c r="Z364" s="62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6" t="s">
        <v>393</v>
      </c>
      <c r="AJ364" s="62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6" t="s">
        <v>393</v>
      </c>
      <c r="AT364" s="62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6" t="s">
        <v>393</v>
      </c>
      <c r="BD364" s="62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6" t="s">
        <v>393</v>
      </c>
      <c r="BN364" s="62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6" t="s">
        <v>393</v>
      </c>
      <c r="BX364" s="627"/>
      <c r="BY364" s="627"/>
      <c r="BZ364" s="627"/>
      <c r="CA364" s="627"/>
      <c r="CB364" s="627"/>
      <c r="CC364" s="627"/>
      <c r="CD364" s="627"/>
      <c r="CE364" s="62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3"/>
  <sheetViews>
    <sheetView topLeftCell="A366" zoomScale="90" zoomScaleNormal="90" workbookViewId="0">
      <selection activeCell="F406" sqref="F406:F40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7"/>
    <col min="36" max="44" width="0" style="156" hidden="1" customWidth="1"/>
    <col min="45" max="45" width="12.7109375" style="567"/>
    <col min="46" max="54" width="0" style="156" hidden="1" customWidth="1"/>
    <col min="55" max="55" width="12.7109375" style="567"/>
    <col min="56" max="64" width="0" style="156" hidden="1" customWidth="1"/>
    <col min="65" max="65" width="12.7109375" style="567"/>
    <col min="66" max="74" width="0" style="156" hidden="1" customWidth="1"/>
    <col min="75" max="75" width="12.7109375" style="567"/>
    <col min="76" max="83" width="0" style="156" hidden="1" customWidth="1"/>
    <col min="84" max="16384" width="12.7109375" style="156"/>
  </cols>
  <sheetData>
    <row r="1" spans="1:83" ht="36">
      <c r="A1" s="622" t="s">
        <v>0</v>
      </c>
      <c r="B1" s="652" t="s">
        <v>1</v>
      </c>
      <c r="C1" s="652" t="s">
        <v>2</v>
      </c>
      <c r="D1" s="652" t="s">
        <v>3</v>
      </c>
      <c r="E1" s="623" t="s">
        <v>4</v>
      </c>
      <c r="F1" s="603" t="s">
        <v>5</v>
      </c>
      <c r="G1" s="604" t="s">
        <v>6</v>
      </c>
      <c r="H1" s="155" t="s">
        <v>7</v>
      </c>
      <c r="I1" s="605" t="s">
        <v>8</v>
      </c>
      <c r="J1" s="606"/>
      <c r="K1" s="607"/>
      <c r="L1" s="620"/>
      <c r="M1" s="621"/>
      <c r="N1" s="624" t="s">
        <v>511</v>
      </c>
      <c r="O1" s="620"/>
      <c r="P1" s="620"/>
      <c r="Q1" s="620"/>
      <c r="R1" s="620"/>
      <c r="S1" s="620"/>
      <c r="T1" s="620"/>
      <c r="U1" s="620"/>
      <c r="V1" s="620"/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0"/>
      <c r="AJ1" s="620"/>
      <c r="AK1" s="620"/>
      <c r="AL1" s="620"/>
      <c r="AM1" s="620"/>
      <c r="AN1" s="620"/>
      <c r="AO1" s="620"/>
      <c r="AP1" s="620"/>
      <c r="AQ1" s="620"/>
      <c r="AR1" s="620"/>
      <c r="AS1" s="620"/>
      <c r="AT1" s="620"/>
      <c r="AU1" s="620"/>
      <c r="AV1" s="620"/>
      <c r="AW1" s="620"/>
      <c r="AX1" s="620"/>
      <c r="AY1" s="620"/>
      <c r="AZ1" s="620"/>
      <c r="BA1" s="620"/>
      <c r="BB1" s="620"/>
      <c r="BC1" s="620"/>
      <c r="BD1" s="620"/>
      <c r="BE1" s="620"/>
      <c r="BF1" s="620"/>
      <c r="BG1" s="620"/>
      <c r="BH1" s="620"/>
      <c r="BI1" s="620"/>
      <c r="BJ1" s="620"/>
      <c r="BK1" s="620"/>
      <c r="BL1" s="620"/>
      <c r="BM1" s="620"/>
      <c r="BN1" s="620"/>
      <c r="BO1" s="620"/>
      <c r="BP1" s="620"/>
      <c r="BQ1" s="620"/>
      <c r="BR1" s="620"/>
      <c r="BS1" s="620"/>
      <c r="BT1" s="620"/>
      <c r="BU1" s="620"/>
      <c r="BV1" s="620"/>
      <c r="BW1" s="620"/>
      <c r="BX1" s="620"/>
      <c r="BY1" s="620"/>
      <c r="BZ1" s="620"/>
      <c r="CA1" s="620"/>
      <c r="CB1" s="620"/>
      <c r="CC1" s="620"/>
      <c r="CD1" s="620"/>
      <c r="CE1" s="621"/>
    </row>
    <row r="2" spans="1:83" ht="26.25" hidden="1">
      <c r="A2" s="600"/>
      <c r="B2" s="600"/>
      <c r="C2" s="600"/>
      <c r="D2" s="600"/>
      <c r="E2" s="600"/>
      <c r="F2" s="600"/>
      <c r="G2" s="600"/>
      <c r="H2" s="239"/>
      <c r="I2" s="625" t="s">
        <v>11</v>
      </c>
      <c r="J2" s="625" t="s">
        <v>12</v>
      </c>
      <c r="K2" s="607" t="s">
        <v>13</v>
      </c>
      <c r="L2" s="620"/>
      <c r="M2" s="621"/>
      <c r="N2" s="613" t="s">
        <v>14</v>
      </c>
      <c r="O2" s="620"/>
      <c r="P2" s="620"/>
      <c r="Q2" s="621"/>
      <c r="R2" s="614" t="s">
        <v>368</v>
      </c>
      <c r="S2" s="615"/>
      <c r="T2" s="615"/>
      <c r="U2" s="615"/>
      <c r="V2" s="615"/>
      <c r="W2" s="616"/>
      <c r="X2" s="613" t="s">
        <v>15</v>
      </c>
      <c r="Y2" s="620"/>
      <c r="Z2" s="620"/>
      <c r="AA2" s="621"/>
      <c r="AB2" s="614" t="s">
        <v>368</v>
      </c>
      <c r="AC2" s="615"/>
      <c r="AD2" s="615"/>
      <c r="AE2" s="615"/>
      <c r="AF2" s="615"/>
      <c r="AG2" s="616"/>
      <c r="AH2" s="613" t="s">
        <v>16</v>
      </c>
      <c r="AI2" s="620"/>
      <c r="AJ2" s="620"/>
      <c r="AK2" s="621"/>
      <c r="AL2" s="614" t="s">
        <v>368</v>
      </c>
      <c r="AM2" s="615"/>
      <c r="AN2" s="615"/>
      <c r="AO2" s="615"/>
      <c r="AP2" s="615"/>
      <c r="AQ2" s="616"/>
      <c r="AR2" s="613" t="s">
        <v>17</v>
      </c>
      <c r="AS2" s="620"/>
      <c r="AT2" s="620"/>
      <c r="AU2" s="621"/>
      <c r="AV2" s="614" t="s">
        <v>368</v>
      </c>
      <c r="AW2" s="615"/>
      <c r="AX2" s="615"/>
      <c r="AY2" s="615"/>
      <c r="AZ2" s="615"/>
      <c r="BA2" s="616"/>
      <c r="BB2" s="613" t="s">
        <v>18</v>
      </c>
      <c r="BC2" s="620"/>
      <c r="BD2" s="620"/>
      <c r="BE2" s="621"/>
      <c r="BF2" s="614" t="s">
        <v>368</v>
      </c>
      <c r="BG2" s="615"/>
      <c r="BH2" s="615"/>
      <c r="BI2" s="615"/>
      <c r="BJ2" s="615"/>
      <c r="BK2" s="616"/>
      <c r="BL2" s="613" t="s">
        <v>19</v>
      </c>
      <c r="BM2" s="620"/>
      <c r="BN2" s="620"/>
      <c r="BO2" s="621"/>
      <c r="BP2" s="614" t="s">
        <v>368</v>
      </c>
      <c r="BQ2" s="615"/>
      <c r="BR2" s="615"/>
      <c r="BS2" s="615"/>
      <c r="BT2" s="615"/>
      <c r="BU2" s="616"/>
      <c r="BV2" s="613" t="s">
        <v>20</v>
      </c>
      <c r="BW2" s="620"/>
      <c r="BX2" s="620"/>
      <c r="BY2" s="621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0"/>
      <c r="B3" s="600"/>
      <c r="C3" s="600"/>
      <c r="D3" s="600"/>
      <c r="E3" s="600"/>
      <c r="F3" s="600"/>
      <c r="G3" s="600"/>
      <c r="H3" s="239"/>
      <c r="I3" s="600"/>
      <c r="J3" s="600"/>
      <c r="K3" s="607" t="s">
        <v>21</v>
      </c>
      <c r="L3" s="620"/>
      <c r="M3" s="621"/>
      <c r="N3" s="613"/>
      <c r="O3" s="620"/>
      <c r="P3" s="620"/>
      <c r="Q3" s="621"/>
      <c r="R3" s="617"/>
      <c r="S3" s="618"/>
      <c r="T3" s="618"/>
      <c r="U3" s="618"/>
      <c r="V3" s="618"/>
      <c r="W3" s="619"/>
      <c r="X3" s="613"/>
      <c r="Y3" s="620"/>
      <c r="Z3" s="620"/>
      <c r="AA3" s="621"/>
      <c r="AB3" s="617"/>
      <c r="AC3" s="618"/>
      <c r="AD3" s="618"/>
      <c r="AE3" s="618"/>
      <c r="AF3" s="618"/>
      <c r="AG3" s="619"/>
      <c r="AH3" s="613"/>
      <c r="AI3" s="620"/>
      <c r="AJ3" s="620"/>
      <c r="AK3" s="621"/>
      <c r="AL3" s="617"/>
      <c r="AM3" s="618"/>
      <c r="AN3" s="618"/>
      <c r="AO3" s="618"/>
      <c r="AP3" s="618"/>
      <c r="AQ3" s="619"/>
      <c r="AR3" s="613"/>
      <c r="AS3" s="620"/>
      <c r="AT3" s="620"/>
      <c r="AU3" s="621"/>
      <c r="AV3" s="617"/>
      <c r="AW3" s="618"/>
      <c r="AX3" s="618"/>
      <c r="AY3" s="618"/>
      <c r="AZ3" s="618"/>
      <c r="BA3" s="619"/>
      <c r="BB3" s="613"/>
      <c r="BC3" s="620"/>
      <c r="BD3" s="620"/>
      <c r="BE3" s="621"/>
      <c r="BF3" s="617"/>
      <c r="BG3" s="618"/>
      <c r="BH3" s="618"/>
      <c r="BI3" s="618"/>
      <c r="BJ3" s="618"/>
      <c r="BK3" s="619"/>
      <c r="BL3" s="613"/>
      <c r="BM3" s="620"/>
      <c r="BN3" s="620"/>
      <c r="BO3" s="621"/>
      <c r="BP3" s="617"/>
      <c r="BQ3" s="618"/>
      <c r="BR3" s="618"/>
      <c r="BS3" s="618"/>
      <c r="BT3" s="618"/>
      <c r="BU3" s="619"/>
      <c r="BV3" s="613"/>
      <c r="BW3" s="620"/>
      <c r="BX3" s="620"/>
      <c r="BY3" s="621"/>
      <c r="BZ3" s="617"/>
      <c r="CA3" s="618"/>
      <c r="CB3" s="618"/>
      <c r="CC3" s="618"/>
      <c r="CD3" s="618"/>
      <c r="CE3" s="619"/>
    </row>
    <row r="4" spans="1:83" ht="56.25" hidden="1" customHeight="1">
      <c r="A4" s="601"/>
      <c r="B4" s="601"/>
      <c r="C4" s="601"/>
      <c r="D4" s="601"/>
      <c r="E4" s="601"/>
      <c r="F4" s="601"/>
      <c r="G4" s="601"/>
      <c r="H4" s="240"/>
      <c r="I4" s="601"/>
      <c r="J4" s="60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/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570"/>
      <c r="AT17" s="173"/>
      <c r="AU17" s="210"/>
      <c r="AV17" s="173"/>
      <c r="AW17" s="173"/>
      <c r="AX17" s="173"/>
      <c r="AY17" s="173"/>
      <c r="AZ17" s="158"/>
      <c r="BA17" s="173"/>
      <c r="BB17" s="173"/>
      <c r="BC17" s="571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570"/>
      <c r="AT62" s="173"/>
      <c r="AU62" s="210"/>
      <c r="AV62" s="173"/>
      <c r="AW62" s="173"/>
      <c r="AX62" s="173"/>
      <c r="AY62" s="173"/>
      <c r="AZ62" s="158"/>
      <c r="BA62" s="173"/>
      <c r="BB62" s="173"/>
      <c r="BC62" s="571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584">
        <v>1113085</v>
      </c>
      <c r="G101" s="585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570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71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570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72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570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71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74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570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72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74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570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74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570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485</v>
      </c>
      <c r="H173" s="178" t="s">
        <v>27</v>
      </c>
      <c r="I173" s="168"/>
      <c r="J173" s="158"/>
      <c r="K173" s="172"/>
      <c r="L173" s="177">
        <f t="shared" si="0"/>
        <v>0</v>
      </c>
      <c r="M173" s="172"/>
      <c r="N173" s="173"/>
      <c r="O173" s="512"/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/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0</v>
      </c>
      <c r="M175" s="172">
        <v>0</v>
      </c>
      <c r="N175" s="173"/>
      <c r="O175" s="202"/>
      <c r="P175" s="173"/>
      <c r="Q175" s="210"/>
      <c r="R175" s="173"/>
      <c r="S175" s="173"/>
      <c r="T175" s="173"/>
      <c r="U175" s="173"/>
      <c r="V175" s="158"/>
      <c r="W175" s="173"/>
      <c r="X175" s="173"/>
      <c r="Y175" s="274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570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1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0</v>
      </c>
      <c r="M181" s="172">
        <v>0</v>
      </c>
      <c r="N181" s="173"/>
      <c r="O181" s="218"/>
      <c r="P181" s="173"/>
      <c r="Q181" s="210"/>
      <c r="R181" s="173"/>
      <c r="S181" s="173"/>
      <c r="T181" s="173"/>
      <c r="U181" s="173"/>
      <c r="V181" s="220"/>
      <c r="W181" s="173"/>
      <c r="X181" s="173"/>
      <c r="Y181" s="498"/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/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573"/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/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/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18"/>
      <c r="P186" s="173"/>
      <c r="Q186" s="210"/>
      <c r="R186" s="173"/>
      <c r="S186" s="173"/>
      <c r="T186" s="173"/>
      <c r="U186" s="173"/>
      <c r="V186" s="220"/>
      <c r="W186" s="173"/>
      <c r="X186" s="173"/>
      <c r="Y186" s="221"/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/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/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/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/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18"/>
      <c r="P205" s="173"/>
      <c r="Q205" s="210"/>
      <c r="R205" s="173"/>
      <c r="S205" s="173"/>
      <c r="T205" s="173"/>
      <c r="U205" s="173"/>
      <c r="V205" s="220"/>
      <c r="W205" s="173"/>
      <c r="X205" s="173"/>
      <c r="Y205" s="221"/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/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/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/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/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173"/>
      <c r="S223" s="173"/>
      <c r="T223" s="173"/>
      <c r="U223" s="173"/>
      <c r="V223" s="220"/>
      <c r="W223" s="173"/>
      <c r="X223" s="173"/>
      <c r="Y223" s="221"/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/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/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/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/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447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18"/>
      <c r="P225" s="173"/>
      <c r="Q225" s="210"/>
      <c r="R225" s="219"/>
      <c r="S225" s="173"/>
      <c r="T225" s="173"/>
      <c r="U225" s="219"/>
      <c r="V225" s="220"/>
      <c r="W225" s="173"/>
      <c r="X225" s="219"/>
      <c r="Y225" s="221"/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/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/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/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221"/>
      <c r="Q301" s="222"/>
      <c r="R301" s="241"/>
      <c r="S301" s="223"/>
      <c r="T301" s="224"/>
      <c r="U301" s="173"/>
      <c r="V301" s="220"/>
      <c r="W301" s="173"/>
      <c r="X301" s="173"/>
      <c r="Y301" s="221"/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/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/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/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/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68">
        <v>1113148</v>
      </c>
      <c r="G321" s="569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570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4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570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4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0</v>
      </c>
      <c r="M323" s="172">
        <v>0</v>
      </c>
      <c r="N323" s="173"/>
      <c r="O323" s="257"/>
      <c r="P323" s="173"/>
      <c r="Q323" s="210"/>
      <c r="R323" s="173"/>
      <c r="S323" s="173"/>
      <c r="T323" s="173"/>
      <c r="U323" s="173"/>
      <c r="V323" s="220"/>
      <c r="W323" s="173"/>
      <c r="X323" s="173"/>
      <c r="Y323" s="274"/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/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570"/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5"/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/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570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49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570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570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2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570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573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2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 hidden="1">
      <c r="A344" s="281">
        <v>342</v>
      </c>
      <c r="B344" s="187"/>
      <c r="C344" s="187"/>
      <c r="D344" s="279"/>
      <c r="E344" s="182"/>
      <c r="F344" s="285">
        <v>20058107</v>
      </c>
      <c r="G344" s="308" t="s">
        <v>423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0</v>
      </c>
      <c r="M344" s="172">
        <v>0</v>
      </c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433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434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428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429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430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413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5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79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414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570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74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415</v>
      </c>
      <c r="H360" s="178" t="s">
        <v>42</v>
      </c>
      <c r="I360" s="168"/>
      <c r="J360" s="158"/>
      <c r="K360" s="172">
        <v>0</v>
      </c>
      <c r="L360" s="159">
        <f t="shared" si="14"/>
        <v>0</v>
      </c>
      <c r="M360" s="172">
        <v>0</v>
      </c>
      <c r="N360" s="173"/>
      <c r="O360" s="499"/>
      <c r="P360" s="173"/>
      <c r="Q360" s="210"/>
      <c r="R360" s="173"/>
      <c r="S360" s="173"/>
      <c r="T360" s="173"/>
      <c r="U360" s="173"/>
      <c r="V360" s="158"/>
      <c r="W360" s="173"/>
      <c r="X360" s="173"/>
      <c r="Y360" s="274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570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74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416</v>
      </c>
      <c r="H361" s="178" t="s">
        <v>42</v>
      </c>
      <c r="I361" s="168"/>
      <c r="J361" s="158"/>
      <c r="K361" s="172">
        <v>0</v>
      </c>
      <c r="L361" s="159">
        <f t="shared" si="14"/>
        <v>0</v>
      </c>
      <c r="M361" s="172"/>
      <c r="N361" s="173"/>
      <c r="O361" s="499"/>
      <c r="P361" s="173"/>
      <c r="Q361" s="210"/>
      <c r="R361" s="173"/>
      <c r="S361" s="173"/>
      <c r="T361" s="173"/>
      <c r="U361" s="173"/>
      <c r="V361" s="158"/>
      <c r="W361" s="173"/>
      <c r="X361" s="173"/>
      <c r="Y361" s="274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570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74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424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570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74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425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570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74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426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570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74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427</v>
      </c>
      <c r="H365" s="353" t="s">
        <v>42</v>
      </c>
      <c r="I365" s="285"/>
      <c r="J365" s="299"/>
      <c r="K365" s="300"/>
      <c r="L365" s="159">
        <f t="shared" si="14"/>
        <v>0</v>
      </c>
      <c r="M365" s="172"/>
      <c r="N365" s="173"/>
      <c r="O365" s="273"/>
      <c r="P365" s="173"/>
      <c r="Q365" s="210"/>
      <c r="R365" s="173"/>
      <c r="S365" s="173"/>
      <c r="T365" s="173"/>
      <c r="U365" s="173"/>
      <c r="V365" s="158"/>
      <c r="W365" s="173"/>
      <c r="X365" s="173"/>
      <c r="Y365" s="49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570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74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437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570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74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435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570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74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436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577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80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454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578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581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484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438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439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440</v>
      </c>
      <c r="H373" s="285" t="s">
        <v>69</v>
      </c>
      <c r="I373" s="302"/>
      <c r="J373" s="302"/>
      <c r="K373" s="389"/>
      <c r="L373" s="378">
        <f t="shared" si="15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441</v>
      </c>
      <c r="H374" s="285" t="s">
        <v>69</v>
      </c>
      <c r="I374" s="302"/>
      <c r="J374" s="302"/>
      <c r="K374" s="389"/>
      <c r="L374" s="378">
        <f t="shared" si="15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442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443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483</v>
      </c>
      <c r="H377" s="285" t="s">
        <v>69</v>
      </c>
      <c r="I377" s="302"/>
      <c r="J377" s="302"/>
      <c r="K377" s="389"/>
      <c r="L377" s="378">
        <f t="shared" si="15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445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446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403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477</v>
      </c>
      <c r="H381" s="353" t="s">
        <v>42</v>
      </c>
      <c r="I381" s="302"/>
      <c r="J381" s="302"/>
      <c r="K381" s="300"/>
      <c r="L381" s="159">
        <f t="shared" si="15"/>
        <v>0</v>
      </c>
      <c r="M381" s="378"/>
      <c r="N381" s="302"/>
      <c r="O381" s="379"/>
      <c r="Y381" s="380"/>
      <c r="AI381" s="365"/>
      <c r="AS381" s="582"/>
      <c r="BC381" s="583"/>
      <c r="BM381" s="403"/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457</v>
      </c>
      <c r="H382" s="285" t="s">
        <v>69</v>
      </c>
      <c r="I382" s="302"/>
      <c r="J382" s="302"/>
      <c r="K382" s="300"/>
      <c r="L382" s="378">
        <f t="shared" si="15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448</v>
      </c>
      <c r="H383" s="285" t="s">
        <v>69</v>
      </c>
      <c r="I383" s="302"/>
      <c r="J383" s="302"/>
      <c r="K383" s="300"/>
      <c r="L383" s="378">
        <f t="shared" si="15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449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450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451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452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239</v>
      </c>
      <c r="H388" s="285" t="s">
        <v>69</v>
      </c>
      <c r="I388" s="302"/>
      <c r="J388" s="302"/>
      <c r="K388" s="300"/>
      <c r="L388" s="378">
        <f t="shared" si="15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453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475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456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458</v>
      </c>
      <c r="H392" s="285" t="s">
        <v>69</v>
      </c>
      <c r="I392" s="302"/>
      <c r="J392" s="302"/>
      <c r="K392" s="300"/>
      <c r="L392" s="378">
        <f t="shared" si="15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459</v>
      </c>
      <c r="H393" s="285" t="s">
        <v>69</v>
      </c>
      <c r="I393" s="302"/>
      <c r="J393" s="302"/>
      <c r="K393" s="300"/>
      <c r="L393" s="378">
        <f t="shared" si="15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448">
        <v>20060977</v>
      </c>
      <c r="G394" s="446" t="s">
        <v>460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461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469</v>
      </c>
      <c r="H396" s="285" t="s">
        <v>69</v>
      </c>
      <c r="I396" s="302"/>
      <c r="J396" s="302"/>
      <c r="K396" s="300"/>
      <c r="L396" s="378">
        <f t="shared" si="15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470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471</v>
      </c>
      <c r="H398" s="285" t="s">
        <v>69</v>
      </c>
      <c r="I398" s="302"/>
      <c r="J398" s="302"/>
      <c r="K398" s="300"/>
      <c r="L398" s="378">
        <f t="shared" si="15"/>
        <v>0</v>
      </c>
      <c r="M398" s="378"/>
      <c r="N398" s="302"/>
      <c r="O398" s="379"/>
      <c r="Y398" s="364"/>
      <c r="AI398" s="365"/>
      <c r="AS398" s="404"/>
      <c r="BC398" s="328"/>
      <c r="BM398" s="403"/>
      <c r="BW398" s="352"/>
    </row>
    <row r="399" spans="1:75" ht="27.75" hidden="1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472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481</v>
      </c>
      <c r="H400" s="285" t="s">
        <v>69</v>
      </c>
      <c r="I400" s="302"/>
      <c r="J400" s="302"/>
      <c r="K400" s="300"/>
      <c r="L400" s="378">
        <f t="shared" si="15"/>
        <v>0</v>
      </c>
      <c r="M400" s="378"/>
      <c r="N400" s="302"/>
      <c r="O400" s="379"/>
      <c r="Y400" s="364"/>
      <c r="AI400" s="365"/>
      <c r="AS400" s="404"/>
      <c r="BC400" s="328"/>
      <c r="BM400" s="403"/>
      <c r="BW400" s="352"/>
    </row>
    <row r="401" spans="1:75" ht="26.25" hidden="1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482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0</v>
      </c>
      <c r="M401" s="378"/>
      <c r="N401" s="302"/>
      <c r="O401" s="379"/>
      <c r="Y401" s="364"/>
      <c r="AI401" s="365"/>
      <c r="AS401" s="404"/>
      <c r="BC401" s="328"/>
      <c r="BM401" s="403"/>
      <c r="BW401" s="352"/>
    </row>
    <row r="402" spans="1:75" ht="30.75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476</v>
      </c>
      <c r="H402" s="353" t="s">
        <v>42</v>
      </c>
      <c r="I402" s="302"/>
      <c r="J402" s="302"/>
      <c r="K402" s="300"/>
      <c r="L402" s="159">
        <f t="shared" si="16"/>
        <v>0</v>
      </c>
      <c r="M402" s="378"/>
      <c r="N402" s="302"/>
      <c r="O402" s="379"/>
      <c r="Y402" s="380"/>
      <c r="AI402" s="365"/>
      <c r="AS402" s="582"/>
      <c r="BC402" s="583"/>
      <c r="BM402" s="403"/>
      <c r="BW402" s="329"/>
    </row>
    <row r="403" spans="1:75" ht="28.5" customHeight="1">
      <c r="A403" s="284">
        <v>370</v>
      </c>
      <c r="B403" s="302"/>
      <c r="C403" s="302"/>
      <c r="D403" s="302"/>
      <c r="E403" s="286"/>
      <c r="F403" s="331">
        <v>1113233</v>
      </c>
      <c r="G403" s="308" t="s">
        <v>479</v>
      </c>
      <c r="H403" s="353" t="s">
        <v>42</v>
      </c>
      <c r="I403" s="302"/>
      <c r="J403" s="302"/>
      <c r="K403" s="300"/>
      <c r="L403" s="159">
        <f t="shared" si="16"/>
        <v>0</v>
      </c>
      <c r="M403" s="378"/>
      <c r="N403" s="302"/>
      <c r="O403" s="379"/>
      <c r="Y403" s="380"/>
      <c r="AI403" s="365"/>
      <c r="AS403" s="582"/>
      <c r="BC403" s="583"/>
      <c r="BM403" s="403"/>
      <c r="BW403" s="329"/>
    </row>
    <row r="404" spans="1:75" ht="28.5" customHeight="1">
      <c r="A404" s="284">
        <v>371</v>
      </c>
      <c r="B404" s="302"/>
      <c r="C404" s="302"/>
      <c r="D404" s="302"/>
      <c r="E404" s="286"/>
      <c r="F404" s="331">
        <v>1113234</v>
      </c>
      <c r="G404" s="308" t="s">
        <v>480</v>
      </c>
      <c r="H404" s="353" t="s">
        <v>42</v>
      </c>
      <c r="I404" s="302"/>
      <c r="J404" s="302"/>
      <c r="K404" s="300"/>
      <c r="L404" s="159">
        <f t="shared" si="16"/>
        <v>0</v>
      </c>
      <c r="M404" s="378"/>
      <c r="N404" s="302"/>
      <c r="O404" s="379"/>
      <c r="Y404" s="380"/>
      <c r="AI404" s="365"/>
      <c r="AS404" s="582"/>
      <c r="BC404" s="583"/>
      <c r="BM404" s="403"/>
      <c r="BW404" s="329"/>
    </row>
    <row r="405" spans="1:75" ht="28.5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478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582"/>
      <c r="BC405" s="583"/>
      <c r="BM405" s="403"/>
      <c r="BW405" s="329"/>
    </row>
    <row r="406" spans="1:75" ht="28.5" customHeight="1">
      <c r="A406" s="284">
        <v>373</v>
      </c>
      <c r="B406" s="302"/>
      <c r="C406" s="302"/>
      <c r="D406" s="302"/>
      <c r="E406" s="286"/>
      <c r="F406" s="558">
        <v>1113235</v>
      </c>
      <c r="G406" s="308" t="s">
        <v>513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582"/>
      <c r="BC406" s="583"/>
      <c r="BM406" s="403"/>
      <c r="BW406" s="329"/>
    </row>
    <row r="407" spans="1:75" ht="29.25" customHeight="1">
      <c r="A407" s="284">
        <v>374</v>
      </c>
      <c r="B407" s="302"/>
      <c r="C407" s="302"/>
      <c r="D407" s="302"/>
      <c r="E407" s="286"/>
      <c r="F407" s="558">
        <v>1113236</v>
      </c>
      <c r="G407" s="559" t="s">
        <v>514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582"/>
      <c r="BC407" s="583"/>
      <c r="BM407" s="403"/>
      <c r="BW407" s="329"/>
    </row>
    <row r="408" spans="1:75" ht="31.5" hidden="1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2" si="17">SUM(O408,Y408,AI408,AS408,BC408,BM408,BW408)</f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2.25" hidden="1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352"/>
    </row>
    <row r="410" spans="1:75" ht="32.25" hidden="1" customHeight="1">
      <c r="A410" s="284">
        <v>389</v>
      </c>
      <c r="B410" s="302"/>
      <c r="C410" s="302"/>
      <c r="D410" s="302"/>
      <c r="E410" s="373"/>
      <c r="F410" s="448">
        <f>'Week 1'!F412</f>
        <v>20062516</v>
      </c>
      <c r="G410" s="486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hidden="1" customHeight="1">
      <c r="A411" s="284">
        <v>390</v>
      </c>
      <c r="B411" s="302"/>
      <c r="C411" s="302"/>
      <c r="D411" s="302"/>
      <c r="E411" s="286"/>
      <c r="F411" s="448">
        <v>20062792</v>
      </c>
      <c r="G411" s="486" t="s">
        <v>507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hidden="1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506</v>
      </c>
      <c r="H412" s="285" t="s">
        <v>69</v>
      </c>
      <c r="I412" s="302"/>
      <c r="J412" s="302"/>
      <c r="K412" s="300"/>
      <c r="L412" s="378">
        <f t="shared" si="17"/>
        <v>0</v>
      </c>
      <c r="M412" s="378"/>
      <c r="N412" s="302"/>
      <c r="O412" s="379"/>
      <c r="Y412" s="364"/>
      <c r="AI412" s="365"/>
      <c r="AS412" s="404"/>
      <c r="BC412" s="328"/>
      <c r="BM412" s="403"/>
      <c r="BW412" s="352"/>
    </row>
    <row r="413" spans="1:75" ht="16.5" customHeight="1"/>
  </sheetData>
  <autoFilter ref="H1:H412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8" t="s">
        <v>14</v>
      </c>
      <c r="B1" s="627"/>
      <c r="C1" s="627"/>
      <c r="D1" s="627"/>
      <c r="E1" s="627"/>
      <c r="F1" s="629"/>
      <c r="G1" s="116"/>
      <c r="H1" s="630" t="s">
        <v>15</v>
      </c>
      <c r="I1" s="631"/>
      <c r="J1" s="631"/>
      <c r="K1" s="631"/>
      <c r="L1" s="631"/>
      <c r="M1" s="632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3" t="s">
        <v>10</v>
      </c>
      <c r="CU1" s="634"/>
      <c r="CV1" s="634"/>
      <c r="CW1" s="634"/>
      <c r="CX1" s="634"/>
      <c r="CY1" s="634"/>
      <c r="CZ1" s="634"/>
      <c r="DA1" s="634"/>
      <c r="DB1" s="634"/>
      <c r="DC1" s="634"/>
      <c r="DD1" s="634"/>
      <c r="DE1" s="634"/>
      <c r="DF1" s="634"/>
      <c r="DG1" s="634"/>
      <c r="DH1" s="634"/>
      <c r="DI1" s="634"/>
      <c r="DJ1" s="634"/>
      <c r="DK1" s="634"/>
      <c r="DL1" s="634"/>
      <c r="DM1" s="634"/>
      <c r="DN1" s="63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6" t="s">
        <v>18</v>
      </c>
      <c r="BC2" s="634"/>
      <c r="BD2" s="634"/>
      <c r="BE2" s="635"/>
      <c r="BF2" s="637" t="s">
        <v>368</v>
      </c>
      <c r="BG2" s="638"/>
      <c r="BH2" s="638"/>
      <c r="BI2" s="638"/>
      <c r="BJ2" s="638"/>
      <c r="BK2" s="639"/>
      <c r="BL2" s="636" t="s">
        <v>19</v>
      </c>
      <c r="BM2" s="634"/>
      <c r="BN2" s="634"/>
      <c r="BO2" s="635"/>
      <c r="BP2" s="637" t="s">
        <v>368</v>
      </c>
      <c r="BQ2" s="638"/>
      <c r="BR2" s="638"/>
      <c r="BS2" s="638"/>
      <c r="BT2" s="638"/>
      <c r="BU2" s="639"/>
      <c r="BV2" s="636" t="s">
        <v>20</v>
      </c>
      <c r="BW2" s="63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6" t="s">
        <v>17</v>
      </c>
      <c r="CI2" s="634"/>
      <c r="CJ2" s="635"/>
      <c r="CK2" s="636" t="s">
        <v>18</v>
      </c>
      <c r="CL2" s="634"/>
      <c r="CM2" s="635"/>
      <c r="CN2" s="636" t="s">
        <v>19</v>
      </c>
      <c r="CO2" s="634"/>
      <c r="CP2" s="635"/>
      <c r="CQ2" s="636" t="s">
        <v>20</v>
      </c>
      <c r="CR2" s="634"/>
      <c r="CS2" s="635"/>
      <c r="CT2" s="636" t="s">
        <v>14</v>
      </c>
      <c r="CU2" s="634"/>
      <c r="CV2" s="635"/>
      <c r="CW2" s="636" t="s">
        <v>15</v>
      </c>
      <c r="CX2" s="634"/>
      <c r="CY2" s="635"/>
      <c r="CZ2" s="636" t="s">
        <v>16</v>
      </c>
      <c r="DA2" s="634"/>
      <c r="DB2" s="635"/>
      <c r="DC2" s="636" t="s">
        <v>17</v>
      </c>
      <c r="DD2" s="634"/>
      <c r="DE2" s="635"/>
      <c r="DF2" s="636" t="s">
        <v>18</v>
      </c>
      <c r="DG2" s="634"/>
      <c r="DH2" s="635"/>
      <c r="DI2" s="636" t="s">
        <v>19</v>
      </c>
      <c r="DJ2" s="634"/>
      <c r="DK2" s="635"/>
      <c r="DL2" s="636" t="s">
        <v>20</v>
      </c>
      <c r="DM2" s="634"/>
      <c r="DN2" s="63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6"/>
      <c r="BC3" s="634"/>
      <c r="BD3" s="634"/>
      <c r="BE3" s="635"/>
      <c r="BF3" s="640"/>
      <c r="BG3" s="631"/>
      <c r="BH3" s="631"/>
      <c r="BI3" s="631"/>
      <c r="BJ3" s="631"/>
      <c r="BK3" s="632"/>
      <c r="BL3" s="636"/>
      <c r="BM3" s="634"/>
      <c r="BN3" s="634"/>
      <c r="BO3" s="635"/>
      <c r="BP3" s="640"/>
      <c r="BQ3" s="631"/>
      <c r="BR3" s="631"/>
      <c r="BS3" s="631"/>
      <c r="BT3" s="631"/>
      <c r="BU3" s="632"/>
      <c r="BV3" s="636"/>
      <c r="BW3" s="63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6"/>
      <c r="DG3" s="634"/>
      <c r="DH3" s="635"/>
      <c r="DI3" s="636"/>
      <c r="DJ3" s="634"/>
      <c r="DK3" s="635"/>
      <c r="DL3" s="636"/>
      <c r="DM3" s="634"/>
      <c r="DN3" s="63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6" t="s">
        <v>386</v>
      </c>
      <c r="P359" s="62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6" t="s">
        <v>386</v>
      </c>
      <c r="Z359" s="62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6" t="s">
        <v>386</v>
      </c>
      <c r="AJ359" s="62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6" t="s">
        <v>386</v>
      </c>
      <c r="AT359" s="62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6" t="s">
        <v>386</v>
      </c>
      <c r="BD359" s="62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6" t="s">
        <v>386</v>
      </c>
      <c r="BN359" s="62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6" t="s">
        <v>386</v>
      </c>
      <c r="BX359" s="627"/>
      <c r="BY359" s="62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6" t="s">
        <v>391</v>
      </c>
      <c r="P362" s="62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6" t="s">
        <v>391</v>
      </c>
      <c r="Z362" s="62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6" t="s">
        <v>391</v>
      </c>
      <c r="AJ362" s="62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6" t="s">
        <v>391</v>
      </c>
      <c r="AT362" s="62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6" t="s">
        <v>391</v>
      </c>
      <c r="BD362" s="62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6" t="s">
        <v>391</v>
      </c>
      <c r="BN362" s="62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6" t="s">
        <v>391</v>
      </c>
      <c r="BX362" s="627"/>
      <c r="BY362" s="627"/>
      <c r="BZ362" s="627"/>
      <c r="CA362" s="627"/>
      <c r="CB362" s="627"/>
      <c r="CC362" s="627"/>
      <c r="CD362" s="627"/>
      <c r="CE362" s="62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6" t="s">
        <v>392</v>
      </c>
      <c r="P363" s="62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6" t="s">
        <v>392</v>
      </c>
      <c r="Z363" s="62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6" t="s">
        <v>392</v>
      </c>
      <c r="AJ363" s="62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6" t="s">
        <v>392</v>
      </c>
      <c r="AT363" s="62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6" t="s">
        <v>392</v>
      </c>
      <c r="BD363" s="62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6" t="s">
        <v>392</v>
      </c>
      <c r="BN363" s="62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6" t="s">
        <v>392</v>
      </c>
      <c r="BX363" s="627"/>
      <c r="BY363" s="627"/>
      <c r="BZ363" s="627"/>
      <c r="CA363" s="627"/>
      <c r="CB363" s="627"/>
      <c r="CC363" s="627"/>
      <c r="CD363" s="627"/>
      <c r="CE363" s="62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6" t="s">
        <v>393</v>
      </c>
      <c r="P364" s="62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6" t="s">
        <v>393</v>
      </c>
      <c r="Z364" s="62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6" t="s">
        <v>393</v>
      </c>
      <c r="AJ364" s="62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6" t="s">
        <v>393</v>
      </c>
      <c r="AT364" s="62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6" t="s">
        <v>393</v>
      </c>
      <c r="BD364" s="62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6" t="s">
        <v>393</v>
      </c>
      <c r="BN364" s="62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6" t="s">
        <v>393</v>
      </c>
      <c r="BX364" s="627"/>
      <c r="BY364" s="627"/>
      <c r="BZ364" s="627"/>
      <c r="CA364" s="627"/>
      <c r="CB364" s="627"/>
      <c r="CC364" s="627"/>
      <c r="CD364" s="627"/>
      <c r="CE364" s="62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9"/>
  <sheetViews>
    <sheetView topLeftCell="A360" zoomScale="90" zoomScaleNormal="90" workbookViewId="0">
      <selection activeCell="I413" sqref="I41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9" t="s">
        <v>0</v>
      </c>
      <c r="B1" s="602" t="s">
        <v>1</v>
      </c>
      <c r="C1" s="602" t="s">
        <v>2</v>
      </c>
      <c r="D1" s="602" t="s">
        <v>3</v>
      </c>
      <c r="E1" s="602" t="s">
        <v>4</v>
      </c>
      <c r="F1" s="603" t="s">
        <v>5</v>
      </c>
      <c r="G1" s="604" t="s">
        <v>6</v>
      </c>
      <c r="H1" s="155" t="s">
        <v>7</v>
      </c>
      <c r="I1" s="605" t="s">
        <v>8</v>
      </c>
      <c r="J1" s="606"/>
      <c r="K1" s="607"/>
      <c r="L1" s="620"/>
      <c r="M1" s="621"/>
      <c r="N1" s="624" t="s">
        <v>512</v>
      </c>
      <c r="O1" s="620"/>
      <c r="P1" s="620"/>
      <c r="Q1" s="620"/>
      <c r="R1" s="620"/>
      <c r="S1" s="620"/>
      <c r="T1" s="620"/>
      <c r="U1" s="620"/>
      <c r="V1" s="620"/>
      <c r="W1" s="620"/>
      <c r="X1" s="620"/>
      <c r="Y1" s="620"/>
      <c r="Z1" s="620"/>
      <c r="AA1" s="620"/>
      <c r="AB1" s="620"/>
      <c r="AC1" s="620"/>
      <c r="AD1" s="620"/>
      <c r="AE1" s="620"/>
      <c r="AF1" s="620"/>
      <c r="AG1" s="620"/>
      <c r="AH1" s="620"/>
      <c r="AI1" s="620"/>
      <c r="AJ1" s="620"/>
      <c r="AK1" s="620"/>
      <c r="AL1" s="620"/>
      <c r="AM1" s="620"/>
      <c r="AN1" s="620"/>
      <c r="AO1" s="620"/>
      <c r="AP1" s="620"/>
      <c r="AQ1" s="620"/>
      <c r="AR1" s="620"/>
      <c r="AS1" s="620"/>
      <c r="AT1" s="620"/>
      <c r="AU1" s="620"/>
      <c r="AV1" s="620"/>
      <c r="AW1" s="620"/>
      <c r="AX1" s="620"/>
      <c r="AY1" s="620"/>
      <c r="AZ1" s="620"/>
      <c r="BA1" s="620"/>
      <c r="BB1" s="620"/>
      <c r="BC1" s="620"/>
      <c r="BD1" s="620"/>
      <c r="BE1" s="620"/>
      <c r="BF1" s="620"/>
      <c r="BG1" s="620"/>
      <c r="BH1" s="620"/>
      <c r="BI1" s="620"/>
      <c r="BJ1" s="620"/>
      <c r="BK1" s="620"/>
      <c r="BL1" s="620"/>
      <c r="BM1" s="620"/>
      <c r="BN1" s="620"/>
      <c r="BO1" s="620"/>
      <c r="BP1" s="620"/>
      <c r="BQ1" s="620"/>
      <c r="BR1" s="620"/>
      <c r="BS1" s="620"/>
      <c r="BT1" s="620"/>
      <c r="BU1" s="620"/>
      <c r="BV1" s="620"/>
      <c r="BW1" s="620"/>
      <c r="BX1" s="620"/>
      <c r="BY1" s="620"/>
      <c r="BZ1" s="620"/>
      <c r="CA1" s="620"/>
      <c r="CB1" s="620"/>
      <c r="CC1" s="620"/>
      <c r="CD1" s="620"/>
      <c r="CE1" s="621"/>
    </row>
    <row r="2" spans="1:83" ht="26.25" hidden="1">
      <c r="A2" s="600"/>
      <c r="B2" s="600"/>
      <c r="C2" s="600"/>
      <c r="D2" s="600"/>
      <c r="E2" s="600"/>
      <c r="F2" s="600"/>
      <c r="G2" s="600"/>
      <c r="H2" s="239"/>
      <c r="I2" s="625" t="s">
        <v>11</v>
      </c>
      <c r="J2" s="625" t="s">
        <v>12</v>
      </c>
      <c r="K2" s="607" t="s">
        <v>13</v>
      </c>
      <c r="L2" s="620"/>
      <c r="M2" s="621"/>
      <c r="N2" s="613" t="s">
        <v>14</v>
      </c>
      <c r="O2" s="620"/>
      <c r="P2" s="620"/>
      <c r="Q2" s="621"/>
      <c r="R2" s="614" t="s">
        <v>368</v>
      </c>
      <c r="S2" s="615"/>
      <c r="T2" s="615"/>
      <c r="U2" s="615"/>
      <c r="V2" s="615"/>
      <c r="W2" s="616"/>
      <c r="X2" s="613" t="s">
        <v>15</v>
      </c>
      <c r="Y2" s="620"/>
      <c r="Z2" s="620"/>
      <c r="AA2" s="621"/>
      <c r="AB2" s="614" t="s">
        <v>368</v>
      </c>
      <c r="AC2" s="615"/>
      <c r="AD2" s="615"/>
      <c r="AE2" s="615"/>
      <c r="AF2" s="615"/>
      <c r="AG2" s="616"/>
      <c r="AH2" s="613" t="s">
        <v>16</v>
      </c>
      <c r="AI2" s="620"/>
      <c r="AJ2" s="620"/>
      <c r="AK2" s="621"/>
      <c r="AL2" s="614" t="s">
        <v>368</v>
      </c>
      <c r="AM2" s="615"/>
      <c r="AN2" s="615"/>
      <c r="AO2" s="615"/>
      <c r="AP2" s="615"/>
      <c r="AQ2" s="616"/>
      <c r="AR2" s="613" t="s">
        <v>17</v>
      </c>
      <c r="AS2" s="620"/>
      <c r="AT2" s="620"/>
      <c r="AU2" s="621"/>
      <c r="AV2" s="614" t="s">
        <v>368</v>
      </c>
      <c r="AW2" s="615"/>
      <c r="AX2" s="615"/>
      <c r="AY2" s="615"/>
      <c r="AZ2" s="615"/>
      <c r="BA2" s="616"/>
      <c r="BB2" s="613" t="s">
        <v>18</v>
      </c>
      <c r="BC2" s="620"/>
      <c r="BD2" s="620"/>
      <c r="BE2" s="621"/>
      <c r="BF2" s="614" t="s">
        <v>368</v>
      </c>
      <c r="BG2" s="615"/>
      <c r="BH2" s="615"/>
      <c r="BI2" s="615"/>
      <c r="BJ2" s="615"/>
      <c r="BK2" s="616"/>
      <c r="BL2" s="613" t="s">
        <v>19</v>
      </c>
      <c r="BM2" s="620"/>
      <c r="BN2" s="620"/>
      <c r="BO2" s="621"/>
      <c r="BP2" s="614" t="s">
        <v>368</v>
      </c>
      <c r="BQ2" s="615"/>
      <c r="BR2" s="615"/>
      <c r="BS2" s="615"/>
      <c r="BT2" s="615"/>
      <c r="BU2" s="616"/>
      <c r="BV2" s="613" t="s">
        <v>20</v>
      </c>
      <c r="BW2" s="620"/>
      <c r="BX2" s="620"/>
      <c r="BY2" s="621"/>
      <c r="BZ2" s="614" t="s">
        <v>368</v>
      </c>
      <c r="CA2" s="615"/>
      <c r="CB2" s="615"/>
      <c r="CC2" s="615"/>
      <c r="CD2" s="615"/>
      <c r="CE2" s="616"/>
    </row>
    <row r="3" spans="1:83" ht="26.25" hidden="1">
      <c r="A3" s="600"/>
      <c r="B3" s="600"/>
      <c r="C3" s="600"/>
      <c r="D3" s="600"/>
      <c r="E3" s="600"/>
      <c r="F3" s="600"/>
      <c r="G3" s="600"/>
      <c r="H3" s="239"/>
      <c r="I3" s="600"/>
      <c r="J3" s="600"/>
      <c r="K3" s="607" t="s">
        <v>21</v>
      </c>
      <c r="L3" s="620"/>
      <c r="M3" s="621"/>
      <c r="N3" s="613"/>
      <c r="O3" s="620"/>
      <c r="P3" s="620"/>
      <c r="Q3" s="621"/>
      <c r="R3" s="617"/>
      <c r="S3" s="618"/>
      <c r="T3" s="618"/>
      <c r="U3" s="618"/>
      <c r="V3" s="618"/>
      <c r="W3" s="619"/>
      <c r="X3" s="613"/>
      <c r="Y3" s="620"/>
      <c r="Z3" s="620"/>
      <c r="AA3" s="621"/>
      <c r="AB3" s="617"/>
      <c r="AC3" s="618"/>
      <c r="AD3" s="618"/>
      <c r="AE3" s="618"/>
      <c r="AF3" s="618"/>
      <c r="AG3" s="619"/>
      <c r="AH3" s="613"/>
      <c r="AI3" s="620"/>
      <c r="AJ3" s="620"/>
      <c r="AK3" s="621"/>
      <c r="AL3" s="617"/>
      <c r="AM3" s="618"/>
      <c r="AN3" s="618"/>
      <c r="AO3" s="618"/>
      <c r="AP3" s="618"/>
      <c r="AQ3" s="619"/>
      <c r="AR3" s="613"/>
      <c r="AS3" s="620"/>
      <c r="AT3" s="620"/>
      <c r="AU3" s="621"/>
      <c r="AV3" s="617"/>
      <c r="AW3" s="618"/>
      <c r="AX3" s="618"/>
      <c r="AY3" s="618"/>
      <c r="AZ3" s="618"/>
      <c r="BA3" s="619"/>
      <c r="BB3" s="613"/>
      <c r="BC3" s="620"/>
      <c r="BD3" s="620"/>
      <c r="BE3" s="621"/>
      <c r="BF3" s="617"/>
      <c r="BG3" s="618"/>
      <c r="BH3" s="618"/>
      <c r="BI3" s="618"/>
      <c r="BJ3" s="618"/>
      <c r="BK3" s="619"/>
      <c r="BL3" s="613"/>
      <c r="BM3" s="620"/>
      <c r="BN3" s="620"/>
      <c r="BO3" s="621"/>
      <c r="BP3" s="617"/>
      <c r="BQ3" s="618"/>
      <c r="BR3" s="618"/>
      <c r="BS3" s="618"/>
      <c r="BT3" s="618"/>
      <c r="BU3" s="619"/>
      <c r="BV3" s="613"/>
      <c r="BW3" s="620"/>
      <c r="BX3" s="620"/>
      <c r="BY3" s="621"/>
      <c r="BZ3" s="617"/>
      <c r="CA3" s="618"/>
      <c r="CB3" s="618"/>
      <c r="CC3" s="618"/>
      <c r="CD3" s="618"/>
      <c r="CE3" s="619"/>
    </row>
    <row r="4" spans="1:83" ht="56.25" hidden="1" customHeight="1">
      <c r="A4" s="601"/>
      <c r="B4" s="601"/>
      <c r="C4" s="601"/>
      <c r="D4" s="601"/>
      <c r="E4" s="601"/>
      <c r="F4" s="601"/>
      <c r="G4" s="601"/>
      <c r="H4" s="240"/>
      <c r="I4" s="601"/>
      <c r="J4" s="601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584">
        <v>1113085</v>
      </c>
      <c r="G101" s="585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422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432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447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68">
        <v>1113148</v>
      </c>
      <c r="G320" s="569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423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433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434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428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429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430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413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414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415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416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424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425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9">
        <v>1113224</v>
      </c>
      <c r="G363" s="402" t="s">
        <v>426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427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9">
        <v>1113226</v>
      </c>
      <c r="G365" s="402" t="s">
        <v>437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9">
        <v>1113227</v>
      </c>
      <c r="G366" s="402" t="s">
        <v>435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14">
        <v>1113228</v>
      </c>
      <c r="G367" s="515" t="s">
        <v>436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9">
        <v>1113229</v>
      </c>
      <c r="G368" s="402" t="s">
        <v>454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431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438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439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440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441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442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443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444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445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446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403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477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hidden="1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457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448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449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450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451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452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453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455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456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458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459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460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461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469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470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476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479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480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478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8">
        <v>1113235</v>
      </c>
      <c r="G401" s="308" t="s">
        <v>513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8">
        <v>1113236</v>
      </c>
      <c r="G402" s="559" t="s">
        <v>514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07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/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448">
        <f>'Week 1'!F412</f>
        <v>20062516</v>
      </c>
      <c r="G409" s="486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/>
      <c r="M409" s="378"/>
      <c r="N409" s="302"/>
      <c r="O409" s="379"/>
      <c r="Y409" s="364"/>
      <c r="AI409" s="365"/>
      <c r="AS409" s="404"/>
      <c r="BC409" s="328"/>
      <c r="BM409" s="403"/>
      <c r="BW409" s="352"/>
    </row>
  </sheetData>
  <autoFilter ref="A1:CE40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8" t="s">
        <v>14</v>
      </c>
      <c r="B1" s="627"/>
      <c r="C1" s="627"/>
      <c r="D1" s="627"/>
      <c r="E1" s="627"/>
      <c r="F1" s="629"/>
      <c r="G1" s="116"/>
      <c r="H1" s="630" t="s">
        <v>15</v>
      </c>
      <c r="I1" s="631"/>
      <c r="J1" s="631"/>
      <c r="K1" s="631"/>
      <c r="L1" s="631"/>
      <c r="M1" s="632"/>
      <c r="N1" s="116"/>
      <c r="O1" s="630" t="s">
        <v>16</v>
      </c>
      <c r="P1" s="631"/>
      <c r="Q1" s="631"/>
      <c r="R1" s="631"/>
      <c r="S1" s="631"/>
      <c r="T1" s="631"/>
      <c r="U1" s="116"/>
      <c r="V1" s="630" t="s">
        <v>17</v>
      </c>
      <c r="W1" s="631"/>
      <c r="X1" s="631"/>
      <c r="Y1" s="631"/>
      <c r="Z1" s="631"/>
      <c r="AA1" s="631"/>
      <c r="AB1" s="116"/>
      <c r="AC1" s="630" t="s">
        <v>394</v>
      </c>
      <c r="AD1" s="631"/>
      <c r="AE1" s="631"/>
      <c r="AF1" s="631"/>
      <c r="AG1" s="631"/>
      <c r="AH1" s="631"/>
      <c r="AI1" s="116"/>
      <c r="AJ1" s="630" t="s">
        <v>19</v>
      </c>
      <c r="AK1" s="631"/>
      <c r="AL1" s="631"/>
      <c r="AM1" s="631"/>
      <c r="AN1" s="631"/>
      <c r="AO1" s="631"/>
      <c r="AP1" s="116"/>
      <c r="AQ1" s="630" t="s">
        <v>395</v>
      </c>
      <c r="AR1" s="631"/>
      <c r="AS1" s="631"/>
      <c r="AT1" s="631"/>
      <c r="AU1" s="631"/>
      <c r="AV1" s="63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3" t="s">
        <v>10</v>
      </c>
      <c r="CU1" s="634"/>
      <c r="CV1" s="634"/>
      <c r="CW1" s="634"/>
      <c r="CX1" s="634"/>
      <c r="CY1" s="634"/>
      <c r="CZ1" s="634"/>
      <c r="DA1" s="634"/>
      <c r="DB1" s="634"/>
      <c r="DC1" s="634"/>
      <c r="DD1" s="634"/>
      <c r="DE1" s="634"/>
      <c r="DF1" s="634"/>
      <c r="DG1" s="634"/>
      <c r="DH1" s="634"/>
      <c r="DI1" s="634"/>
      <c r="DJ1" s="634"/>
      <c r="DK1" s="634"/>
      <c r="DL1" s="634"/>
      <c r="DM1" s="634"/>
      <c r="DN1" s="635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6" t="s">
        <v>18</v>
      </c>
      <c r="BC2" s="634"/>
      <c r="BD2" s="634"/>
      <c r="BE2" s="635"/>
      <c r="BF2" s="637" t="s">
        <v>368</v>
      </c>
      <c r="BG2" s="638"/>
      <c r="BH2" s="638"/>
      <c r="BI2" s="638"/>
      <c r="BJ2" s="638"/>
      <c r="BK2" s="639"/>
      <c r="BL2" s="636" t="s">
        <v>19</v>
      </c>
      <c r="BM2" s="634"/>
      <c r="BN2" s="634"/>
      <c r="BO2" s="635"/>
      <c r="BP2" s="637" t="s">
        <v>368</v>
      </c>
      <c r="BQ2" s="638"/>
      <c r="BR2" s="638"/>
      <c r="BS2" s="638"/>
      <c r="BT2" s="638"/>
      <c r="BU2" s="639"/>
      <c r="BV2" s="636" t="s">
        <v>20</v>
      </c>
      <c r="BW2" s="635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6" t="s">
        <v>17</v>
      </c>
      <c r="CI2" s="634"/>
      <c r="CJ2" s="635"/>
      <c r="CK2" s="636" t="s">
        <v>18</v>
      </c>
      <c r="CL2" s="634"/>
      <c r="CM2" s="635"/>
      <c r="CN2" s="636" t="s">
        <v>19</v>
      </c>
      <c r="CO2" s="634"/>
      <c r="CP2" s="635"/>
      <c r="CQ2" s="636" t="s">
        <v>20</v>
      </c>
      <c r="CR2" s="634"/>
      <c r="CS2" s="635"/>
      <c r="CT2" s="636" t="s">
        <v>14</v>
      </c>
      <c r="CU2" s="634"/>
      <c r="CV2" s="635"/>
      <c r="CW2" s="636" t="s">
        <v>15</v>
      </c>
      <c r="CX2" s="634"/>
      <c r="CY2" s="635"/>
      <c r="CZ2" s="636" t="s">
        <v>16</v>
      </c>
      <c r="DA2" s="634"/>
      <c r="DB2" s="635"/>
      <c r="DC2" s="636" t="s">
        <v>17</v>
      </c>
      <c r="DD2" s="634"/>
      <c r="DE2" s="635"/>
      <c r="DF2" s="636" t="s">
        <v>18</v>
      </c>
      <c r="DG2" s="634"/>
      <c r="DH2" s="635"/>
      <c r="DI2" s="636" t="s">
        <v>19</v>
      </c>
      <c r="DJ2" s="634"/>
      <c r="DK2" s="635"/>
      <c r="DL2" s="636" t="s">
        <v>20</v>
      </c>
      <c r="DM2" s="634"/>
      <c r="DN2" s="635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6"/>
      <c r="BC3" s="634"/>
      <c r="BD3" s="634"/>
      <c r="BE3" s="635"/>
      <c r="BF3" s="640"/>
      <c r="BG3" s="631"/>
      <c r="BH3" s="631"/>
      <c r="BI3" s="631"/>
      <c r="BJ3" s="631"/>
      <c r="BK3" s="632"/>
      <c r="BL3" s="636"/>
      <c r="BM3" s="634"/>
      <c r="BN3" s="634"/>
      <c r="BO3" s="635"/>
      <c r="BP3" s="640"/>
      <c r="BQ3" s="631"/>
      <c r="BR3" s="631"/>
      <c r="BS3" s="631"/>
      <c r="BT3" s="631"/>
      <c r="BU3" s="632"/>
      <c r="BV3" s="636"/>
      <c r="BW3" s="635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6"/>
      <c r="DG3" s="634"/>
      <c r="DH3" s="635"/>
      <c r="DI3" s="636"/>
      <c r="DJ3" s="634"/>
      <c r="DK3" s="635"/>
      <c r="DL3" s="636"/>
      <c r="DM3" s="634"/>
      <c r="DN3" s="635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6" t="s">
        <v>386</v>
      </c>
      <c r="P359" s="627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6" t="s">
        <v>386</v>
      </c>
      <c r="Z359" s="627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6" t="s">
        <v>386</v>
      </c>
      <c r="AJ359" s="627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6" t="s">
        <v>386</v>
      </c>
      <c r="AT359" s="627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6" t="s">
        <v>386</v>
      </c>
      <c r="BD359" s="627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6" t="s">
        <v>386</v>
      </c>
      <c r="BN359" s="627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6" t="s">
        <v>386</v>
      </c>
      <c r="BX359" s="627"/>
      <c r="BY359" s="627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6" t="s">
        <v>391</v>
      </c>
      <c r="P362" s="627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6" t="s">
        <v>391</v>
      </c>
      <c r="Z362" s="627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6" t="s">
        <v>391</v>
      </c>
      <c r="AJ362" s="627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6" t="s">
        <v>391</v>
      </c>
      <c r="AT362" s="627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6" t="s">
        <v>391</v>
      </c>
      <c r="BD362" s="627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6" t="s">
        <v>391</v>
      </c>
      <c r="BN362" s="627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6" t="s">
        <v>391</v>
      </c>
      <c r="BX362" s="627"/>
      <c r="BY362" s="627"/>
      <c r="BZ362" s="627"/>
      <c r="CA362" s="627"/>
      <c r="CB362" s="627"/>
      <c r="CC362" s="627"/>
      <c r="CD362" s="627"/>
      <c r="CE362" s="627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6" t="s">
        <v>392</v>
      </c>
      <c r="P363" s="627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6" t="s">
        <v>392</v>
      </c>
      <c r="Z363" s="627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6" t="s">
        <v>392</v>
      </c>
      <c r="AJ363" s="627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6" t="s">
        <v>392</v>
      </c>
      <c r="AT363" s="627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6" t="s">
        <v>392</v>
      </c>
      <c r="BD363" s="627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6" t="s">
        <v>392</v>
      </c>
      <c r="BN363" s="627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6" t="s">
        <v>392</v>
      </c>
      <c r="BX363" s="627"/>
      <c r="BY363" s="627"/>
      <c r="BZ363" s="627"/>
      <c r="CA363" s="627"/>
      <c r="CB363" s="627"/>
      <c r="CC363" s="627"/>
      <c r="CD363" s="627"/>
      <c r="CE363" s="627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6" t="s">
        <v>393</v>
      </c>
      <c r="P364" s="627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6" t="s">
        <v>393</v>
      </c>
      <c r="Z364" s="627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6" t="s">
        <v>393</v>
      </c>
      <c r="AJ364" s="627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6" t="s">
        <v>393</v>
      </c>
      <c r="AT364" s="627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6" t="s">
        <v>393</v>
      </c>
      <c r="BD364" s="627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6" t="s">
        <v>393</v>
      </c>
      <c r="BN364" s="627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6" t="s">
        <v>393</v>
      </c>
      <c r="BX364" s="627"/>
      <c r="BY364" s="627"/>
      <c r="BZ364" s="627"/>
      <c r="CA364" s="627"/>
      <c r="CB364" s="627"/>
      <c r="CC364" s="627"/>
      <c r="CD364" s="627"/>
      <c r="CE364" s="627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2026-01-14T07:02:03Z</dcterms:modified>
</cp:coreProperties>
</file>