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E73AAD39-A767-4606-9D36-9AC96CCBBA5C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1'!$H$1:$H$416</definedName>
    <definedName name="_xlnm._FilterDatabase" localSheetId="3" hidden="1">'Week 2'!$H$1:$H$410</definedName>
    <definedName name="_xlnm._FilterDatabase" localSheetId="5" hidden="1">'Week 3'!$H$1:$H$412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2" i="2" l="1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6" i="6"/>
  <c r="L407" i="6"/>
  <c r="L406" i="4"/>
  <c r="L407" i="4"/>
  <c r="L408" i="2"/>
  <c r="L409" i="2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08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1" i="6"/>
  <c r="L412" i="6"/>
  <c r="L408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L410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G409" i="4"/>
  <c r="H409" i="4"/>
  <c r="F410" i="4"/>
  <c r="G410" i="4"/>
  <c r="H410" i="4"/>
  <c r="L410" i="4"/>
  <c r="L409" i="4"/>
  <c r="L412" i="2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<sst xmlns="http://schemas.openxmlformats.org/spreadsheetml/2006/main" count="9324" uniqueCount="521">
  <si>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</si>
  <si>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</si>
  <si>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</si>
  <si>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</si>
  <si>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</si>
  <si>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</si>
  <si>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</si>
  <si>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</si>
  <si>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</si>
  <si>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</si>
  <si>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</si>
  <si>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</si>
  <si>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</si>
  <si>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</si>
  <si>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</si>
  <si>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</si>
  <si>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</si>
  <si>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</si>
  <si>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</si>
  <si>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</si>
  <si>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</si>
  <si>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</si>
  <si>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</si>
  <si>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</si>
  <si>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</si>
  <si>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</si>
  <si>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</si>
  <si>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</si>
  <si>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</si>
  <si>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</si>
  <si>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</si>
  <si>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</si>
  <si>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</si>
  <si>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</si>
  <si>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</si>
  <si>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</si>
  <si>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</si>
  <si>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</si>
  <si>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</si>
  <si>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</si>
  <si>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</si>
  <si>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</si>
  <si>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</si>
  <si>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</si>
  <si>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</si>
  <si>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</si>
  <si>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</si>
  <si>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</si>
  <si>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</si>
  <si>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</si>
  <si>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</si>
  <si>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</si>
  <si>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</si>
  <si>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</si>
  <si>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</si>
  <si>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</si>
  <si>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</si>
  <si>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</si>
  <si>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</si>
  <si>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</si>
  <si>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</si>
  <si>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</si>
  <si>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</si>
  <si>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</si>
  <si>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</si>
  <si>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</si>
  <si>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</si>
  <si>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</si>
  <si>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</si>
  <si>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</si>
  <si>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</si>
  <si>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</si>
  <si>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</si>
  <si>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</si>
  <si>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</si>
  <si>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</si>
  <si>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</si>
  <si>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</si>
  <si>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</si>
  <si>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</si>
  <si>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</si>
  <si>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</si>
  <si>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</si>
  <si>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</si>
  <si>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</si>
  <si>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</si>
  <si>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</si>
  <si>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</si>
  <si>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</si>
  <si>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</si>
  <si>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</si>
  <si>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</si>
  <si>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</si>
  <si>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</si>
  <si>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</si>
  <si>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</si>
  <si>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</si>
  <si>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</si>
  <si>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</si>
  <si>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</si>
  <si>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</si>
  <si>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</si>
  <si>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</si>
  <si>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</si>
  <si>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</si>
  <si>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</si>
  <si>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</si>
  <si>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</si>
  <si>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</si>
  <si>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</si>
  <si>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</si>
  <si>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</si>
  <si>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</si>
  <si>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</si>
  <si>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</si>
  <si>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</si>
  <si>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</si>
  <si>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</si>
  <si>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</si>
  <si>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</si>
  <si>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</si>
  <si>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</si>
  <si>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</si>
  <si>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</si>
  <si>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</si>
  <si>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</si>
  <si>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</si>
  <si>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</si>
  <si>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</si>
  <si>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</si>
  <si>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</si>
  <si>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</si>
  <si>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</si>
  <si>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</si>
  <si>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</si>
  <si>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</si>
  <si>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</si>
  <si>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</si>
  <si>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</si>
  <si>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</si>
  <si>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</si>
  <si>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</si>
  <si>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</si>
  <si>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</si>
  <si>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</si>
  <si>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</si>
  <si>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</si>
  <si>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</si>
  <si>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</si>
  <si>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</si>
  <si>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</si>
  <si>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</si>
  <si>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</si>
  <si>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</si>
  <si>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</si>
  <si>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</si>
  <si>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</si>
  <si>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</si>
  <si>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</si>
  <si>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</si>
  <si>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</si>
  <si>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</si>
  <si>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</si>
  <si>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</si>
  <si>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</si>
  <si>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</si>
  <si>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</si>
  <si>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</si>
  <si>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</si>
  <si>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</si>
  <si>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</si>
  <si>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</si>
  <si>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</si>
  <si>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</si>
  <si>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</si>
  <si>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</si>
  <si>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</si>
  <si>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</si>
  <si>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</si>
  <si>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</si>
  <si>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</si>
  <si>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</si>
  <si>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</si>
  <si>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</si>
  <si>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</si>
  <si>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</si>
  <si>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</si>
  <si>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</si>
  <si>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</si>
  <si>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</si>
  <si>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</si>
  <si>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</si>
  <si>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</si>
  <si>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</si>
  <si>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</si>
  <si>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</si>
  <si>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</si>
  <si>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</si>
  <si>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</si>
  <si>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</si>
  <si>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</si>
  <si>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</si>
  <si>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</si>
  <si>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</si>
  <si>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</si>
  <si>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</si>
  <si>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</si>
  <si>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</si>
  <si>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</si>
  <si>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</si>
  <si>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</si>
  <si>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</si>
  <si>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</si>
  <si>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</si>
  <si>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</si>
  <si>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</si>
  <si>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</si>
  <si>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</si>
  <si>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</si>
  <si>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</si>
  <si>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</si>
  <si>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</si>
  <si>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</si>
  <si>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</si>
  <si>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</si>
  <si>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</si>
  <si>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</si>
  <si>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</si>
  <si>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</si>
  <si>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</si>
  <si>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</si>
  <si>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</si>
  <si>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</si>
  <si>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</si>
  <si>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</si>
  <si>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</si>
  <si>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</si>
  <si>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</si>
  <si>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</si>
  <si>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</si>
  <si>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</si>
  <si>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</si>
  <si>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</si>
  <si>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</si>
  <si>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</si>
  <si>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</si>
  <si>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</si>
  <si>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</si>
  <si>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</si>
  <si>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</si>
  <si>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</si>
  <si>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</si>
  <si>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</si>
  <si>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</si>
  <si>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</si>
  <si>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</si>
  <si>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</si>
  <si>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</si>
  <si>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</si>
  <si>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</si>
  <si>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</si>
  <si>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</si>
  <si>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</si>
  <si>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</si>
  <si>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</si>
  <si>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</si>
  <si>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</si>
  <si>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</si>
  <si>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</si>
  <si>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</si>
  <si>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</si>
  <si>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</si>
  <si>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</si>
  <si>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</si>
  <si>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</si>
  <si>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</si>
  <si>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</si>
  <si>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</si>
  <si>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</si>
  <si>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</si>
  <si>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</si>
  <si>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</si>
  <si>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</si>
  <si>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</si>
  <si>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</si>
  <si>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</si>
  <si>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</si>
  <si>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</si>
  <si>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</si>
  <si>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</si>
  <si>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</si>
  <si>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</si>
  <si>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</si>
  <si>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</si>
  <si>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</si>
  <si>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</si>
  <si>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</si>
  <si>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</si>
  <si>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</si>
  <si>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</si>
  <si>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</si>
  <si>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</si>
  <si>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</si>
  <si>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</si>
  <si>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</si>
  <si>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</si>
  <si>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</si>
  <si>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</si>
  <si>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</si>
  <si>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</si>
  <si>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</si>
  <si>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</si>
  <si>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</si>
  <si>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</si>
  <si>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</si>
  <si>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</si>
  <si>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</si>
  <si>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</si>
  <si>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</si>
  <si>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</si>
  <si>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</si>
  <si>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</si>
  <si>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</si>
  <si>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</si>
  <si>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</si>
  <si>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</si>
  <si>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</si>
  <si>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</si>
  <si>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</si>
  <si>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</si>
  <si>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</si>
  <si>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</si>
  <si>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</si>
  <si>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</si>
  <si>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</si>
  <si>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</si>
  <si>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</si>
  <si>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</si>
  <si>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</si>
  <si>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</si>
  <si>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</si>
  <si>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</si>
  <si>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</si>
  <si>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</si>
  <si>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</si>
  <si>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</si>
  <si>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</si>
  <si>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</si>
  <si>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</si>
  <si>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</si>
  <si>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</si>
  <si>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</si>
  <si>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</si>
  <si>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</si>
  <si>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</si>
  <si>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</si>
  <si>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</si>
  <si>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</si>
  <si>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</si>
  <si>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</si>
  <si>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</si>
  <si>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</si>
  <si>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</si>
  <si>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</si>
  <si>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</si>
  <si>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</si>
  <si>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</si>
  <si>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</si>
  <si>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</si>
  <si>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</si>
  <si>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</si>
  <si>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</si>
  <si>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</si>
  <si>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</si>
  <si>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</si>
  <si>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</si>
  <si>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</si>
  <si>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</si>
  <si>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</si>
  <si>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</si>
  <si>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</si>
  <si>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</si>
  <si>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</si>
  <si>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</si>
  <si>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</si>
  <si>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</si>
  <si>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</si>
  <si>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</si>
  <si>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</si>
  <si>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</si>
  <si>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</si>
  <si>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</si>
  <si>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</si>
  <si>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</si>
  <si>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</si>
  <si>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</si>
  <si>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</si>
  <si>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</si>
  <si>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</si>
  <si>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</si>
  <si>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</si>
  <si>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</si>
  <si>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</si>
  <si>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</si>
  <si>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</si>
  <si>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</si>
  <si>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</si>
  <si>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</si>
  <si>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</si>
  <si>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</si>
  <si>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</si>
  <si>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</si>
  <si>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</si>
  <si>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</si>
  <si>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</si>
  <si>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</si>
  <si>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</si>
  <si>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</si>
  <si>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</si>
  <si>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</si>
  <si>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</si>
  <si>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</si>
  <si>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</si>
  <si>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</si>
  <si>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</si>
  <si>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</si>
  <si>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</si>
  <si>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</si>
  <si>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</si>
  <si>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</si>
  <si>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</si>
  <si>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</si>
  <si>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</si>
  <si>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</si>
  <si>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</si>
  <si>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</si>
  <si>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</si>
  <si>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</si>
  <si>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</si>
  <si>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</si>
  <si>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</si>
  <si>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</si>
  <si>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</si>
  <si>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</si>
  <si>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</si>
  <si>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</si>
  <si>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</si>
  <si>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</si>
  <si>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</si>
  <si>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</si>
  <si>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</si>
  <si>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</si>
  <si>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</si>
  <si>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</si>
  <si>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</si>
  <si>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</si>
  <si>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</si>
  <si>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</si>
  <si>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</si>
  <si>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</si>
  <si>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</si>
  <si>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</si>
  <si>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</si>
  <si>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</si>
  <si>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</si>
  <si>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</si>
  <si>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</si>
  <si>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</si>
  <si>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</si>
  <si>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</si>
  <si>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</si>
  <si>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</si>
  <si>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</si>
  <si>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</si>
  <si>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</si>
  <si>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</si>
  <si>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</si>
  <si>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</si>
  <si>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</si>
  <si>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</si>
  <si>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</si>
  <si>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</si>
  <si>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</si>
  <si>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</si>
  <si>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</si>
  <si>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</si>
  <si>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</si>
  <si>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</si>
  <si>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</si>
  <si>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</si>
  <si>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</si>
  <si>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</si>
  <si>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</si>
  <si>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</si>
  <si>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</si>
  <si>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</si>
  <si>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</si>
  <si>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</si>
  <si>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</si>
  <si>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</si>
  <si>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</si>
  <si>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</si>
  <si>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</si>
  <si>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</si>
  <si>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</si>
  <si>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</si>
  <si>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</si>
  <si>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</si>
  <si>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1 (วันที่ 4 - 10 มกราคม 2569)</t>
  </si>
  <si>
    <t>week 2 (วันที่ 11 - 17 มกราคม 2569)</t>
  </si>
  <si>
    <t>week 3 (วันที่ 18 - 24 มกราคม 2569)</t>
  </si>
  <si>
    <t>week 4 (วันที่ 25 - 31 มกราคม 2569)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</si>
  <si>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</si>
  <si>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</si>
  <si>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</si>
  <si>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</si>
  <si>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</si>
  <si>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</si>
  <si>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</si>
  <si>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แซนวิชไก่หยองพริกเผา80g</t>
  </si>
  <si>
    <t>ขนมปังพิซซ่าโบโลน่า80g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</si>
</sst>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3" fontId="30" fillId="22" borderId="8" xfId="0" applyNumberFormat="1" applyFont="1" applyFill="1" applyBorder="1" applyAlignment="1">
      <alignment horizontal="center"/>
    </xf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29" fillId="48" borderId="16" xfId="0" applyFont="1" applyFill="1" applyBorder="1" applyAlignment="1">
      <alignment horizontal="center"/>
    </xf>
    <xf numFmtId="0" fontId="19" fillId="49" borderId="16" xfId="0" applyFont="1" applyFill="1" applyBorder="1"/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  <xf numFmtId="0" fontId="19" fillId="2" borderId="21" xfId="0" applyFont="1" applyFill="1" applyBorder="1" applyAlignment="1">
      <alignment horizontal="center"/>
    </xf>
    <xf numFmtId="0" fontId="37" fillId="0" borderId="21" xfId="0" applyFont="1" applyBorder="1" applyAlignment="1">
      <alignment horizontal="center" wrapText="1"/>
    </xf>
    <xf numFmtId="0" fontId="37" fillId="0" borderId="21" xfId="0" applyFont="1" applyBorder="1" applyAlignment="1">
      <alignment wrapText="1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97" t="s">
        <v>0</v>
      </c>
      <c r="B1" s="600" t="s">
        <v>1</v>
      </c>
      <c r="C1" s="600" t="s">
        <v>2</v>
      </c>
      <c r="D1" s="600" t="s">
        <v>3</v>
      </c>
      <c r="E1" s="600" t="s">
        <v>4</v>
      </c>
      <c r="F1" s="601" t="s">
        <v>5</v>
      </c>
      <c r="G1" s="602" t="s">
        <v>6</v>
      </c>
      <c r="H1" s="155" t="s">
        <v>7</v>
      </c>
      <c r="I1" s="603" t="s">
        <v>8</v>
      </c>
      <c r="J1" s="604"/>
      <c r="K1" s="605"/>
      <c r="L1" s="606"/>
      <c r="M1" s="604"/>
      <c r="N1" s="607" t="s">
        <v>417</v>
      </c>
      <c r="O1" s="606"/>
      <c r="P1" s="606"/>
      <c r="Q1" s="606"/>
      <c r="R1" s="606"/>
      <c r="S1" s="606"/>
      <c r="T1" s="606"/>
      <c r="U1" s="606"/>
      <c r="V1" s="606"/>
      <c r="W1" s="606"/>
      <c r="X1" s="606"/>
      <c r="Y1" s="606"/>
      <c r="Z1" s="606"/>
      <c r="AA1" s="606"/>
      <c r="AB1" s="606"/>
      <c r="AC1" s="606"/>
      <c r="AD1" s="606"/>
      <c r="AE1" s="606"/>
      <c r="AF1" s="606"/>
      <c r="AG1" s="606"/>
      <c r="AH1" s="604"/>
      <c r="AI1" s="607" t="s">
        <v>418</v>
      </c>
      <c r="AJ1" s="606"/>
      <c r="AK1" s="606"/>
      <c r="AL1" s="606"/>
      <c r="AM1" s="606"/>
      <c r="AN1" s="606"/>
      <c r="AO1" s="606"/>
      <c r="AP1" s="606"/>
      <c r="AQ1" s="606"/>
      <c r="AR1" s="606"/>
      <c r="AS1" s="606"/>
      <c r="AT1" s="606"/>
      <c r="AU1" s="606"/>
      <c r="AV1" s="606"/>
      <c r="AW1" s="606"/>
      <c r="AX1" s="606"/>
      <c r="AY1" s="606"/>
      <c r="AZ1" s="606"/>
      <c r="BA1" s="606"/>
      <c r="BB1" s="606"/>
      <c r="BC1" s="604"/>
      <c r="BD1" s="607" t="s">
        <v>419</v>
      </c>
      <c r="BE1" s="606"/>
      <c r="BF1" s="606"/>
      <c r="BG1" s="606"/>
      <c r="BH1" s="606"/>
      <c r="BI1" s="606"/>
      <c r="BJ1" s="606"/>
      <c r="BK1" s="606"/>
      <c r="BL1" s="606"/>
      <c r="BM1" s="606"/>
      <c r="BN1" s="606"/>
      <c r="BO1" s="606"/>
      <c r="BP1" s="606"/>
      <c r="BQ1" s="606"/>
      <c r="BR1" s="606"/>
      <c r="BS1" s="606"/>
      <c r="BT1" s="606"/>
      <c r="BU1" s="606"/>
      <c r="BV1" s="606"/>
      <c r="BW1" s="606"/>
      <c r="BX1" s="604"/>
      <c r="BY1" s="607" t="s">
        <v>420</v>
      </c>
      <c r="BZ1" s="606"/>
      <c r="CA1" s="606"/>
      <c r="CB1" s="606"/>
      <c r="CC1" s="606"/>
      <c r="CD1" s="606"/>
      <c r="CE1" s="606"/>
      <c r="CF1" s="606"/>
      <c r="CG1" s="606"/>
      <c r="CH1" s="606"/>
      <c r="CI1" s="606"/>
      <c r="CJ1" s="606"/>
      <c r="CK1" s="606"/>
      <c r="CL1" s="606"/>
      <c r="CM1" s="606"/>
      <c r="CN1" s="606"/>
      <c r="CO1" s="606"/>
      <c r="CP1" s="606"/>
      <c r="CQ1" s="606"/>
      <c r="CR1" s="606"/>
      <c r="CS1" s="604"/>
      <c r="CT1" s="607" t="s">
        <v>421</v>
      </c>
      <c r="CU1" s="606"/>
      <c r="CV1" s="606"/>
      <c r="CW1" s="606"/>
      <c r="CX1" s="606"/>
      <c r="CY1" s="606"/>
      <c r="CZ1" s="606"/>
      <c r="DA1" s="606"/>
      <c r="DB1" s="606"/>
      <c r="DC1" s="606"/>
      <c r="DD1" s="606"/>
      <c r="DE1" s="606"/>
      <c r="DF1" s="606"/>
      <c r="DG1" s="606"/>
      <c r="DH1" s="606"/>
      <c r="DI1" s="606"/>
      <c r="DJ1" s="606"/>
      <c r="DK1" s="606"/>
      <c r="DL1" s="606"/>
      <c r="DM1" s="606"/>
      <c r="DN1" s="604"/>
    </row>
    <row r="2" spans="1:118" ht="26.25" hidden="1">
      <c r="A2" s="598"/>
      <c r="B2" s="598"/>
      <c r="C2" s="598"/>
      <c r="D2" s="598"/>
      <c r="E2" s="598"/>
      <c r="F2" s="598"/>
      <c r="G2" s="598"/>
      <c r="H2" s="239"/>
      <c r="I2" s="608" t="s">
        <v>11</v>
      </c>
      <c r="J2" s="608" t="s">
        <v>12</v>
      </c>
      <c r="K2" s="605" t="s">
        <v>13</v>
      </c>
      <c r="L2" s="606"/>
      <c r="M2" s="604"/>
      <c r="N2" s="611" t="s">
        <v>14</v>
      </c>
      <c r="O2" s="606"/>
      <c r="P2" s="604"/>
      <c r="Q2" s="611" t="s">
        <v>15</v>
      </c>
      <c r="R2" s="606"/>
      <c r="S2" s="604"/>
      <c r="T2" s="611" t="s">
        <v>16</v>
      </c>
      <c r="U2" s="606"/>
      <c r="V2" s="604"/>
      <c r="W2" s="611" t="s">
        <v>17</v>
      </c>
      <c r="X2" s="606"/>
      <c r="Y2" s="604"/>
      <c r="Z2" s="611" t="s">
        <v>18</v>
      </c>
      <c r="AA2" s="606"/>
      <c r="AB2" s="604"/>
      <c r="AC2" s="611" t="s">
        <v>19</v>
      </c>
      <c r="AD2" s="606"/>
      <c r="AE2" s="604"/>
      <c r="AF2" s="611" t="s">
        <v>20</v>
      </c>
      <c r="AG2" s="606"/>
      <c r="AH2" s="604"/>
      <c r="AI2" s="611" t="s">
        <v>14</v>
      </c>
      <c r="AJ2" s="606"/>
      <c r="AK2" s="604"/>
      <c r="AL2" s="611" t="s">
        <v>15</v>
      </c>
      <c r="AM2" s="606"/>
      <c r="AN2" s="604"/>
      <c r="AO2" s="611" t="s">
        <v>16</v>
      </c>
      <c r="AP2" s="606"/>
      <c r="AQ2" s="604"/>
      <c r="AR2" s="611" t="s">
        <v>17</v>
      </c>
      <c r="AS2" s="606"/>
      <c r="AT2" s="604"/>
      <c r="AU2" s="611" t="s">
        <v>18</v>
      </c>
      <c r="AV2" s="606"/>
      <c r="AW2" s="604"/>
      <c r="AX2" s="611" t="s">
        <v>19</v>
      </c>
      <c r="AY2" s="606"/>
      <c r="AZ2" s="604"/>
      <c r="BA2" s="611" t="s">
        <v>20</v>
      </c>
      <c r="BB2" s="606"/>
      <c r="BC2" s="604"/>
      <c r="BD2" s="611" t="s">
        <v>14</v>
      </c>
      <c r="BE2" s="606"/>
      <c r="BF2" s="604"/>
      <c r="BG2" s="611" t="s">
        <v>15</v>
      </c>
      <c r="BH2" s="606"/>
      <c r="BI2" s="604"/>
      <c r="BJ2" s="611" t="s">
        <v>16</v>
      </c>
      <c r="BK2" s="606"/>
      <c r="BL2" s="604"/>
      <c r="BM2" s="611" t="s">
        <v>17</v>
      </c>
      <c r="BN2" s="606"/>
      <c r="BO2" s="604"/>
      <c r="BP2" s="611" t="s">
        <v>18</v>
      </c>
      <c r="BQ2" s="606"/>
      <c r="BR2" s="604"/>
      <c r="BS2" s="611" t="s">
        <v>19</v>
      </c>
      <c r="BT2" s="606"/>
      <c r="BU2" s="604"/>
      <c r="BV2" s="611" t="s">
        <v>20</v>
      </c>
      <c r="BW2" s="606"/>
      <c r="BX2" s="604"/>
      <c r="BY2" s="611" t="s">
        <v>14</v>
      </c>
      <c r="BZ2" s="606"/>
      <c r="CA2" s="604"/>
      <c r="CB2" s="611" t="s">
        <v>15</v>
      </c>
      <c r="CC2" s="606"/>
      <c r="CD2" s="604"/>
      <c r="CE2" s="611" t="s">
        <v>16</v>
      </c>
      <c r="CF2" s="606"/>
      <c r="CG2" s="604"/>
      <c r="CH2" s="611" t="s">
        <v>17</v>
      </c>
      <c r="CI2" s="606"/>
      <c r="CJ2" s="604"/>
      <c r="CK2" s="611" t="s">
        <v>18</v>
      </c>
      <c r="CL2" s="606"/>
      <c r="CM2" s="604"/>
      <c r="CN2" s="611" t="s">
        <v>19</v>
      </c>
      <c r="CO2" s="606"/>
      <c r="CP2" s="604"/>
      <c r="CQ2" s="611" t="s">
        <v>20</v>
      </c>
      <c r="CR2" s="606"/>
      <c r="CS2" s="604"/>
      <c r="CT2" s="611" t="s">
        <v>14</v>
      </c>
      <c r="CU2" s="606"/>
      <c r="CV2" s="604"/>
      <c r="CW2" s="611" t="s">
        <v>15</v>
      </c>
      <c r="CX2" s="606"/>
      <c r="CY2" s="604"/>
      <c r="CZ2" s="611" t="s">
        <v>16</v>
      </c>
      <c r="DA2" s="606"/>
      <c r="DB2" s="604"/>
      <c r="DC2" s="611" t="s">
        <v>17</v>
      </c>
      <c r="DD2" s="606"/>
      <c r="DE2" s="604"/>
      <c r="DF2" s="611" t="s">
        <v>18</v>
      </c>
      <c r="DG2" s="606"/>
      <c r="DH2" s="604"/>
      <c r="DI2" s="611" t="s">
        <v>19</v>
      </c>
      <c r="DJ2" s="606"/>
      <c r="DK2" s="604"/>
      <c r="DL2" s="611" t="s">
        <v>20</v>
      </c>
      <c r="DM2" s="606"/>
      <c r="DN2" s="604"/>
    </row>
    <row r="3" spans="1:118" ht="26.25" hidden="1">
      <c r="A3" s="598"/>
      <c r="B3" s="598"/>
      <c r="C3" s="598"/>
      <c r="D3" s="598"/>
      <c r="E3" s="598"/>
      <c r="F3" s="598"/>
      <c r="G3" s="598"/>
      <c r="H3" s="239"/>
      <c r="I3" s="609"/>
      <c r="J3" s="609"/>
      <c r="K3" s="605" t="s">
        <v>21</v>
      </c>
      <c r="L3" s="606"/>
      <c r="M3" s="604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1">
        <v>30</v>
      </c>
      <c r="DG3" s="606"/>
      <c r="DH3" s="604"/>
      <c r="DI3" s="611">
        <v>31</v>
      </c>
      <c r="DJ3" s="606"/>
      <c r="DK3" s="604"/>
      <c r="DL3" s="611">
        <v>1</v>
      </c>
      <c r="DM3" s="606"/>
      <c r="DN3" s="604"/>
    </row>
    <row r="4" spans="1:118" ht="60.75" hidden="1" customHeight="1">
      <c r="A4" s="599"/>
      <c r="B4" s="599"/>
      <c r="C4" s="599"/>
      <c r="D4" s="599"/>
      <c r="E4" s="599"/>
      <c r="F4" s="599"/>
      <c r="G4" s="599"/>
      <c r="H4" s="240"/>
      <c r="I4" s="610"/>
      <c r="J4" s="610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6"/>
  <sheetViews>
    <sheetView tabSelected="1" zoomScale="90" zoomScaleNormal="90" workbookViewId="0">
      <selection activeCell="CG104" sqref="CG10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0" t="s">
        <v>0</v>
      </c>
      <c r="B1" s="621" t="s">
        <v>1</v>
      </c>
      <c r="C1" s="600" t="s">
        <v>2</v>
      </c>
      <c r="D1" s="600" t="s">
        <v>3</v>
      </c>
      <c r="E1" s="600" t="s">
        <v>4</v>
      </c>
      <c r="F1" s="601" t="s">
        <v>5</v>
      </c>
      <c r="G1" s="602" t="s">
        <v>6</v>
      </c>
      <c r="H1" s="155" t="s">
        <v>7</v>
      </c>
      <c r="I1" s="603" t="s">
        <v>8</v>
      </c>
      <c r="J1" s="604"/>
      <c r="K1" s="605"/>
      <c r="L1" s="618"/>
      <c r="M1" s="619"/>
      <c r="N1" s="622" t="s">
        <v>508</v>
      </c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8"/>
      <c r="AI1" s="618"/>
      <c r="AJ1" s="618"/>
      <c r="AK1" s="618"/>
      <c r="AL1" s="618"/>
      <c r="AM1" s="618"/>
      <c r="AN1" s="618"/>
      <c r="AO1" s="618"/>
      <c r="AP1" s="618"/>
      <c r="AQ1" s="618"/>
      <c r="AR1" s="618"/>
      <c r="AS1" s="618"/>
      <c r="AT1" s="618"/>
      <c r="AU1" s="618"/>
      <c r="AV1" s="618"/>
      <c r="AW1" s="618"/>
      <c r="AX1" s="618"/>
      <c r="AY1" s="618"/>
      <c r="AZ1" s="618"/>
      <c r="BA1" s="618"/>
      <c r="BB1" s="618"/>
      <c r="BC1" s="618"/>
      <c r="BD1" s="618"/>
      <c r="BE1" s="618"/>
      <c r="BF1" s="618"/>
      <c r="BG1" s="618"/>
      <c r="BH1" s="618"/>
      <c r="BI1" s="618"/>
      <c r="BJ1" s="618"/>
      <c r="BK1" s="618"/>
      <c r="BL1" s="618"/>
      <c r="BM1" s="618"/>
      <c r="BN1" s="618"/>
      <c r="BO1" s="618"/>
      <c r="BP1" s="618"/>
      <c r="BQ1" s="618"/>
      <c r="BR1" s="618"/>
      <c r="BS1" s="618"/>
      <c r="BT1" s="618"/>
      <c r="BU1" s="618"/>
      <c r="BV1" s="618"/>
      <c r="BW1" s="618"/>
      <c r="BX1" s="618"/>
      <c r="BY1" s="618"/>
      <c r="BZ1" s="618"/>
      <c r="CA1" s="618"/>
      <c r="CB1" s="618"/>
      <c r="CC1" s="618"/>
      <c r="CD1" s="618"/>
      <c r="CE1" s="619"/>
    </row>
    <row r="2" spans="1:83" ht="26.25" hidden="1">
      <c r="A2" s="598"/>
      <c r="B2" s="598"/>
      <c r="C2" s="598"/>
      <c r="D2" s="598"/>
      <c r="E2" s="598"/>
      <c r="F2" s="598"/>
      <c r="G2" s="598"/>
      <c r="H2" s="239"/>
      <c r="I2" s="623" t="s">
        <v>11</v>
      </c>
      <c r="J2" s="623" t="s">
        <v>12</v>
      </c>
      <c r="K2" s="605" t="s">
        <v>13</v>
      </c>
      <c r="L2" s="618"/>
      <c r="M2" s="619"/>
      <c r="N2" s="611" t="s">
        <v>14</v>
      </c>
      <c r="O2" s="618"/>
      <c r="P2" s="618"/>
      <c r="Q2" s="619"/>
      <c r="R2" s="612" t="s">
        <v>368</v>
      </c>
      <c r="S2" s="613"/>
      <c r="T2" s="613"/>
      <c r="U2" s="613"/>
      <c r="V2" s="613"/>
      <c r="W2" s="614"/>
      <c r="X2" s="611" t="s">
        <v>15</v>
      </c>
      <c r="Y2" s="618"/>
      <c r="Z2" s="618"/>
      <c r="AA2" s="619"/>
      <c r="AB2" s="612" t="s">
        <v>368</v>
      </c>
      <c r="AC2" s="613"/>
      <c r="AD2" s="613"/>
      <c r="AE2" s="613"/>
      <c r="AF2" s="613"/>
      <c r="AG2" s="614"/>
      <c r="AH2" s="611" t="s">
        <v>16</v>
      </c>
      <c r="AI2" s="618"/>
      <c r="AJ2" s="618"/>
      <c r="AK2" s="619"/>
      <c r="AL2" s="612" t="s">
        <v>368</v>
      </c>
      <c r="AM2" s="613"/>
      <c r="AN2" s="613"/>
      <c r="AO2" s="613"/>
      <c r="AP2" s="613"/>
      <c r="AQ2" s="614"/>
      <c r="AR2" s="611" t="s">
        <v>17</v>
      </c>
      <c r="AS2" s="618"/>
      <c r="AT2" s="618"/>
      <c r="AU2" s="619"/>
      <c r="AV2" s="612" t="s">
        <v>368</v>
      </c>
      <c r="AW2" s="613"/>
      <c r="AX2" s="613"/>
      <c r="AY2" s="613"/>
      <c r="AZ2" s="613"/>
      <c r="BA2" s="614"/>
      <c r="BB2" s="611" t="s">
        <v>18</v>
      </c>
      <c r="BC2" s="618"/>
      <c r="BD2" s="618"/>
      <c r="BE2" s="619"/>
      <c r="BF2" s="612" t="s">
        <v>368</v>
      </c>
      <c r="BG2" s="613"/>
      <c r="BH2" s="613"/>
      <c r="BI2" s="613"/>
      <c r="BJ2" s="613"/>
      <c r="BK2" s="614"/>
      <c r="BL2" s="611" t="s">
        <v>19</v>
      </c>
      <c r="BM2" s="618"/>
      <c r="BN2" s="618"/>
      <c r="BO2" s="619"/>
      <c r="BP2" s="612" t="s">
        <v>368</v>
      </c>
      <c r="BQ2" s="613"/>
      <c r="BR2" s="613"/>
      <c r="BS2" s="613"/>
      <c r="BT2" s="613"/>
      <c r="BU2" s="614"/>
      <c r="BV2" s="611" t="s">
        <v>20</v>
      </c>
      <c r="BW2" s="618"/>
      <c r="BX2" s="618"/>
      <c r="BY2" s="619"/>
      <c r="BZ2" s="612" t="s">
        <v>368</v>
      </c>
      <c r="CA2" s="613"/>
      <c r="CB2" s="613"/>
      <c r="CC2" s="613"/>
      <c r="CD2" s="613"/>
      <c r="CE2" s="614"/>
    </row>
    <row r="3" spans="1:83" ht="26.25" hidden="1">
      <c r="A3" s="598"/>
      <c r="B3" s="598"/>
      <c r="C3" s="598"/>
      <c r="D3" s="598"/>
      <c r="E3" s="598"/>
      <c r="F3" s="598"/>
      <c r="G3" s="598"/>
      <c r="H3" s="239"/>
      <c r="I3" s="598"/>
      <c r="J3" s="598"/>
      <c r="K3" s="605" t="s">
        <v>21</v>
      </c>
      <c r="L3" s="618"/>
      <c r="M3" s="619"/>
      <c r="N3" s="611"/>
      <c r="O3" s="618"/>
      <c r="P3" s="618"/>
      <c r="Q3" s="619"/>
      <c r="R3" s="615"/>
      <c r="S3" s="616"/>
      <c r="T3" s="616"/>
      <c r="U3" s="616"/>
      <c r="V3" s="616"/>
      <c r="W3" s="617"/>
      <c r="X3" s="611"/>
      <c r="Y3" s="618"/>
      <c r="Z3" s="618"/>
      <c r="AA3" s="619"/>
      <c r="AB3" s="615"/>
      <c r="AC3" s="616"/>
      <c r="AD3" s="616"/>
      <c r="AE3" s="616"/>
      <c r="AF3" s="616"/>
      <c r="AG3" s="617"/>
      <c r="AH3" s="611"/>
      <c r="AI3" s="618"/>
      <c r="AJ3" s="618"/>
      <c r="AK3" s="619"/>
      <c r="AL3" s="615"/>
      <c r="AM3" s="616"/>
      <c r="AN3" s="616"/>
      <c r="AO3" s="616"/>
      <c r="AP3" s="616"/>
      <c r="AQ3" s="617"/>
      <c r="AR3" s="611"/>
      <c r="AS3" s="618"/>
      <c r="AT3" s="618"/>
      <c r="AU3" s="619"/>
      <c r="AV3" s="615"/>
      <c r="AW3" s="616"/>
      <c r="AX3" s="616"/>
      <c r="AY3" s="616"/>
      <c r="AZ3" s="616"/>
      <c r="BA3" s="617"/>
      <c r="BB3" s="611"/>
      <c r="BC3" s="618"/>
      <c r="BD3" s="618"/>
      <c r="BE3" s="619"/>
      <c r="BF3" s="615"/>
      <c r="BG3" s="616"/>
      <c r="BH3" s="616"/>
      <c r="BI3" s="616"/>
      <c r="BJ3" s="616"/>
      <c r="BK3" s="617"/>
      <c r="BL3" s="611"/>
      <c r="BM3" s="618"/>
      <c r="BN3" s="618"/>
      <c r="BO3" s="619"/>
      <c r="BP3" s="615"/>
      <c r="BQ3" s="616"/>
      <c r="BR3" s="616"/>
      <c r="BS3" s="616"/>
      <c r="BT3" s="616"/>
      <c r="BU3" s="617"/>
      <c r="BV3" s="611"/>
      <c r="BW3" s="618"/>
      <c r="BX3" s="618"/>
      <c r="BY3" s="619"/>
      <c r="BZ3" s="615"/>
      <c r="CA3" s="616"/>
      <c r="CB3" s="616"/>
      <c r="CC3" s="616"/>
      <c r="CD3" s="616"/>
      <c r="CE3" s="617"/>
    </row>
    <row r="4" spans="1:83" ht="56.25" hidden="1" customHeight="1">
      <c r="A4" s="599"/>
      <c r="B4" s="599"/>
      <c r="C4" s="599"/>
      <c r="D4" s="599"/>
      <c r="E4" s="599"/>
      <c r="F4" s="599"/>
      <c r="G4" s="599"/>
      <c r="H4" s="240"/>
      <c r="I4" s="599"/>
      <c r="J4" s="59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2440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500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60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45</v>
      </c>
      <c r="M98" s="172">
        <v>0</v>
      </c>
      <c r="N98" s="173"/>
      <c r="O98" s="330">
        <v>25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45</v>
      </c>
      <c r="M99" s="172">
        <v>0</v>
      </c>
      <c r="N99" s="173"/>
      <c r="O99" s="330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35</v>
      </c>
      <c r="M102" s="172">
        <v>0</v>
      </c>
      <c r="N102" s="173"/>
      <c r="O102" s="330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25</v>
      </c>
      <c r="M105" s="172">
        <v>0</v>
      </c>
      <c r="N105" s="173"/>
      <c r="O105" s="330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330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330">
        <v>15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20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25</v>
      </c>
      <c r="M126" s="172">
        <v>0</v>
      </c>
      <c r="N126" s="173"/>
      <c r="O126" s="330">
        <v>10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89">
        <v>1113090</v>
      </c>
      <c r="G141" s="590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8050</v>
      </c>
      <c r="M141" s="172">
        <v>0</v>
      </c>
      <c r="N141" s="173"/>
      <c r="O141" s="317">
        <v>2200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950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400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1900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1400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1200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5680</v>
      </c>
      <c r="M144" s="172">
        <v>0</v>
      </c>
      <c r="N144" s="173"/>
      <c r="O144" s="317">
        <v>1250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980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890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970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900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17100</v>
      </c>
      <c r="M145" s="172">
        <v>0</v>
      </c>
      <c r="N145" s="173"/>
      <c r="O145" s="317">
        <v>2800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2800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3000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35</v>
      </c>
      <c r="M164" s="172">
        <v>0</v>
      </c>
      <c r="N164" s="173"/>
      <c r="O164" s="313">
        <v>15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5220</v>
      </c>
      <c r="M169" s="172">
        <v>0</v>
      </c>
      <c r="N169" s="173"/>
      <c r="O169" s="317">
        <v>1200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850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920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800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30</v>
      </c>
      <c r="M170" s="172">
        <v>0</v>
      </c>
      <c r="N170" s="173"/>
      <c r="O170" s="317">
        <v>15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17000</v>
      </c>
      <c r="M171" s="172">
        <v>0</v>
      </c>
      <c r="N171" s="173"/>
      <c r="O171" s="317">
        <v>2800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2800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30</v>
      </c>
      <c r="M174" s="172">
        <v>0</v>
      </c>
      <c r="N174" s="173"/>
      <c r="O174" s="330">
        <v>15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580</v>
      </c>
      <c r="M175" s="172">
        <v>0</v>
      </c>
      <c r="N175" s="173"/>
      <c r="O175" s="330">
        <v>20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200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4540</v>
      </c>
      <c r="M181" s="172">
        <v>0</v>
      </c>
      <c r="N181" s="173"/>
      <c r="O181" s="317">
        <v>700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660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950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1200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430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8800</v>
      </c>
      <c r="M186" s="172">
        <v>0</v>
      </c>
      <c r="N186" s="173"/>
      <c r="O186" s="317">
        <v>1600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1000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1500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14800</v>
      </c>
      <c r="M205" s="172">
        <v>0</v>
      </c>
      <c r="N205" s="173"/>
      <c r="O205" s="317">
        <v>2400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2400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2500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2600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33600</v>
      </c>
      <c r="M223" s="172">
        <v>0</v>
      </c>
      <c r="N223" s="173"/>
      <c r="O223" s="317">
        <v>5800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5700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4900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6000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5600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5600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28900</v>
      </c>
      <c r="M224" s="172">
        <v>0</v>
      </c>
      <c r="N224" s="173"/>
      <c r="O224" s="317">
        <v>4800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4800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4800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5000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21600</v>
      </c>
      <c r="M225" s="172">
        <v>0</v>
      </c>
      <c r="N225" s="173"/>
      <c r="O225" s="317">
        <v>3600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3600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3600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3800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520</v>
      </c>
      <c r="H301" s="168" t="s">
        <v>69</v>
      </c>
      <c r="I301" s="168"/>
      <c r="J301" s="158"/>
      <c r="K301" s="172">
        <v>0</v>
      </c>
      <c r="L301" s="177">
        <f t="shared" si="11"/>
        <v>16200</v>
      </c>
      <c r="M301" s="172">
        <v>0</v>
      </c>
      <c r="N301" s="173"/>
      <c r="O301" s="317">
        <v>2700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2600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2800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4970</v>
      </c>
      <c r="M323" s="172">
        <v>0</v>
      </c>
      <c r="N323" s="173"/>
      <c r="O323" s="316">
        <v>1200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730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740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880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670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5620</v>
      </c>
      <c r="M325" s="172">
        <v>0</v>
      </c>
      <c r="N325" s="173"/>
      <c r="O325" s="317">
        <v>1100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620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1110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1420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570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800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13300</v>
      </c>
      <c r="M344" s="172">
        <v>0</v>
      </c>
      <c r="N344" s="173"/>
      <c r="O344" s="317">
        <v>2200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2100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2300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50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50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40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40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40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40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40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40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3450</v>
      </c>
      <c r="M360" s="172">
        <v>0</v>
      </c>
      <c r="N360" s="173"/>
      <c r="O360" s="313">
        <v>980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520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470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520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4080</v>
      </c>
      <c r="M361" s="172"/>
      <c r="N361" s="173"/>
      <c r="O361" s="313">
        <v>800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590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560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630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30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10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10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10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5060</v>
      </c>
      <c r="M365" s="172"/>
      <c r="N365" s="173"/>
      <c r="O365" s="366">
        <v>1140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680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740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1160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67">
        <v>740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489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34000</v>
      </c>
      <c r="M373" s="468"/>
      <c r="N373" s="401"/>
      <c r="O373" s="459">
        <v>5400</v>
      </c>
      <c r="Y373" s="364">
        <v>6000</v>
      </c>
      <c r="AI373" s="365">
        <v>4400</v>
      </c>
      <c r="AS373" s="404">
        <v>6500</v>
      </c>
      <c r="BC373" s="383">
        <v>5900</v>
      </c>
      <c r="BM373" s="384">
        <v>5800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44900</v>
      </c>
      <c r="M374" s="378"/>
      <c r="N374" s="302"/>
      <c r="O374" s="459">
        <v>8900</v>
      </c>
      <c r="Y374" s="364">
        <v>8700</v>
      </c>
      <c r="AI374" s="365">
        <v>8300</v>
      </c>
      <c r="AS374" s="404">
        <v>2000</v>
      </c>
      <c r="BC374" s="383">
        <v>8500</v>
      </c>
      <c r="BM374" s="384">
        <v>8500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519</v>
      </c>
      <c r="H377" s="285" t="s">
        <v>69</v>
      </c>
      <c r="I377" s="302"/>
      <c r="J377" s="302"/>
      <c r="K377" s="300"/>
      <c r="L377" s="378">
        <f t="shared" si="18"/>
        <v>11100</v>
      </c>
      <c r="M377" s="378"/>
      <c r="N377" s="302"/>
      <c r="O377" s="459">
        <v>1900</v>
      </c>
      <c r="Y377" s="364">
        <v>1800</v>
      </c>
      <c r="AI377" s="365">
        <v>1800</v>
      </c>
      <c r="AS377" s="404">
        <v>2000</v>
      </c>
      <c r="BC377" s="383">
        <v>1800</v>
      </c>
      <c r="BM377" s="384">
        <v>1800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8"/>
        <v>3360</v>
      </c>
      <c r="M381" s="390"/>
      <c r="N381" s="302"/>
      <c r="O381" s="379">
        <v>780</v>
      </c>
      <c r="Y381" s="364">
        <v>530</v>
      </c>
      <c r="AI381" s="365">
        <v>440</v>
      </c>
      <c r="AS381" s="404">
        <v>760</v>
      </c>
      <c r="BC381" s="328">
        <v>400</v>
      </c>
      <c r="BM381" s="403">
        <v>450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14100</v>
      </c>
      <c r="M382" s="378"/>
      <c r="N382" s="302"/>
      <c r="O382" s="459">
        <v>2400</v>
      </c>
      <c r="Y382" s="364">
        <v>2300</v>
      </c>
      <c r="AI382" s="365">
        <v>2400</v>
      </c>
      <c r="AS382" s="404">
        <v>2400</v>
      </c>
      <c r="BC382" s="328">
        <v>2300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12300</v>
      </c>
      <c r="M383" s="378"/>
      <c r="N383" s="302"/>
      <c r="O383" s="459">
        <v>2000</v>
      </c>
      <c r="Y383" s="364">
        <v>2000</v>
      </c>
      <c r="AI383" s="365">
        <v>2100</v>
      </c>
      <c r="AS383" s="404">
        <v>2000</v>
      </c>
      <c r="BC383" s="328">
        <v>2100</v>
      </c>
      <c r="BM383" s="403">
        <v>2100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490</v>
      </c>
      <c r="H388" s="285" t="s">
        <v>69</v>
      </c>
      <c r="I388" s="302"/>
      <c r="J388" s="302"/>
      <c r="K388" s="300"/>
      <c r="L388" s="378">
        <f t="shared" si="18"/>
        <v>18300</v>
      </c>
      <c r="M388" s="378"/>
      <c r="N388" s="302"/>
      <c r="O388" s="459">
        <v>3000</v>
      </c>
      <c r="Y388" s="364">
        <v>3000</v>
      </c>
      <c r="AI388" s="365">
        <v>3100</v>
      </c>
      <c r="AS388" s="404">
        <v>3200</v>
      </c>
      <c r="BC388" s="328">
        <v>3000</v>
      </c>
      <c r="BM388" s="403">
        <v>3000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518</v>
      </c>
      <c r="H389" s="285" t="s">
        <v>69</v>
      </c>
      <c r="I389" s="302"/>
      <c r="J389" s="302"/>
      <c r="K389" s="300"/>
      <c r="L389" s="378">
        <f t="shared" si="18"/>
        <v>7200</v>
      </c>
      <c r="M389" s="378"/>
      <c r="N389" s="302"/>
      <c r="O389" s="459">
        <v>1200</v>
      </c>
      <c r="Y389" s="364">
        <v>1200</v>
      </c>
      <c r="AI389" s="365">
        <v>1200</v>
      </c>
      <c r="AS389" s="404">
        <v>1200</v>
      </c>
      <c r="BC389" s="328">
        <v>1200</v>
      </c>
      <c r="BM389" s="403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7900</v>
      </c>
      <c r="M394" s="378"/>
      <c r="N394" s="302"/>
      <c r="O394" s="459">
        <v>1300</v>
      </c>
      <c r="Y394" s="364">
        <v>1300</v>
      </c>
      <c r="AI394" s="365">
        <v>1300</v>
      </c>
      <c r="AS394" s="404">
        <v>1400</v>
      </c>
      <c r="BC394" s="328">
        <v>1300</v>
      </c>
      <c r="BM394" s="403">
        <v>1300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33900</v>
      </c>
      <c r="M395" s="378"/>
      <c r="N395" s="302"/>
      <c r="O395" s="459">
        <v>5700</v>
      </c>
      <c r="Y395" s="364">
        <v>5600</v>
      </c>
      <c r="AI395" s="365">
        <v>5700</v>
      </c>
      <c r="AS395" s="404">
        <v>6000</v>
      </c>
      <c r="BC395" s="328">
        <v>5500</v>
      </c>
      <c r="BM395" s="403">
        <v>5400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9">SUM(O398,Y398,AI398,AS398,BC398,BM398,BW398)</f>
        <v>8800</v>
      </c>
      <c r="M398" s="378"/>
      <c r="N398" s="302"/>
      <c r="O398" s="459">
        <v>1400</v>
      </c>
      <c r="Y398" s="364">
        <v>1400</v>
      </c>
      <c r="AI398" s="365">
        <v>1500</v>
      </c>
      <c r="AS398" s="404">
        <v>1500</v>
      </c>
      <c r="BC398" s="328">
        <v>1500</v>
      </c>
      <c r="BM398" s="403">
        <v>1500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544">
        <v>20061265</v>
      </c>
      <c r="G399" s="594" t="s">
        <v>470</v>
      </c>
      <c r="H399" s="368" t="s">
        <v>69</v>
      </c>
      <c r="I399" s="362"/>
      <c r="J399" s="362"/>
      <c r="K399" s="371"/>
      <c r="L399" s="474">
        <f t="shared" si="19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hidden="1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9"/>
        <v>14100</v>
      </c>
      <c r="M400" s="474"/>
      <c r="N400" s="497"/>
      <c r="O400" s="489">
        <v>2300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2300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2400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2400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2400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2300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hidden="1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491</v>
      </c>
      <c r="H401" s="368" t="s">
        <v>69</v>
      </c>
      <c r="I401" s="497"/>
      <c r="J401" s="529"/>
      <c r="K401" s="371"/>
      <c r="L401" s="474">
        <f t="shared" si="19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hidden="1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481</v>
      </c>
      <c r="H402" s="285" t="s">
        <v>69</v>
      </c>
      <c r="I402" s="308"/>
      <c r="J402" s="308"/>
      <c r="K402" s="300"/>
      <c r="L402" s="378">
        <f t="shared" si="19"/>
        <v>9100</v>
      </c>
      <c r="M402" s="378"/>
      <c r="N402" s="308"/>
      <c r="O402" s="459">
        <v>1500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1500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1500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1600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1500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1500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hidden="1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482</v>
      </c>
      <c r="H403" s="285" t="s">
        <v>69</v>
      </c>
      <c r="I403" s="308"/>
      <c r="J403" s="308"/>
      <c r="K403" s="300"/>
      <c r="L403" s="378">
        <f t="shared" si="19"/>
        <v>13500</v>
      </c>
      <c r="M403" s="378"/>
      <c r="N403" s="308"/>
      <c r="O403" s="459">
        <v>2300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2200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2300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2300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2200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2200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hidden="1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492</v>
      </c>
      <c r="H404" s="285" t="s">
        <v>69</v>
      </c>
      <c r="I404" s="308"/>
      <c r="J404" s="308"/>
      <c r="K404" s="300"/>
      <c r="L404" s="378">
        <f t="shared" si="19"/>
        <v>24000</v>
      </c>
      <c r="M404" s="378"/>
      <c r="N404" s="308"/>
      <c r="O404" s="459">
        <v>4000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3900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4100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4000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4000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4000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587">
        <v>1113231</v>
      </c>
      <c r="G405" s="588" t="s">
        <v>476</v>
      </c>
      <c r="H405" s="353" t="s">
        <v>42</v>
      </c>
      <c r="I405" s="302"/>
      <c r="J405" s="302"/>
      <c r="K405" s="300"/>
      <c r="L405" s="159">
        <f t="shared" si="19"/>
        <v>4600</v>
      </c>
      <c r="M405" s="378"/>
      <c r="N405" s="302"/>
      <c r="O405" s="379">
        <v>1300</v>
      </c>
      <c r="Y405" s="364">
        <v>1200</v>
      </c>
      <c r="AI405" s="365">
        <v>300</v>
      </c>
      <c r="AS405" s="404">
        <v>800</v>
      </c>
      <c r="BC405" s="328">
        <v>400</v>
      </c>
      <c r="BM405" s="403">
        <v>600</v>
      </c>
      <c r="BW405" s="458"/>
    </row>
    <row r="406" spans="1:75" ht="27.75" customHeight="1">
      <c r="A406" s="284">
        <v>370</v>
      </c>
      <c r="B406" s="302"/>
      <c r="C406" s="302"/>
      <c r="D406" s="302"/>
      <c r="E406" s="286"/>
      <c r="F406" s="587">
        <v>1113232</v>
      </c>
      <c r="G406" s="588" t="s">
        <v>479</v>
      </c>
      <c r="H406" s="353" t="s">
        <v>42</v>
      </c>
      <c r="I406" s="302"/>
      <c r="J406" s="302"/>
      <c r="K406" s="300"/>
      <c r="L406" s="159">
        <f t="shared" si="19"/>
        <v>4700</v>
      </c>
      <c r="M406" s="378"/>
      <c r="N406" s="302"/>
      <c r="O406" s="379">
        <v>1300</v>
      </c>
      <c r="Y406" s="364">
        <v>1200</v>
      </c>
      <c r="AI406" s="365">
        <v>300</v>
      </c>
      <c r="AS406" s="404">
        <v>900</v>
      </c>
      <c r="BC406" s="328">
        <v>300</v>
      </c>
      <c r="BM406" s="403">
        <v>700</v>
      </c>
      <c r="BW406" s="458"/>
    </row>
    <row r="407" spans="1:75" ht="30" customHeight="1">
      <c r="A407" s="284">
        <v>371</v>
      </c>
      <c r="B407" s="302"/>
      <c r="C407" s="302"/>
      <c r="D407" s="302"/>
      <c r="E407" s="286"/>
      <c r="F407" s="587">
        <v>1113233</v>
      </c>
      <c r="G407" s="588" t="s">
        <v>486</v>
      </c>
      <c r="H407" s="353" t="s">
        <v>42</v>
      </c>
      <c r="I407" s="302"/>
      <c r="J407" s="302"/>
      <c r="K407" s="300"/>
      <c r="L407" s="159">
        <f t="shared" si="19"/>
        <v>4400</v>
      </c>
      <c r="M407" s="378"/>
      <c r="N407" s="302"/>
      <c r="O407" s="379">
        <v>1300</v>
      </c>
      <c r="Y407" s="364">
        <v>1000</v>
      </c>
      <c r="AI407" s="365">
        <v>300</v>
      </c>
      <c r="AS407" s="404">
        <v>900</v>
      </c>
      <c r="BC407" s="328">
        <v>300</v>
      </c>
      <c r="BM407" s="403">
        <v>600</v>
      </c>
      <c r="BW407" s="458"/>
    </row>
    <row r="408" spans="1:75" ht="30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487</v>
      </c>
      <c r="H408" s="353" t="s">
        <v>42</v>
      </c>
      <c r="I408" s="302"/>
      <c r="J408" s="302"/>
      <c r="K408" s="300"/>
      <c r="L408" s="159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customHeight="1">
      <c r="A409" s="284">
        <v>373</v>
      </c>
      <c r="B409" s="302"/>
      <c r="C409" s="302"/>
      <c r="D409" s="302"/>
      <c r="E409" s="286"/>
      <c r="F409" s="331"/>
      <c r="G409" s="308" t="s">
        <v>513</v>
      </c>
      <c r="H409" s="353" t="s">
        <v>42</v>
      </c>
      <c r="I409" s="302"/>
      <c r="J409" s="302"/>
      <c r="K409" s="300"/>
      <c r="L409" s="159">
        <f t="shared" si="19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customHeight="1">
      <c r="A410" s="284">
        <v>374</v>
      </c>
      <c r="B410" s="302"/>
      <c r="C410" s="302"/>
      <c r="D410" s="302"/>
      <c r="E410" s="286"/>
      <c r="F410" s="558"/>
      <c r="G410" s="559" t="s">
        <v>514</v>
      </c>
      <c r="H410" s="353" t="s">
        <v>42</v>
      </c>
      <c r="I410" s="302"/>
      <c r="J410" s="302"/>
      <c r="K410" s="300"/>
      <c r="L410" s="159">
        <f t="shared" si="19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hidden="1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503</v>
      </c>
      <c r="H411" s="285" t="s">
        <v>69</v>
      </c>
      <c r="I411" s="308"/>
      <c r="J411" s="308"/>
      <c r="K411" s="300"/>
      <c r="L411" s="378">
        <f t="shared" ref="L411:L412" si="20">SUM(O411,Y411,AI411,AS411,BC411,BM411,BW411)</f>
        <v>10500</v>
      </c>
      <c r="M411" s="378"/>
      <c r="N411" s="308"/>
      <c r="O411" s="459">
        <v>1800</v>
      </c>
      <c r="Y411" s="364">
        <v>1700</v>
      </c>
      <c r="AI411" s="365">
        <v>1800</v>
      </c>
      <c r="AS411" s="404">
        <v>1600</v>
      </c>
      <c r="BC411" s="328">
        <v>1800</v>
      </c>
      <c r="BM411" s="403">
        <v>1800</v>
      </c>
      <c r="BW411" s="352"/>
    </row>
    <row r="412" spans="1:75" ht="31.5" hidden="1" customHeight="1">
      <c r="A412" s="591">
        <v>391</v>
      </c>
      <c r="B412" s="560"/>
      <c r="C412" s="562"/>
      <c r="D412" s="562"/>
      <c r="E412" s="369"/>
      <c r="F412" s="592">
        <v>20062516</v>
      </c>
      <c r="G412" s="593" t="s">
        <v>504</v>
      </c>
      <c r="H412" s="368" t="s">
        <v>69</v>
      </c>
      <c r="I412" s="562"/>
      <c r="J412" s="562"/>
      <c r="K412" s="371"/>
      <c r="L412" s="474">
        <f t="shared" si="20"/>
        <v>15100</v>
      </c>
      <c r="M412" s="474"/>
      <c r="N412" s="562"/>
      <c r="O412" s="489">
        <v>2500</v>
      </c>
      <c r="Y412" s="490">
        <v>2500</v>
      </c>
      <c r="AI412" s="491">
        <v>2600</v>
      </c>
      <c r="AS412" s="492">
        <v>2500</v>
      </c>
      <c r="BC412" s="493">
        <v>2500</v>
      </c>
      <c r="BM412" s="494">
        <v>2500</v>
      </c>
      <c r="BW412" s="495"/>
    </row>
    <row r="413" spans="1:75" ht="31.5" hidden="1" customHeight="1">
      <c r="A413" s="284">
        <v>392</v>
      </c>
      <c r="B413" s="308"/>
      <c r="C413" s="308"/>
      <c r="D413" s="308"/>
      <c r="E413" s="286"/>
      <c r="F413" s="595">
        <v>20062792</v>
      </c>
      <c r="G413" s="596" t="s">
        <v>517</v>
      </c>
      <c r="H413" s="368" t="s">
        <v>69</v>
      </c>
      <c r="I413" s="308"/>
      <c r="J413" s="308"/>
      <c r="K413" s="300"/>
      <c r="L413" s="378"/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515</v>
      </c>
      <c r="H414" s="368" t="s">
        <v>69</v>
      </c>
      <c r="I414" s="308"/>
      <c r="J414" s="308"/>
      <c r="K414" s="300"/>
      <c r="L414" s="378"/>
      <c r="M414" s="378"/>
      <c r="N414" s="308"/>
      <c r="O414" s="459">
        <v>900</v>
      </c>
      <c r="Y414" s="364">
        <v>800</v>
      </c>
      <c r="AI414" s="365">
        <v>1000</v>
      </c>
      <c r="AS414" s="404">
        <v>900</v>
      </c>
      <c r="BC414" s="328">
        <v>1000</v>
      </c>
      <c r="BM414" s="403">
        <v>1000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535">
        <v>20062915</v>
      </c>
      <c r="G415" s="536" t="s">
        <v>516</v>
      </c>
      <c r="H415" s="285"/>
      <c r="I415" s="308"/>
      <c r="J415" s="308"/>
      <c r="K415" s="300"/>
      <c r="L415" s="378"/>
      <c r="M415" s="378"/>
      <c r="N415" s="308"/>
      <c r="O415" s="459"/>
      <c r="Y415" s="364"/>
      <c r="AI415" s="365"/>
      <c r="AS415" s="404"/>
      <c r="BC415" s="328"/>
      <c r="BM415" s="403">
        <v>2500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35"/>
      <c r="G416" s="536"/>
      <c r="H416" s="285"/>
      <c r="I416" s="308"/>
      <c r="J416" s="308"/>
      <c r="K416" s="300"/>
      <c r="L416" s="378"/>
      <c r="M416" s="378"/>
      <c r="N416" s="308"/>
      <c r="O416" s="459"/>
      <c r="Y416" s="364"/>
      <c r="AI416" s="365"/>
      <c r="AS416" s="404"/>
      <c r="BC416" s="328"/>
      <c r="BM416" s="403"/>
      <c r="BW416" s="352"/>
    </row>
  </sheetData>
  <autoFilter ref="H1:H416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6" t="s">
        <v>14</v>
      </c>
      <c r="B1" s="625"/>
      <c r="C1" s="625"/>
      <c r="D1" s="625"/>
      <c r="E1" s="625"/>
      <c r="F1" s="627"/>
      <c r="G1" s="116"/>
      <c r="H1" s="628" t="s">
        <v>15</v>
      </c>
      <c r="I1" s="629"/>
      <c r="J1" s="629"/>
      <c r="K1" s="629"/>
      <c r="L1" s="629"/>
      <c r="M1" s="630"/>
      <c r="N1" s="116"/>
      <c r="O1" s="628" t="s">
        <v>16</v>
      </c>
      <c r="P1" s="629"/>
      <c r="Q1" s="629"/>
      <c r="R1" s="629"/>
      <c r="S1" s="629"/>
      <c r="T1" s="629"/>
      <c r="U1" s="116"/>
      <c r="V1" s="628" t="s">
        <v>17</v>
      </c>
      <c r="W1" s="629"/>
      <c r="X1" s="629"/>
      <c r="Y1" s="629"/>
      <c r="Z1" s="629"/>
      <c r="AA1" s="629"/>
      <c r="AB1" s="116"/>
      <c r="AC1" s="628" t="s">
        <v>394</v>
      </c>
      <c r="AD1" s="629"/>
      <c r="AE1" s="629"/>
      <c r="AF1" s="629"/>
      <c r="AG1" s="629"/>
      <c r="AH1" s="629"/>
      <c r="AI1" s="116"/>
      <c r="AJ1" s="628" t="s">
        <v>19</v>
      </c>
      <c r="AK1" s="629"/>
      <c r="AL1" s="629"/>
      <c r="AM1" s="629"/>
      <c r="AN1" s="629"/>
      <c r="AO1" s="629"/>
      <c r="AP1" s="116"/>
      <c r="AQ1" s="628" t="s">
        <v>395</v>
      </c>
      <c r="AR1" s="629"/>
      <c r="AS1" s="629"/>
      <c r="AT1" s="629"/>
      <c r="AU1" s="629"/>
      <c r="AV1" s="62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2"/>
      <c r="BD2" s="632"/>
      <c r="BE2" s="633"/>
      <c r="BF2" s="635" t="s">
        <v>368</v>
      </c>
      <c r="BG2" s="636"/>
      <c r="BH2" s="636"/>
      <c r="BI2" s="636"/>
      <c r="BJ2" s="636"/>
      <c r="BK2" s="637"/>
      <c r="BL2" s="634" t="s">
        <v>19</v>
      </c>
      <c r="BM2" s="632"/>
      <c r="BN2" s="632"/>
      <c r="BO2" s="633"/>
      <c r="BP2" s="635" t="s">
        <v>368</v>
      </c>
      <c r="BQ2" s="636"/>
      <c r="BR2" s="636"/>
      <c r="BS2" s="636"/>
      <c r="BT2" s="636"/>
      <c r="BU2" s="637"/>
      <c r="BV2" s="634" t="s">
        <v>20</v>
      </c>
      <c r="BW2" s="63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2"/>
      <c r="CJ2" s="633"/>
      <c r="CK2" s="634" t="s">
        <v>18</v>
      </c>
      <c r="CL2" s="632"/>
      <c r="CM2" s="633"/>
      <c r="CN2" s="634" t="s">
        <v>19</v>
      </c>
      <c r="CO2" s="632"/>
      <c r="CP2" s="633"/>
      <c r="CQ2" s="634" t="s">
        <v>20</v>
      </c>
      <c r="CR2" s="632"/>
      <c r="CS2" s="633"/>
      <c r="CT2" s="634" t="s">
        <v>14</v>
      </c>
      <c r="CU2" s="632"/>
      <c r="CV2" s="633"/>
      <c r="CW2" s="634" t="s">
        <v>15</v>
      </c>
      <c r="CX2" s="632"/>
      <c r="CY2" s="633"/>
      <c r="CZ2" s="634" t="s">
        <v>16</v>
      </c>
      <c r="DA2" s="632"/>
      <c r="DB2" s="633"/>
      <c r="DC2" s="634" t="s">
        <v>17</v>
      </c>
      <c r="DD2" s="632"/>
      <c r="DE2" s="633"/>
      <c r="DF2" s="634" t="s">
        <v>18</v>
      </c>
      <c r="DG2" s="632"/>
      <c r="DH2" s="633"/>
      <c r="DI2" s="634" t="s">
        <v>19</v>
      </c>
      <c r="DJ2" s="632"/>
      <c r="DK2" s="633"/>
      <c r="DL2" s="634" t="s">
        <v>20</v>
      </c>
      <c r="DM2" s="632"/>
      <c r="DN2" s="63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2"/>
      <c r="BD3" s="632"/>
      <c r="BE3" s="633"/>
      <c r="BF3" s="638"/>
      <c r="BG3" s="629"/>
      <c r="BH3" s="629"/>
      <c r="BI3" s="629"/>
      <c r="BJ3" s="629"/>
      <c r="BK3" s="630"/>
      <c r="BL3" s="634"/>
      <c r="BM3" s="632"/>
      <c r="BN3" s="632"/>
      <c r="BO3" s="633"/>
      <c r="BP3" s="638"/>
      <c r="BQ3" s="629"/>
      <c r="BR3" s="629"/>
      <c r="BS3" s="629"/>
      <c r="BT3" s="629"/>
      <c r="BU3" s="630"/>
      <c r="BV3" s="634"/>
      <c r="BW3" s="63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2"/>
      <c r="DH3" s="633"/>
      <c r="DI3" s="634"/>
      <c r="DJ3" s="632"/>
      <c r="DK3" s="633"/>
      <c r="DL3" s="634"/>
      <c r="DM3" s="632"/>
      <c r="DN3" s="63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0"/>
  <sheetViews>
    <sheetView topLeftCell="A364" zoomScale="90" zoomScaleNormal="90" workbookViewId="0">
      <selection activeCell="G419" sqref="G41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7" t="s">
        <v>0</v>
      </c>
      <c r="B1" s="600" t="s">
        <v>1</v>
      </c>
      <c r="C1" s="600" t="s">
        <v>2</v>
      </c>
      <c r="D1" s="600" t="s">
        <v>3</v>
      </c>
      <c r="E1" s="600" t="s">
        <v>4</v>
      </c>
      <c r="F1" s="601" t="s">
        <v>5</v>
      </c>
      <c r="G1" s="602" t="s">
        <v>6</v>
      </c>
      <c r="H1" s="155" t="s">
        <v>7</v>
      </c>
      <c r="I1" s="603" t="s">
        <v>8</v>
      </c>
      <c r="J1" s="604"/>
      <c r="K1" s="605"/>
      <c r="L1" s="618"/>
      <c r="M1" s="619"/>
      <c r="N1" s="622" t="s">
        <v>509</v>
      </c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8"/>
      <c r="AI1" s="618"/>
      <c r="AJ1" s="618"/>
      <c r="AK1" s="618"/>
      <c r="AL1" s="618"/>
      <c r="AM1" s="618"/>
      <c r="AN1" s="618"/>
      <c r="AO1" s="618"/>
      <c r="AP1" s="618"/>
      <c r="AQ1" s="618"/>
      <c r="AR1" s="618"/>
      <c r="AS1" s="618"/>
      <c r="AT1" s="618"/>
      <c r="AU1" s="618"/>
      <c r="AV1" s="618"/>
      <c r="AW1" s="618"/>
      <c r="AX1" s="618"/>
      <c r="AY1" s="618"/>
      <c r="AZ1" s="618"/>
      <c r="BA1" s="618"/>
      <c r="BB1" s="618"/>
      <c r="BC1" s="618"/>
      <c r="BD1" s="618"/>
      <c r="BE1" s="618"/>
      <c r="BF1" s="618"/>
      <c r="BG1" s="618"/>
      <c r="BH1" s="618"/>
      <c r="BI1" s="618"/>
      <c r="BJ1" s="618"/>
      <c r="BK1" s="618"/>
      <c r="BL1" s="618"/>
      <c r="BM1" s="618"/>
      <c r="BN1" s="618"/>
      <c r="BO1" s="618"/>
      <c r="BP1" s="618"/>
      <c r="BQ1" s="618"/>
      <c r="BR1" s="618"/>
      <c r="BS1" s="618"/>
      <c r="BT1" s="618"/>
      <c r="BU1" s="618"/>
      <c r="BV1" s="618"/>
      <c r="BW1" s="618"/>
      <c r="BX1" s="618"/>
      <c r="BY1" s="618"/>
      <c r="BZ1" s="618"/>
      <c r="CA1" s="618"/>
      <c r="CB1" s="618"/>
      <c r="CC1" s="618"/>
      <c r="CD1" s="618"/>
      <c r="CE1" s="619"/>
    </row>
    <row r="2" spans="1:83" ht="26.25" hidden="1">
      <c r="A2" s="598"/>
      <c r="B2" s="598"/>
      <c r="C2" s="598"/>
      <c r="D2" s="598"/>
      <c r="E2" s="598"/>
      <c r="F2" s="598"/>
      <c r="G2" s="598"/>
      <c r="H2" s="239"/>
      <c r="I2" s="623" t="s">
        <v>11</v>
      </c>
      <c r="J2" s="623" t="s">
        <v>12</v>
      </c>
      <c r="K2" s="605" t="s">
        <v>13</v>
      </c>
      <c r="L2" s="618"/>
      <c r="M2" s="619"/>
      <c r="N2" s="611" t="s">
        <v>14</v>
      </c>
      <c r="O2" s="618"/>
      <c r="P2" s="618"/>
      <c r="Q2" s="619"/>
      <c r="R2" s="612" t="s">
        <v>368</v>
      </c>
      <c r="S2" s="613"/>
      <c r="T2" s="613"/>
      <c r="U2" s="613"/>
      <c r="V2" s="613"/>
      <c r="W2" s="614"/>
      <c r="X2" s="611" t="s">
        <v>15</v>
      </c>
      <c r="Y2" s="618"/>
      <c r="Z2" s="618"/>
      <c r="AA2" s="619"/>
      <c r="AB2" s="612" t="s">
        <v>368</v>
      </c>
      <c r="AC2" s="613"/>
      <c r="AD2" s="613"/>
      <c r="AE2" s="613"/>
      <c r="AF2" s="613"/>
      <c r="AG2" s="614"/>
      <c r="AH2" s="611" t="s">
        <v>16</v>
      </c>
      <c r="AI2" s="618"/>
      <c r="AJ2" s="618"/>
      <c r="AK2" s="619"/>
      <c r="AL2" s="612" t="s">
        <v>368</v>
      </c>
      <c r="AM2" s="613"/>
      <c r="AN2" s="613"/>
      <c r="AO2" s="613"/>
      <c r="AP2" s="613"/>
      <c r="AQ2" s="614"/>
      <c r="AR2" s="611" t="s">
        <v>17</v>
      </c>
      <c r="AS2" s="618"/>
      <c r="AT2" s="618"/>
      <c r="AU2" s="619"/>
      <c r="AV2" s="612" t="s">
        <v>368</v>
      </c>
      <c r="AW2" s="613"/>
      <c r="AX2" s="613"/>
      <c r="AY2" s="613"/>
      <c r="AZ2" s="613"/>
      <c r="BA2" s="614"/>
      <c r="BB2" s="611" t="s">
        <v>18</v>
      </c>
      <c r="BC2" s="618"/>
      <c r="BD2" s="618"/>
      <c r="BE2" s="619"/>
      <c r="BF2" s="612" t="s">
        <v>368</v>
      </c>
      <c r="BG2" s="613"/>
      <c r="BH2" s="613"/>
      <c r="BI2" s="613"/>
      <c r="BJ2" s="613"/>
      <c r="BK2" s="614"/>
      <c r="BL2" s="611" t="s">
        <v>19</v>
      </c>
      <c r="BM2" s="618"/>
      <c r="BN2" s="618"/>
      <c r="BO2" s="619"/>
      <c r="BP2" s="612" t="s">
        <v>368</v>
      </c>
      <c r="BQ2" s="613"/>
      <c r="BR2" s="613"/>
      <c r="BS2" s="613"/>
      <c r="BT2" s="613"/>
      <c r="BU2" s="614"/>
      <c r="BV2" s="611" t="s">
        <v>20</v>
      </c>
      <c r="BW2" s="618"/>
      <c r="BX2" s="618"/>
      <c r="BY2" s="619"/>
      <c r="BZ2" s="612" t="s">
        <v>368</v>
      </c>
      <c r="CA2" s="613"/>
      <c r="CB2" s="613"/>
      <c r="CC2" s="613"/>
      <c r="CD2" s="613"/>
      <c r="CE2" s="614"/>
    </row>
    <row r="3" spans="1:83" ht="26.25" hidden="1">
      <c r="A3" s="598"/>
      <c r="B3" s="598"/>
      <c r="C3" s="598"/>
      <c r="D3" s="598"/>
      <c r="E3" s="598"/>
      <c r="F3" s="598"/>
      <c r="G3" s="598"/>
      <c r="H3" s="239"/>
      <c r="I3" s="598"/>
      <c r="J3" s="598"/>
      <c r="K3" s="605" t="s">
        <v>21</v>
      </c>
      <c r="L3" s="618"/>
      <c r="M3" s="619"/>
      <c r="N3" s="611"/>
      <c r="O3" s="618"/>
      <c r="P3" s="618"/>
      <c r="Q3" s="619"/>
      <c r="R3" s="615"/>
      <c r="S3" s="616"/>
      <c r="T3" s="616"/>
      <c r="U3" s="616"/>
      <c r="V3" s="616"/>
      <c r="W3" s="617"/>
      <c r="X3" s="611"/>
      <c r="Y3" s="618"/>
      <c r="Z3" s="618"/>
      <c r="AA3" s="619"/>
      <c r="AB3" s="615"/>
      <c r="AC3" s="616"/>
      <c r="AD3" s="616"/>
      <c r="AE3" s="616"/>
      <c r="AF3" s="616"/>
      <c r="AG3" s="617"/>
      <c r="AH3" s="611"/>
      <c r="AI3" s="618"/>
      <c r="AJ3" s="618"/>
      <c r="AK3" s="619"/>
      <c r="AL3" s="615"/>
      <c r="AM3" s="616"/>
      <c r="AN3" s="616"/>
      <c r="AO3" s="616"/>
      <c r="AP3" s="616"/>
      <c r="AQ3" s="617"/>
      <c r="AR3" s="611"/>
      <c r="AS3" s="618"/>
      <c r="AT3" s="618"/>
      <c r="AU3" s="619"/>
      <c r="AV3" s="615"/>
      <c r="AW3" s="616"/>
      <c r="AX3" s="616"/>
      <c r="AY3" s="616"/>
      <c r="AZ3" s="616"/>
      <c r="BA3" s="617"/>
      <c r="BB3" s="611"/>
      <c r="BC3" s="618"/>
      <c r="BD3" s="618"/>
      <c r="BE3" s="619"/>
      <c r="BF3" s="615"/>
      <c r="BG3" s="616"/>
      <c r="BH3" s="616"/>
      <c r="BI3" s="616"/>
      <c r="BJ3" s="616"/>
      <c r="BK3" s="617"/>
      <c r="BL3" s="611"/>
      <c r="BM3" s="618"/>
      <c r="BN3" s="618"/>
      <c r="BO3" s="619"/>
      <c r="BP3" s="615"/>
      <c r="BQ3" s="616"/>
      <c r="BR3" s="616"/>
      <c r="BS3" s="616"/>
      <c r="BT3" s="616"/>
      <c r="BU3" s="617"/>
      <c r="BV3" s="611"/>
      <c r="BW3" s="618"/>
      <c r="BX3" s="618"/>
      <c r="BY3" s="619"/>
      <c r="BZ3" s="615"/>
      <c r="CA3" s="616"/>
      <c r="CB3" s="616"/>
      <c r="CC3" s="616"/>
      <c r="CD3" s="616"/>
      <c r="CE3" s="617"/>
    </row>
    <row r="4" spans="1:83" ht="56.25" hidden="1" customHeight="1">
      <c r="A4" s="599"/>
      <c r="B4" s="599"/>
      <c r="C4" s="599"/>
      <c r="D4" s="599"/>
      <c r="E4" s="599"/>
      <c r="F4" s="599"/>
      <c r="G4" s="599"/>
      <c r="H4" s="240"/>
      <c r="I4" s="599"/>
      <c r="J4" s="59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5">
        <v>1113085</v>
      </c>
      <c r="G101" s="586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>
        <v>1800</v>
      </c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493</v>
      </c>
      <c r="H301" s="168" t="s">
        <v>69</v>
      </c>
      <c r="I301" s="168"/>
      <c r="J301" s="158"/>
      <c r="K301" s="172">
        <v>0</v>
      </c>
      <c r="L301" s="177">
        <f t="shared" si="5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505</v>
      </c>
      <c r="H352" s="323" t="s">
        <v>378</v>
      </c>
      <c r="I352" s="323"/>
      <c r="J352" s="324"/>
      <c r="K352" s="325">
        <v>0</v>
      </c>
      <c r="L352" s="177">
        <f t="shared" si="8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495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8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496</v>
      </c>
      <c r="H377" s="285" t="s">
        <v>69</v>
      </c>
      <c r="I377" s="302"/>
      <c r="J377" s="302"/>
      <c r="K377" s="389"/>
      <c r="L377" s="378">
        <f t="shared" si="12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2"/>
        <v>0</v>
      </c>
      <c r="M381" s="378"/>
      <c r="N381" s="302"/>
      <c r="O381" s="459"/>
      <c r="Y381" s="364"/>
      <c r="AI381" s="365"/>
      <c r="AS381" s="404"/>
      <c r="BC381" s="328"/>
      <c r="BM381" s="403"/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497</v>
      </c>
      <c r="H382" s="285" t="s">
        <v>69</v>
      </c>
      <c r="I382" s="302"/>
      <c r="J382" s="302"/>
      <c r="K382" s="300"/>
      <c r="L382" s="378">
        <f t="shared" si="12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498</v>
      </c>
      <c r="H388" s="285" t="s">
        <v>69</v>
      </c>
      <c r="I388" s="302"/>
      <c r="J388" s="302"/>
      <c r="K388" s="300"/>
      <c r="L388" s="378">
        <f t="shared" si="12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499</v>
      </c>
      <c r="H389" s="285" t="s">
        <v>69</v>
      </c>
      <c r="I389" s="302"/>
      <c r="J389" s="302"/>
      <c r="K389" s="300"/>
      <c r="L389" s="378">
        <f t="shared" si="12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468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2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48">
        <v>20061265</v>
      </c>
      <c r="G397" s="486" t="s">
        <v>470</v>
      </c>
      <c r="H397" s="285" t="s">
        <v>69</v>
      </c>
      <c r="I397" s="302"/>
      <c r="J397" s="302"/>
      <c r="K397" s="300"/>
      <c r="L397" s="378">
        <f t="shared" si="12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7" t="s">
        <v>471</v>
      </c>
      <c r="H398" s="285" t="s">
        <v>69</v>
      </c>
      <c r="I398" s="302"/>
      <c r="J398" s="302"/>
      <c r="K398" s="300"/>
      <c r="L398" s="378">
        <f t="shared" si="12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4">
        <v>20061523</v>
      </c>
      <c r="G399" s="545" t="s">
        <v>472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6">
        <v>20061981</v>
      </c>
      <c r="G400" s="547" t="s">
        <v>500</v>
      </c>
      <c r="H400" s="543" t="s">
        <v>69</v>
      </c>
      <c r="I400" s="302"/>
      <c r="J400" s="302"/>
      <c r="K400" s="300"/>
      <c r="L400" s="378">
        <f t="shared" si="12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6">
        <v>20061982</v>
      </c>
      <c r="G401" s="547" t="s">
        <v>501</v>
      </c>
      <c r="H401" s="543" t="s">
        <v>69</v>
      </c>
      <c r="I401" s="302"/>
      <c r="J401" s="302"/>
      <c r="K401" s="300"/>
      <c r="L401" s="378">
        <f t="shared" si="12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5">
        <v>20062210</v>
      </c>
      <c r="G402" s="536" t="s">
        <v>502</v>
      </c>
      <c r="H402" s="543" t="s">
        <v>69</v>
      </c>
      <c r="I402" s="302"/>
      <c r="J402" s="302"/>
      <c r="K402" s="300"/>
      <c r="L402" s="378">
        <f t="shared" si="12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2"/>
        <v>0</v>
      </c>
      <c r="M403" s="378"/>
      <c r="N403" s="302"/>
      <c r="O403" s="459"/>
      <c r="Y403" s="364"/>
      <c r="AI403" s="365"/>
      <c r="AS403" s="404"/>
      <c r="BC403" s="328"/>
      <c r="BM403" s="403"/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2"/>
        <v>0</v>
      </c>
      <c r="M404" s="378"/>
      <c r="N404" s="302"/>
      <c r="O404" s="459"/>
      <c r="Y404" s="364"/>
      <c r="AI404" s="365"/>
      <c r="AS404" s="404"/>
      <c r="BC404" s="328"/>
      <c r="BM404" s="403"/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2"/>
        <v>0</v>
      </c>
      <c r="M405" s="378"/>
      <c r="N405" s="302"/>
      <c r="O405" s="459"/>
      <c r="Y405" s="364"/>
      <c r="AI405" s="365"/>
      <c r="AS405" s="404"/>
      <c r="BC405" s="328"/>
      <c r="BM405" s="403"/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2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ht="31.5" customHeight="1">
      <c r="A407" s="284">
        <v>373</v>
      </c>
      <c r="B407" s="302"/>
      <c r="C407" s="302"/>
      <c r="D407" s="302"/>
      <c r="E407" s="286"/>
      <c r="F407" s="558"/>
      <c r="G407" s="308" t="s">
        <v>513</v>
      </c>
      <c r="H407" s="353" t="s">
        <v>42</v>
      </c>
      <c r="I407" s="302"/>
      <c r="J407" s="302"/>
      <c r="K407" s="300"/>
      <c r="L407" s="159">
        <f t="shared" si="12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ht="31.5" customHeight="1">
      <c r="A408" s="284">
        <v>374</v>
      </c>
      <c r="B408" s="302"/>
      <c r="C408" s="302"/>
      <c r="D408" s="302"/>
      <c r="E408" s="286"/>
      <c r="F408" s="558"/>
      <c r="G408" s="559" t="s">
        <v>514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hidden="1" customHeight="1">
      <c r="A409" s="284">
        <v>388</v>
      </c>
      <c r="B409" s="302"/>
      <c r="C409" s="302"/>
      <c r="D409" s="302"/>
      <c r="E409" s="373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543" t="str">
        <f>'Week 1'!H411</f>
        <v>CJ</v>
      </c>
      <c r="I409" s="302"/>
      <c r="J409" s="302"/>
      <c r="K409" s="300"/>
      <c r="L409" s="378">
        <f t="shared" ref="L409:L410" si="13">SUM(O409,Y409,AI409,AS409,BC409,BM409,BW409)</f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0.75" hidden="1" customHeight="1">
      <c r="A410" s="284">
        <v>389</v>
      </c>
      <c r="B410" s="302"/>
      <c r="C410" s="302"/>
      <c r="D410" s="302"/>
      <c r="E410" s="373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</sheetData>
  <autoFilter ref="H1:H410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6" t="s">
        <v>14</v>
      </c>
      <c r="B1" s="625"/>
      <c r="C1" s="625"/>
      <c r="D1" s="625"/>
      <c r="E1" s="625"/>
      <c r="F1" s="627"/>
      <c r="G1" s="116"/>
      <c r="H1" s="628" t="s">
        <v>15</v>
      </c>
      <c r="I1" s="629"/>
      <c r="J1" s="629"/>
      <c r="K1" s="629"/>
      <c r="L1" s="629"/>
      <c r="M1" s="630"/>
      <c r="N1" s="116"/>
      <c r="O1" s="628" t="s">
        <v>16</v>
      </c>
      <c r="P1" s="629"/>
      <c r="Q1" s="629"/>
      <c r="R1" s="629"/>
      <c r="S1" s="629"/>
      <c r="T1" s="629"/>
      <c r="U1" s="116"/>
      <c r="V1" s="628" t="s">
        <v>17</v>
      </c>
      <c r="W1" s="629"/>
      <c r="X1" s="629"/>
      <c r="Y1" s="629"/>
      <c r="Z1" s="629"/>
      <c r="AA1" s="629"/>
      <c r="AB1" s="116"/>
      <c r="AC1" s="628" t="s">
        <v>394</v>
      </c>
      <c r="AD1" s="629"/>
      <c r="AE1" s="629"/>
      <c r="AF1" s="629"/>
      <c r="AG1" s="629"/>
      <c r="AH1" s="629"/>
      <c r="AI1" s="116"/>
      <c r="AJ1" s="628" t="s">
        <v>19</v>
      </c>
      <c r="AK1" s="629"/>
      <c r="AL1" s="629"/>
      <c r="AM1" s="629"/>
      <c r="AN1" s="629"/>
      <c r="AO1" s="629"/>
      <c r="AP1" s="116"/>
      <c r="AQ1" s="628" t="s">
        <v>395</v>
      </c>
      <c r="AR1" s="629"/>
      <c r="AS1" s="629"/>
      <c r="AT1" s="629"/>
      <c r="AU1" s="629"/>
      <c r="AV1" s="62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2"/>
      <c r="BD2" s="632"/>
      <c r="BE2" s="633"/>
      <c r="BF2" s="635" t="s">
        <v>368</v>
      </c>
      <c r="BG2" s="636"/>
      <c r="BH2" s="636"/>
      <c r="BI2" s="636"/>
      <c r="BJ2" s="636"/>
      <c r="BK2" s="637"/>
      <c r="BL2" s="634" t="s">
        <v>19</v>
      </c>
      <c r="BM2" s="632"/>
      <c r="BN2" s="632"/>
      <c r="BO2" s="633"/>
      <c r="BP2" s="635" t="s">
        <v>368</v>
      </c>
      <c r="BQ2" s="636"/>
      <c r="BR2" s="636"/>
      <c r="BS2" s="636"/>
      <c r="BT2" s="636"/>
      <c r="BU2" s="637"/>
      <c r="BV2" s="634" t="s">
        <v>20</v>
      </c>
      <c r="BW2" s="63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2"/>
      <c r="CJ2" s="633"/>
      <c r="CK2" s="634" t="s">
        <v>18</v>
      </c>
      <c r="CL2" s="632"/>
      <c r="CM2" s="633"/>
      <c r="CN2" s="634" t="s">
        <v>19</v>
      </c>
      <c r="CO2" s="632"/>
      <c r="CP2" s="633"/>
      <c r="CQ2" s="634" t="s">
        <v>20</v>
      </c>
      <c r="CR2" s="632"/>
      <c r="CS2" s="633"/>
      <c r="CT2" s="634" t="s">
        <v>14</v>
      </c>
      <c r="CU2" s="632"/>
      <c r="CV2" s="633"/>
      <c r="CW2" s="634" t="s">
        <v>15</v>
      </c>
      <c r="CX2" s="632"/>
      <c r="CY2" s="633"/>
      <c r="CZ2" s="634" t="s">
        <v>16</v>
      </c>
      <c r="DA2" s="632"/>
      <c r="DB2" s="633"/>
      <c r="DC2" s="634" t="s">
        <v>17</v>
      </c>
      <c r="DD2" s="632"/>
      <c r="DE2" s="633"/>
      <c r="DF2" s="634" t="s">
        <v>18</v>
      </c>
      <c r="DG2" s="632"/>
      <c r="DH2" s="633"/>
      <c r="DI2" s="634" t="s">
        <v>19</v>
      </c>
      <c r="DJ2" s="632"/>
      <c r="DK2" s="633"/>
      <c r="DL2" s="634" t="s">
        <v>20</v>
      </c>
      <c r="DM2" s="632"/>
      <c r="DN2" s="63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2"/>
      <c r="BD3" s="632"/>
      <c r="BE3" s="633"/>
      <c r="BF3" s="638"/>
      <c r="BG3" s="629"/>
      <c r="BH3" s="629"/>
      <c r="BI3" s="629"/>
      <c r="BJ3" s="629"/>
      <c r="BK3" s="630"/>
      <c r="BL3" s="634"/>
      <c r="BM3" s="632"/>
      <c r="BN3" s="632"/>
      <c r="BO3" s="633"/>
      <c r="BP3" s="638"/>
      <c r="BQ3" s="629"/>
      <c r="BR3" s="629"/>
      <c r="BS3" s="629"/>
      <c r="BT3" s="629"/>
      <c r="BU3" s="630"/>
      <c r="BV3" s="634"/>
      <c r="BW3" s="63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2"/>
      <c r="DH3" s="633"/>
      <c r="DI3" s="634"/>
      <c r="DJ3" s="632"/>
      <c r="DK3" s="633"/>
      <c r="DL3" s="634"/>
      <c r="DM3" s="632"/>
      <c r="DN3" s="63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2"/>
  <sheetViews>
    <sheetView topLeftCell="A364" zoomScale="90" zoomScaleNormal="90" workbookViewId="0">
      <selection activeCell="F407" sqref="F407:G40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8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7" t="s">
        <v>0</v>
      </c>
      <c r="B1" s="600" t="s">
        <v>1</v>
      </c>
      <c r="C1" s="600" t="s">
        <v>2</v>
      </c>
      <c r="D1" s="600" t="s">
        <v>3</v>
      </c>
      <c r="E1" s="600" t="s">
        <v>4</v>
      </c>
      <c r="F1" s="601" t="s">
        <v>5</v>
      </c>
      <c r="G1" s="602" t="s">
        <v>6</v>
      </c>
      <c r="H1" s="155" t="s">
        <v>7</v>
      </c>
      <c r="I1" s="603" t="s">
        <v>8</v>
      </c>
      <c r="J1" s="604"/>
      <c r="K1" s="605"/>
      <c r="L1" s="618"/>
      <c r="M1" s="619"/>
      <c r="N1" s="622" t="s">
        <v>510</v>
      </c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8"/>
      <c r="AI1" s="618"/>
      <c r="AJ1" s="618"/>
      <c r="AK1" s="618"/>
      <c r="AL1" s="618"/>
      <c r="AM1" s="618"/>
      <c r="AN1" s="618"/>
      <c r="AO1" s="618"/>
      <c r="AP1" s="618"/>
      <c r="AQ1" s="618"/>
      <c r="AR1" s="618"/>
      <c r="AS1" s="618"/>
      <c r="AT1" s="618"/>
      <c r="AU1" s="618"/>
      <c r="AV1" s="618"/>
      <c r="AW1" s="618"/>
      <c r="AX1" s="618"/>
      <c r="AY1" s="618"/>
      <c r="AZ1" s="618"/>
      <c r="BA1" s="618"/>
      <c r="BB1" s="618"/>
      <c r="BC1" s="618"/>
      <c r="BD1" s="618"/>
      <c r="BE1" s="618"/>
      <c r="BF1" s="618"/>
      <c r="BG1" s="618"/>
      <c r="BH1" s="618"/>
      <c r="BI1" s="618"/>
      <c r="BJ1" s="618"/>
      <c r="BK1" s="618"/>
      <c r="BL1" s="618"/>
      <c r="BM1" s="618"/>
      <c r="BN1" s="618"/>
      <c r="BO1" s="618"/>
      <c r="BP1" s="618"/>
      <c r="BQ1" s="618"/>
      <c r="BR1" s="618"/>
      <c r="BS1" s="618"/>
      <c r="BT1" s="618"/>
      <c r="BU1" s="618"/>
      <c r="BV1" s="618"/>
      <c r="BW1" s="618"/>
      <c r="BX1" s="618"/>
      <c r="BY1" s="618"/>
      <c r="BZ1" s="618"/>
      <c r="CA1" s="618"/>
      <c r="CB1" s="618"/>
      <c r="CC1" s="618"/>
      <c r="CD1" s="618"/>
      <c r="CE1" s="619"/>
    </row>
    <row r="2" spans="1:83" ht="26.25" hidden="1">
      <c r="A2" s="598"/>
      <c r="B2" s="598"/>
      <c r="C2" s="598"/>
      <c r="D2" s="598"/>
      <c r="E2" s="598"/>
      <c r="F2" s="598"/>
      <c r="G2" s="598"/>
      <c r="H2" s="239"/>
      <c r="I2" s="623" t="s">
        <v>11</v>
      </c>
      <c r="J2" s="623" t="s">
        <v>12</v>
      </c>
      <c r="K2" s="605" t="s">
        <v>13</v>
      </c>
      <c r="L2" s="618"/>
      <c r="M2" s="619"/>
      <c r="N2" s="611" t="s">
        <v>14</v>
      </c>
      <c r="O2" s="618"/>
      <c r="P2" s="618"/>
      <c r="Q2" s="619"/>
      <c r="R2" s="612" t="s">
        <v>368</v>
      </c>
      <c r="S2" s="613"/>
      <c r="T2" s="613"/>
      <c r="U2" s="613"/>
      <c r="V2" s="613"/>
      <c r="W2" s="614"/>
      <c r="X2" s="611" t="s">
        <v>15</v>
      </c>
      <c r="Y2" s="618"/>
      <c r="Z2" s="618"/>
      <c r="AA2" s="619"/>
      <c r="AB2" s="612" t="s">
        <v>368</v>
      </c>
      <c r="AC2" s="613"/>
      <c r="AD2" s="613"/>
      <c r="AE2" s="613"/>
      <c r="AF2" s="613"/>
      <c r="AG2" s="614"/>
      <c r="AH2" s="611" t="s">
        <v>16</v>
      </c>
      <c r="AI2" s="618"/>
      <c r="AJ2" s="618"/>
      <c r="AK2" s="619"/>
      <c r="AL2" s="612" t="s">
        <v>368</v>
      </c>
      <c r="AM2" s="613"/>
      <c r="AN2" s="613"/>
      <c r="AO2" s="613"/>
      <c r="AP2" s="613"/>
      <c r="AQ2" s="614"/>
      <c r="AR2" s="611" t="s">
        <v>17</v>
      </c>
      <c r="AS2" s="618"/>
      <c r="AT2" s="618"/>
      <c r="AU2" s="619"/>
      <c r="AV2" s="612" t="s">
        <v>368</v>
      </c>
      <c r="AW2" s="613"/>
      <c r="AX2" s="613"/>
      <c r="AY2" s="613"/>
      <c r="AZ2" s="613"/>
      <c r="BA2" s="614"/>
      <c r="BB2" s="611" t="s">
        <v>18</v>
      </c>
      <c r="BC2" s="618"/>
      <c r="BD2" s="618"/>
      <c r="BE2" s="619"/>
      <c r="BF2" s="612" t="s">
        <v>368</v>
      </c>
      <c r="BG2" s="613"/>
      <c r="BH2" s="613"/>
      <c r="BI2" s="613"/>
      <c r="BJ2" s="613"/>
      <c r="BK2" s="614"/>
      <c r="BL2" s="611" t="s">
        <v>19</v>
      </c>
      <c r="BM2" s="618"/>
      <c r="BN2" s="618"/>
      <c r="BO2" s="619"/>
      <c r="BP2" s="612" t="s">
        <v>368</v>
      </c>
      <c r="BQ2" s="613"/>
      <c r="BR2" s="613"/>
      <c r="BS2" s="613"/>
      <c r="BT2" s="613"/>
      <c r="BU2" s="614"/>
      <c r="BV2" s="611" t="s">
        <v>20</v>
      </c>
      <c r="BW2" s="618"/>
      <c r="BX2" s="618"/>
      <c r="BY2" s="619"/>
      <c r="BZ2" s="612" t="s">
        <v>368</v>
      </c>
      <c r="CA2" s="613"/>
      <c r="CB2" s="613"/>
      <c r="CC2" s="613"/>
      <c r="CD2" s="613"/>
      <c r="CE2" s="614"/>
    </row>
    <row r="3" spans="1:83" ht="26.25" hidden="1">
      <c r="A3" s="598"/>
      <c r="B3" s="598"/>
      <c r="C3" s="598"/>
      <c r="D3" s="598"/>
      <c r="E3" s="598"/>
      <c r="F3" s="598"/>
      <c r="G3" s="598"/>
      <c r="H3" s="239"/>
      <c r="I3" s="598"/>
      <c r="J3" s="598"/>
      <c r="K3" s="605" t="s">
        <v>21</v>
      </c>
      <c r="L3" s="618"/>
      <c r="M3" s="619"/>
      <c r="N3" s="611"/>
      <c r="O3" s="618"/>
      <c r="P3" s="618"/>
      <c r="Q3" s="619"/>
      <c r="R3" s="615"/>
      <c r="S3" s="616"/>
      <c r="T3" s="616"/>
      <c r="U3" s="616"/>
      <c r="V3" s="616"/>
      <c r="W3" s="617"/>
      <c r="X3" s="611"/>
      <c r="Y3" s="618"/>
      <c r="Z3" s="618"/>
      <c r="AA3" s="619"/>
      <c r="AB3" s="615"/>
      <c r="AC3" s="616"/>
      <c r="AD3" s="616"/>
      <c r="AE3" s="616"/>
      <c r="AF3" s="616"/>
      <c r="AG3" s="617"/>
      <c r="AH3" s="611"/>
      <c r="AI3" s="618"/>
      <c r="AJ3" s="618"/>
      <c r="AK3" s="619"/>
      <c r="AL3" s="615"/>
      <c r="AM3" s="616"/>
      <c r="AN3" s="616"/>
      <c r="AO3" s="616"/>
      <c r="AP3" s="616"/>
      <c r="AQ3" s="617"/>
      <c r="AR3" s="611"/>
      <c r="AS3" s="618"/>
      <c r="AT3" s="618"/>
      <c r="AU3" s="619"/>
      <c r="AV3" s="615"/>
      <c r="AW3" s="616"/>
      <c r="AX3" s="616"/>
      <c r="AY3" s="616"/>
      <c r="AZ3" s="616"/>
      <c r="BA3" s="617"/>
      <c r="BB3" s="611"/>
      <c r="BC3" s="618"/>
      <c r="BD3" s="618"/>
      <c r="BE3" s="619"/>
      <c r="BF3" s="615"/>
      <c r="BG3" s="616"/>
      <c r="BH3" s="616"/>
      <c r="BI3" s="616"/>
      <c r="BJ3" s="616"/>
      <c r="BK3" s="617"/>
      <c r="BL3" s="611"/>
      <c r="BM3" s="618"/>
      <c r="BN3" s="618"/>
      <c r="BO3" s="619"/>
      <c r="BP3" s="615"/>
      <c r="BQ3" s="616"/>
      <c r="BR3" s="616"/>
      <c r="BS3" s="616"/>
      <c r="BT3" s="616"/>
      <c r="BU3" s="617"/>
      <c r="BV3" s="611"/>
      <c r="BW3" s="618"/>
      <c r="BX3" s="618"/>
      <c r="BY3" s="619"/>
      <c r="BZ3" s="615"/>
      <c r="CA3" s="616"/>
      <c r="CB3" s="616"/>
      <c r="CC3" s="616"/>
      <c r="CD3" s="616"/>
      <c r="CE3" s="617"/>
    </row>
    <row r="4" spans="1:83" ht="56.25" hidden="1" customHeight="1">
      <c r="A4" s="599"/>
      <c r="B4" s="599"/>
      <c r="C4" s="599"/>
      <c r="D4" s="599"/>
      <c r="E4" s="599"/>
      <c r="F4" s="599"/>
      <c r="G4" s="599"/>
      <c r="H4" s="240"/>
      <c r="I4" s="599"/>
      <c r="J4" s="59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1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2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2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585">
        <v>1113085</v>
      </c>
      <c r="G101" s="586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2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2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2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2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3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3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3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3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3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3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3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3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3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3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3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3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4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4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4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4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4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4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474</v>
      </c>
      <c r="H377" s="285" t="s">
        <v>69</v>
      </c>
      <c r="I377" s="302"/>
      <c r="J377" s="302"/>
      <c r="K377" s="389"/>
      <c r="L377" s="378">
        <f t="shared" si="14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4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4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4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4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4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4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4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4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4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4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4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4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4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4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5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6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7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7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7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7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500</v>
      </c>
      <c r="H400" s="285" t="s">
        <v>69</v>
      </c>
      <c r="I400" s="302"/>
      <c r="J400" s="302"/>
      <c r="K400" s="300"/>
      <c r="L400" s="378">
        <f t="shared" si="17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501</v>
      </c>
      <c r="H401" s="285" t="s">
        <v>69</v>
      </c>
      <c r="I401" s="302"/>
      <c r="J401" s="302"/>
      <c r="K401" s="300"/>
      <c r="L401" s="378">
        <f t="shared" si="17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502</v>
      </c>
      <c r="H402" s="285" t="s">
        <v>69</v>
      </c>
      <c r="I402" s="553"/>
      <c r="J402" s="553"/>
      <c r="K402" s="300"/>
      <c r="L402" s="378">
        <f t="shared" si="17"/>
        <v>0</v>
      </c>
      <c r="M402" s="378"/>
      <c r="N402" s="553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7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7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486</v>
      </c>
      <c r="H405" s="353" t="s">
        <v>42</v>
      </c>
      <c r="I405" s="302"/>
      <c r="J405" s="302"/>
      <c r="K405" s="300"/>
      <c r="L405" s="159">
        <f t="shared" si="17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7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/>
      <c r="G407" s="308" t="s">
        <v>513</v>
      </c>
      <c r="H407" s="353" t="s">
        <v>42</v>
      </c>
      <c r="I407" s="302"/>
      <c r="J407" s="302"/>
      <c r="K407" s="300"/>
      <c r="L407" s="159">
        <f t="shared" si="17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/>
      <c r="G408" s="559" t="s">
        <v>514</v>
      </c>
      <c r="H408" s="353" t="s">
        <v>42</v>
      </c>
      <c r="I408" s="302"/>
      <c r="J408" s="302"/>
      <c r="K408" s="300"/>
      <c r="L408" s="159">
        <f t="shared" si="17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2" si="18">SUM(O409,Y409,AI409,AS409,BC409,BM409,BW409)</f>
        <v>0</v>
      </c>
      <c r="M409" s="378"/>
      <c r="N409" s="553"/>
      <c r="O409" s="379"/>
      <c r="Y409" s="364"/>
      <c r="AI409" s="365"/>
      <c r="AS409" s="404"/>
      <c r="BC409" s="555"/>
      <c r="BM409" s="403"/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8"/>
        <v>0</v>
      </c>
      <c r="M410" s="378"/>
      <c r="N410" s="553"/>
      <c r="O410" s="379"/>
      <c r="Y410" s="364"/>
      <c r="AI410" s="365"/>
      <c r="AS410" s="404"/>
      <c r="BC410" s="555"/>
      <c r="BM410" s="403"/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35">
        <v>20062792</v>
      </c>
      <c r="G411" s="536" t="s">
        <v>507</v>
      </c>
      <c r="H411" s="285" t="s">
        <v>69</v>
      </c>
      <c r="I411" s="553"/>
      <c r="J411" s="553"/>
      <c r="K411" s="300"/>
      <c r="L411" s="378">
        <f t="shared" si="18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506</v>
      </c>
      <c r="H412" s="285" t="s">
        <v>69</v>
      </c>
      <c r="I412" s="553"/>
      <c r="J412" s="553"/>
      <c r="K412" s="300"/>
      <c r="L412" s="378">
        <f t="shared" si="18"/>
        <v>0</v>
      </c>
      <c r="M412" s="378"/>
      <c r="N412" s="553"/>
      <c r="O412" s="379"/>
      <c r="Y412" s="364"/>
      <c r="AI412" s="365"/>
      <c r="AS412" s="404"/>
      <c r="BC412" s="555"/>
      <c r="BM412" s="403"/>
      <c r="BW412" s="352"/>
    </row>
  </sheetData>
  <autoFilter ref="H1:H412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6" t="s">
        <v>14</v>
      </c>
      <c r="B1" s="625"/>
      <c r="C1" s="625"/>
      <c r="D1" s="625"/>
      <c r="E1" s="625"/>
      <c r="F1" s="627"/>
      <c r="G1" s="116"/>
      <c r="H1" s="628" t="s">
        <v>15</v>
      </c>
      <c r="I1" s="629"/>
      <c r="J1" s="629"/>
      <c r="K1" s="629"/>
      <c r="L1" s="629"/>
      <c r="M1" s="630"/>
      <c r="N1" s="116"/>
      <c r="O1" s="628" t="s">
        <v>16</v>
      </c>
      <c r="P1" s="629"/>
      <c r="Q1" s="629"/>
      <c r="R1" s="629"/>
      <c r="S1" s="629"/>
      <c r="T1" s="629"/>
      <c r="U1" s="116"/>
      <c r="V1" s="628" t="s">
        <v>17</v>
      </c>
      <c r="W1" s="629"/>
      <c r="X1" s="629"/>
      <c r="Y1" s="629"/>
      <c r="Z1" s="629"/>
      <c r="AA1" s="629"/>
      <c r="AB1" s="116"/>
      <c r="AC1" s="628" t="s">
        <v>394</v>
      </c>
      <c r="AD1" s="629"/>
      <c r="AE1" s="629"/>
      <c r="AF1" s="629"/>
      <c r="AG1" s="629"/>
      <c r="AH1" s="629"/>
      <c r="AI1" s="116"/>
      <c r="AJ1" s="628" t="s">
        <v>19</v>
      </c>
      <c r="AK1" s="629"/>
      <c r="AL1" s="629"/>
      <c r="AM1" s="629"/>
      <c r="AN1" s="629"/>
      <c r="AO1" s="629"/>
      <c r="AP1" s="116"/>
      <c r="AQ1" s="628" t="s">
        <v>395</v>
      </c>
      <c r="AR1" s="629"/>
      <c r="AS1" s="629"/>
      <c r="AT1" s="629"/>
      <c r="AU1" s="629"/>
      <c r="AV1" s="62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2"/>
      <c r="BD2" s="632"/>
      <c r="BE2" s="633"/>
      <c r="BF2" s="635" t="s">
        <v>368</v>
      </c>
      <c r="BG2" s="636"/>
      <c r="BH2" s="636"/>
      <c r="BI2" s="636"/>
      <c r="BJ2" s="636"/>
      <c r="BK2" s="637"/>
      <c r="BL2" s="634" t="s">
        <v>19</v>
      </c>
      <c r="BM2" s="632"/>
      <c r="BN2" s="632"/>
      <c r="BO2" s="633"/>
      <c r="BP2" s="635" t="s">
        <v>368</v>
      </c>
      <c r="BQ2" s="636"/>
      <c r="BR2" s="636"/>
      <c r="BS2" s="636"/>
      <c r="BT2" s="636"/>
      <c r="BU2" s="637"/>
      <c r="BV2" s="634" t="s">
        <v>20</v>
      </c>
      <c r="BW2" s="63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2"/>
      <c r="CJ2" s="633"/>
      <c r="CK2" s="634" t="s">
        <v>18</v>
      </c>
      <c r="CL2" s="632"/>
      <c r="CM2" s="633"/>
      <c r="CN2" s="634" t="s">
        <v>19</v>
      </c>
      <c r="CO2" s="632"/>
      <c r="CP2" s="633"/>
      <c r="CQ2" s="634" t="s">
        <v>20</v>
      </c>
      <c r="CR2" s="632"/>
      <c r="CS2" s="633"/>
      <c r="CT2" s="634" t="s">
        <v>14</v>
      </c>
      <c r="CU2" s="632"/>
      <c r="CV2" s="633"/>
      <c r="CW2" s="634" t="s">
        <v>15</v>
      </c>
      <c r="CX2" s="632"/>
      <c r="CY2" s="633"/>
      <c r="CZ2" s="634" t="s">
        <v>16</v>
      </c>
      <c r="DA2" s="632"/>
      <c r="DB2" s="633"/>
      <c r="DC2" s="634" t="s">
        <v>17</v>
      </c>
      <c r="DD2" s="632"/>
      <c r="DE2" s="633"/>
      <c r="DF2" s="634" t="s">
        <v>18</v>
      </c>
      <c r="DG2" s="632"/>
      <c r="DH2" s="633"/>
      <c r="DI2" s="634" t="s">
        <v>19</v>
      </c>
      <c r="DJ2" s="632"/>
      <c r="DK2" s="633"/>
      <c r="DL2" s="634" t="s">
        <v>20</v>
      </c>
      <c r="DM2" s="632"/>
      <c r="DN2" s="63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2"/>
      <c r="BD3" s="632"/>
      <c r="BE3" s="633"/>
      <c r="BF3" s="638"/>
      <c r="BG3" s="629"/>
      <c r="BH3" s="629"/>
      <c r="BI3" s="629"/>
      <c r="BJ3" s="629"/>
      <c r="BK3" s="630"/>
      <c r="BL3" s="634"/>
      <c r="BM3" s="632"/>
      <c r="BN3" s="632"/>
      <c r="BO3" s="633"/>
      <c r="BP3" s="638"/>
      <c r="BQ3" s="629"/>
      <c r="BR3" s="629"/>
      <c r="BS3" s="629"/>
      <c r="BT3" s="629"/>
      <c r="BU3" s="630"/>
      <c r="BV3" s="634"/>
      <c r="BW3" s="63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2"/>
      <c r="DH3" s="633"/>
      <c r="DI3" s="634"/>
      <c r="DJ3" s="632"/>
      <c r="DK3" s="633"/>
      <c r="DL3" s="634"/>
      <c r="DM3" s="632"/>
      <c r="DN3" s="63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3"/>
  <sheetViews>
    <sheetView zoomScale="90" zoomScaleNormal="90" workbookViewId="0">
      <selection activeCell="CH321" sqref="CH32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8"/>
    <col min="36" max="44" width="0" style="156" hidden="1" customWidth="1"/>
    <col min="45" max="45" width="12.7109375" style="568"/>
    <col min="46" max="54" width="0" style="156" hidden="1" customWidth="1"/>
    <col min="55" max="55" width="12.7109375" style="568"/>
    <col min="56" max="64" width="0" style="156" hidden="1" customWidth="1"/>
    <col min="65" max="65" width="12.7109375" style="568"/>
    <col min="66" max="74" width="0" style="156" hidden="1" customWidth="1"/>
    <col min="75" max="75" width="12.7109375" style="568"/>
    <col min="76" max="83" width="0" style="156" hidden="1" customWidth="1"/>
    <col min="84" max="16384" width="12.7109375" style="156"/>
  </cols>
  <sheetData>
    <row r="1" spans="1:83" ht="36">
      <c r="A1" s="620" t="s">
        <v>0</v>
      </c>
      <c r="B1" s="639" t="s">
        <v>1</v>
      </c>
      <c r="C1" s="639" t="s">
        <v>2</v>
      </c>
      <c r="D1" s="639" t="s">
        <v>3</v>
      </c>
      <c r="E1" s="621" t="s">
        <v>4</v>
      </c>
      <c r="F1" s="601" t="s">
        <v>5</v>
      </c>
      <c r="G1" s="602" t="s">
        <v>6</v>
      </c>
      <c r="H1" s="155" t="s">
        <v>7</v>
      </c>
      <c r="I1" s="603" t="s">
        <v>8</v>
      </c>
      <c r="J1" s="604"/>
      <c r="K1" s="605"/>
      <c r="L1" s="618"/>
      <c r="M1" s="619"/>
      <c r="N1" s="622" t="s">
        <v>511</v>
      </c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8"/>
      <c r="AI1" s="618"/>
      <c r="AJ1" s="618"/>
      <c r="AK1" s="618"/>
      <c r="AL1" s="618"/>
      <c r="AM1" s="618"/>
      <c r="AN1" s="618"/>
      <c r="AO1" s="618"/>
      <c r="AP1" s="618"/>
      <c r="AQ1" s="618"/>
      <c r="AR1" s="618"/>
      <c r="AS1" s="618"/>
      <c r="AT1" s="618"/>
      <c r="AU1" s="618"/>
      <c r="AV1" s="618"/>
      <c r="AW1" s="618"/>
      <c r="AX1" s="618"/>
      <c r="AY1" s="618"/>
      <c r="AZ1" s="618"/>
      <c r="BA1" s="618"/>
      <c r="BB1" s="618"/>
      <c r="BC1" s="618"/>
      <c r="BD1" s="618"/>
      <c r="BE1" s="618"/>
      <c r="BF1" s="618"/>
      <c r="BG1" s="618"/>
      <c r="BH1" s="618"/>
      <c r="BI1" s="618"/>
      <c r="BJ1" s="618"/>
      <c r="BK1" s="618"/>
      <c r="BL1" s="618"/>
      <c r="BM1" s="618"/>
      <c r="BN1" s="618"/>
      <c r="BO1" s="618"/>
      <c r="BP1" s="618"/>
      <c r="BQ1" s="618"/>
      <c r="BR1" s="618"/>
      <c r="BS1" s="618"/>
      <c r="BT1" s="618"/>
      <c r="BU1" s="618"/>
      <c r="BV1" s="618"/>
      <c r="BW1" s="618"/>
      <c r="BX1" s="618"/>
      <c r="BY1" s="618"/>
      <c r="BZ1" s="618"/>
      <c r="CA1" s="618"/>
      <c r="CB1" s="618"/>
      <c r="CC1" s="618"/>
      <c r="CD1" s="618"/>
      <c r="CE1" s="619"/>
    </row>
    <row r="2" spans="1:83" ht="26.25" hidden="1">
      <c r="A2" s="598"/>
      <c r="B2" s="598"/>
      <c r="C2" s="598"/>
      <c r="D2" s="598"/>
      <c r="E2" s="598"/>
      <c r="F2" s="598"/>
      <c r="G2" s="598"/>
      <c r="H2" s="239"/>
      <c r="I2" s="623" t="s">
        <v>11</v>
      </c>
      <c r="J2" s="623" t="s">
        <v>12</v>
      </c>
      <c r="K2" s="605" t="s">
        <v>13</v>
      </c>
      <c r="L2" s="618"/>
      <c r="M2" s="619"/>
      <c r="N2" s="611" t="s">
        <v>14</v>
      </c>
      <c r="O2" s="618"/>
      <c r="P2" s="618"/>
      <c r="Q2" s="619"/>
      <c r="R2" s="612" t="s">
        <v>368</v>
      </c>
      <c r="S2" s="613"/>
      <c r="T2" s="613"/>
      <c r="U2" s="613"/>
      <c r="V2" s="613"/>
      <c r="W2" s="614"/>
      <c r="X2" s="611" t="s">
        <v>15</v>
      </c>
      <c r="Y2" s="618"/>
      <c r="Z2" s="618"/>
      <c r="AA2" s="619"/>
      <c r="AB2" s="612" t="s">
        <v>368</v>
      </c>
      <c r="AC2" s="613"/>
      <c r="AD2" s="613"/>
      <c r="AE2" s="613"/>
      <c r="AF2" s="613"/>
      <c r="AG2" s="614"/>
      <c r="AH2" s="611" t="s">
        <v>16</v>
      </c>
      <c r="AI2" s="618"/>
      <c r="AJ2" s="618"/>
      <c r="AK2" s="619"/>
      <c r="AL2" s="612" t="s">
        <v>368</v>
      </c>
      <c r="AM2" s="613"/>
      <c r="AN2" s="613"/>
      <c r="AO2" s="613"/>
      <c r="AP2" s="613"/>
      <c r="AQ2" s="614"/>
      <c r="AR2" s="611" t="s">
        <v>17</v>
      </c>
      <c r="AS2" s="618"/>
      <c r="AT2" s="618"/>
      <c r="AU2" s="619"/>
      <c r="AV2" s="612" t="s">
        <v>368</v>
      </c>
      <c r="AW2" s="613"/>
      <c r="AX2" s="613"/>
      <c r="AY2" s="613"/>
      <c r="AZ2" s="613"/>
      <c r="BA2" s="614"/>
      <c r="BB2" s="611" t="s">
        <v>18</v>
      </c>
      <c r="BC2" s="618"/>
      <c r="BD2" s="618"/>
      <c r="BE2" s="619"/>
      <c r="BF2" s="612" t="s">
        <v>368</v>
      </c>
      <c r="BG2" s="613"/>
      <c r="BH2" s="613"/>
      <c r="BI2" s="613"/>
      <c r="BJ2" s="613"/>
      <c r="BK2" s="614"/>
      <c r="BL2" s="611" t="s">
        <v>19</v>
      </c>
      <c r="BM2" s="618"/>
      <c r="BN2" s="618"/>
      <c r="BO2" s="619"/>
      <c r="BP2" s="612" t="s">
        <v>368</v>
      </c>
      <c r="BQ2" s="613"/>
      <c r="BR2" s="613"/>
      <c r="BS2" s="613"/>
      <c r="BT2" s="613"/>
      <c r="BU2" s="614"/>
      <c r="BV2" s="611" t="s">
        <v>20</v>
      </c>
      <c r="BW2" s="618"/>
      <c r="BX2" s="618"/>
      <c r="BY2" s="619"/>
      <c r="BZ2" s="612" t="s">
        <v>368</v>
      </c>
      <c r="CA2" s="613"/>
      <c r="CB2" s="613"/>
      <c r="CC2" s="613"/>
      <c r="CD2" s="613"/>
      <c r="CE2" s="614"/>
    </row>
    <row r="3" spans="1:83" ht="26.25" hidden="1">
      <c r="A3" s="598"/>
      <c r="B3" s="598"/>
      <c r="C3" s="598"/>
      <c r="D3" s="598"/>
      <c r="E3" s="598"/>
      <c r="F3" s="598"/>
      <c r="G3" s="598"/>
      <c r="H3" s="239"/>
      <c r="I3" s="598"/>
      <c r="J3" s="598"/>
      <c r="K3" s="605" t="s">
        <v>21</v>
      </c>
      <c r="L3" s="618"/>
      <c r="M3" s="619"/>
      <c r="N3" s="611"/>
      <c r="O3" s="618"/>
      <c r="P3" s="618"/>
      <c r="Q3" s="619"/>
      <c r="R3" s="615"/>
      <c r="S3" s="616"/>
      <c r="T3" s="616"/>
      <c r="U3" s="616"/>
      <c r="V3" s="616"/>
      <c r="W3" s="617"/>
      <c r="X3" s="611"/>
      <c r="Y3" s="618"/>
      <c r="Z3" s="618"/>
      <c r="AA3" s="619"/>
      <c r="AB3" s="615"/>
      <c r="AC3" s="616"/>
      <c r="AD3" s="616"/>
      <c r="AE3" s="616"/>
      <c r="AF3" s="616"/>
      <c r="AG3" s="617"/>
      <c r="AH3" s="611"/>
      <c r="AI3" s="618"/>
      <c r="AJ3" s="618"/>
      <c r="AK3" s="619"/>
      <c r="AL3" s="615"/>
      <c r="AM3" s="616"/>
      <c r="AN3" s="616"/>
      <c r="AO3" s="616"/>
      <c r="AP3" s="616"/>
      <c r="AQ3" s="617"/>
      <c r="AR3" s="611"/>
      <c r="AS3" s="618"/>
      <c r="AT3" s="618"/>
      <c r="AU3" s="619"/>
      <c r="AV3" s="615"/>
      <c r="AW3" s="616"/>
      <c r="AX3" s="616"/>
      <c r="AY3" s="616"/>
      <c r="AZ3" s="616"/>
      <c r="BA3" s="617"/>
      <c r="BB3" s="611"/>
      <c r="BC3" s="618"/>
      <c r="BD3" s="618"/>
      <c r="BE3" s="619"/>
      <c r="BF3" s="615"/>
      <c r="BG3" s="616"/>
      <c r="BH3" s="616"/>
      <c r="BI3" s="616"/>
      <c r="BJ3" s="616"/>
      <c r="BK3" s="617"/>
      <c r="BL3" s="611"/>
      <c r="BM3" s="618"/>
      <c r="BN3" s="618"/>
      <c r="BO3" s="619"/>
      <c r="BP3" s="615"/>
      <c r="BQ3" s="616"/>
      <c r="BR3" s="616"/>
      <c r="BS3" s="616"/>
      <c r="BT3" s="616"/>
      <c r="BU3" s="617"/>
      <c r="BV3" s="611"/>
      <c r="BW3" s="618"/>
      <c r="BX3" s="618"/>
      <c r="BY3" s="619"/>
      <c r="BZ3" s="615"/>
      <c r="CA3" s="616"/>
      <c r="CB3" s="616"/>
      <c r="CC3" s="616"/>
      <c r="CD3" s="616"/>
      <c r="CE3" s="617"/>
    </row>
    <row r="4" spans="1:83" ht="56.25" hidden="1" customHeight="1">
      <c r="A4" s="599"/>
      <c r="B4" s="599"/>
      <c r="C4" s="599"/>
      <c r="D4" s="599"/>
      <c r="E4" s="599"/>
      <c r="F4" s="599"/>
      <c r="G4" s="599"/>
      <c r="H4" s="240"/>
      <c r="I4" s="599"/>
      <c r="J4" s="59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1"/>
      <c r="AT17" s="173"/>
      <c r="AU17" s="210"/>
      <c r="AV17" s="173"/>
      <c r="AW17" s="173"/>
      <c r="AX17" s="173"/>
      <c r="AY17" s="173"/>
      <c r="AZ17" s="158"/>
      <c r="BA17" s="173"/>
      <c r="BB17" s="173"/>
      <c r="BC17" s="572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1"/>
      <c r="AT62" s="173"/>
      <c r="AU62" s="210"/>
      <c r="AV62" s="173"/>
      <c r="AW62" s="173"/>
      <c r="AX62" s="173"/>
      <c r="AY62" s="173"/>
      <c r="AZ62" s="158"/>
      <c r="BA62" s="173"/>
      <c r="BB62" s="173"/>
      <c r="BC62" s="572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5">
        <v>1113085</v>
      </c>
      <c r="G101" s="586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1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2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4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3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9">
        <v>1113148</v>
      </c>
      <c r="G321" s="570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5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1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6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3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6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4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8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5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5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5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8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483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3"/>
      <c r="BC381" s="584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481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482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476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3"/>
      <c r="BC402" s="584"/>
      <c r="BM402" s="403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479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3"/>
      <c r="BC403" s="584"/>
      <c r="BM403" s="403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480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3"/>
      <c r="BC404" s="584"/>
      <c r="BM404" s="403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478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3"/>
      <c r="BC405" s="584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/>
      <c r="G406" s="308" t="s">
        <v>513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3"/>
      <c r="BC406" s="584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/>
      <c r="G407" s="559" t="s">
        <v>514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3"/>
      <c r="BC407" s="584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448">
        <f>'Week 1'!F412</f>
        <v>20062516</v>
      </c>
      <c r="G410" s="48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448">
        <v>20062792</v>
      </c>
      <c r="G411" s="486" t="s">
        <v>507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506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16.5" customHeight="1"/>
  </sheetData>
  <autoFilter ref="H1:H412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6" t="s">
        <v>14</v>
      </c>
      <c r="B1" s="625"/>
      <c r="C1" s="625"/>
      <c r="D1" s="625"/>
      <c r="E1" s="625"/>
      <c r="F1" s="627"/>
      <c r="G1" s="116"/>
      <c r="H1" s="628" t="s">
        <v>15</v>
      </c>
      <c r="I1" s="629"/>
      <c r="J1" s="629"/>
      <c r="K1" s="629"/>
      <c r="L1" s="629"/>
      <c r="M1" s="630"/>
      <c r="N1" s="116"/>
      <c r="O1" s="628" t="s">
        <v>16</v>
      </c>
      <c r="P1" s="629"/>
      <c r="Q1" s="629"/>
      <c r="R1" s="629"/>
      <c r="S1" s="629"/>
      <c r="T1" s="629"/>
      <c r="U1" s="116"/>
      <c r="V1" s="628" t="s">
        <v>17</v>
      </c>
      <c r="W1" s="629"/>
      <c r="X1" s="629"/>
      <c r="Y1" s="629"/>
      <c r="Z1" s="629"/>
      <c r="AA1" s="629"/>
      <c r="AB1" s="116"/>
      <c r="AC1" s="628" t="s">
        <v>394</v>
      </c>
      <c r="AD1" s="629"/>
      <c r="AE1" s="629"/>
      <c r="AF1" s="629"/>
      <c r="AG1" s="629"/>
      <c r="AH1" s="629"/>
      <c r="AI1" s="116"/>
      <c r="AJ1" s="628" t="s">
        <v>19</v>
      </c>
      <c r="AK1" s="629"/>
      <c r="AL1" s="629"/>
      <c r="AM1" s="629"/>
      <c r="AN1" s="629"/>
      <c r="AO1" s="629"/>
      <c r="AP1" s="116"/>
      <c r="AQ1" s="628" t="s">
        <v>395</v>
      </c>
      <c r="AR1" s="629"/>
      <c r="AS1" s="629"/>
      <c r="AT1" s="629"/>
      <c r="AU1" s="629"/>
      <c r="AV1" s="62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2"/>
      <c r="BD2" s="632"/>
      <c r="BE2" s="633"/>
      <c r="BF2" s="635" t="s">
        <v>368</v>
      </c>
      <c r="BG2" s="636"/>
      <c r="BH2" s="636"/>
      <c r="BI2" s="636"/>
      <c r="BJ2" s="636"/>
      <c r="BK2" s="637"/>
      <c r="BL2" s="634" t="s">
        <v>19</v>
      </c>
      <c r="BM2" s="632"/>
      <c r="BN2" s="632"/>
      <c r="BO2" s="633"/>
      <c r="BP2" s="635" t="s">
        <v>368</v>
      </c>
      <c r="BQ2" s="636"/>
      <c r="BR2" s="636"/>
      <c r="BS2" s="636"/>
      <c r="BT2" s="636"/>
      <c r="BU2" s="637"/>
      <c r="BV2" s="634" t="s">
        <v>20</v>
      </c>
      <c r="BW2" s="63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2"/>
      <c r="CJ2" s="633"/>
      <c r="CK2" s="634" t="s">
        <v>18</v>
      </c>
      <c r="CL2" s="632"/>
      <c r="CM2" s="633"/>
      <c r="CN2" s="634" t="s">
        <v>19</v>
      </c>
      <c r="CO2" s="632"/>
      <c r="CP2" s="633"/>
      <c r="CQ2" s="634" t="s">
        <v>20</v>
      </c>
      <c r="CR2" s="632"/>
      <c r="CS2" s="633"/>
      <c r="CT2" s="634" t="s">
        <v>14</v>
      </c>
      <c r="CU2" s="632"/>
      <c r="CV2" s="633"/>
      <c r="CW2" s="634" t="s">
        <v>15</v>
      </c>
      <c r="CX2" s="632"/>
      <c r="CY2" s="633"/>
      <c r="CZ2" s="634" t="s">
        <v>16</v>
      </c>
      <c r="DA2" s="632"/>
      <c r="DB2" s="633"/>
      <c r="DC2" s="634" t="s">
        <v>17</v>
      </c>
      <c r="DD2" s="632"/>
      <c r="DE2" s="633"/>
      <c r="DF2" s="634" t="s">
        <v>18</v>
      </c>
      <c r="DG2" s="632"/>
      <c r="DH2" s="633"/>
      <c r="DI2" s="634" t="s">
        <v>19</v>
      </c>
      <c r="DJ2" s="632"/>
      <c r="DK2" s="633"/>
      <c r="DL2" s="634" t="s">
        <v>20</v>
      </c>
      <c r="DM2" s="632"/>
      <c r="DN2" s="63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2"/>
      <c r="BD3" s="632"/>
      <c r="BE3" s="633"/>
      <c r="BF3" s="638"/>
      <c r="BG3" s="629"/>
      <c r="BH3" s="629"/>
      <c r="BI3" s="629"/>
      <c r="BJ3" s="629"/>
      <c r="BK3" s="630"/>
      <c r="BL3" s="634"/>
      <c r="BM3" s="632"/>
      <c r="BN3" s="632"/>
      <c r="BO3" s="633"/>
      <c r="BP3" s="638"/>
      <c r="BQ3" s="629"/>
      <c r="BR3" s="629"/>
      <c r="BS3" s="629"/>
      <c r="BT3" s="629"/>
      <c r="BU3" s="630"/>
      <c r="BV3" s="634"/>
      <c r="BW3" s="63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2"/>
      <c r="DH3" s="633"/>
      <c r="DI3" s="634"/>
      <c r="DJ3" s="632"/>
      <c r="DK3" s="633"/>
      <c r="DL3" s="634"/>
      <c r="DM3" s="632"/>
      <c r="DN3" s="63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zoomScale="90" zoomScaleNormal="90" workbookViewId="0">
      <selection activeCell="M418" sqref="M41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7" t="s">
        <v>0</v>
      </c>
      <c r="B1" s="600" t="s">
        <v>1</v>
      </c>
      <c r="C1" s="600" t="s">
        <v>2</v>
      </c>
      <c r="D1" s="600" t="s">
        <v>3</v>
      </c>
      <c r="E1" s="600" t="s">
        <v>4</v>
      </c>
      <c r="F1" s="601" t="s">
        <v>5</v>
      </c>
      <c r="G1" s="602" t="s">
        <v>6</v>
      </c>
      <c r="H1" s="155" t="s">
        <v>7</v>
      </c>
      <c r="I1" s="603" t="s">
        <v>8</v>
      </c>
      <c r="J1" s="604"/>
      <c r="K1" s="605"/>
      <c r="L1" s="618"/>
      <c r="M1" s="619"/>
      <c r="N1" s="622" t="s">
        <v>512</v>
      </c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8"/>
      <c r="AI1" s="618"/>
      <c r="AJ1" s="618"/>
      <c r="AK1" s="618"/>
      <c r="AL1" s="618"/>
      <c r="AM1" s="618"/>
      <c r="AN1" s="618"/>
      <c r="AO1" s="618"/>
      <c r="AP1" s="618"/>
      <c r="AQ1" s="618"/>
      <c r="AR1" s="618"/>
      <c r="AS1" s="618"/>
      <c r="AT1" s="618"/>
      <c r="AU1" s="618"/>
      <c r="AV1" s="618"/>
      <c r="AW1" s="618"/>
      <c r="AX1" s="618"/>
      <c r="AY1" s="618"/>
      <c r="AZ1" s="618"/>
      <c r="BA1" s="618"/>
      <c r="BB1" s="618"/>
      <c r="BC1" s="618"/>
      <c r="BD1" s="618"/>
      <c r="BE1" s="618"/>
      <c r="BF1" s="618"/>
      <c r="BG1" s="618"/>
      <c r="BH1" s="618"/>
      <c r="BI1" s="618"/>
      <c r="BJ1" s="618"/>
      <c r="BK1" s="618"/>
      <c r="BL1" s="618"/>
      <c r="BM1" s="618"/>
      <c r="BN1" s="618"/>
      <c r="BO1" s="618"/>
      <c r="BP1" s="618"/>
      <c r="BQ1" s="618"/>
      <c r="BR1" s="618"/>
      <c r="BS1" s="618"/>
      <c r="BT1" s="618"/>
      <c r="BU1" s="618"/>
      <c r="BV1" s="618"/>
      <c r="BW1" s="618"/>
      <c r="BX1" s="618"/>
      <c r="BY1" s="618"/>
      <c r="BZ1" s="618"/>
      <c r="CA1" s="618"/>
      <c r="CB1" s="618"/>
      <c r="CC1" s="618"/>
      <c r="CD1" s="618"/>
      <c r="CE1" s="619"/>
    </row>
    <row r="2" spans="1:83" ht="26.25" hidden="1">
      <c r="A2" s="598"/>
      <c r="B2" s="598"/>
      <c r="C2" s="598"/>
      <c r="D2" s="598"/>
      <c r="E2" s="598"/>
      <c r="F2" s="598"/>
      <c r="G2" s="598"/>
      <c r="H2" s="239"/>
      <c r="I2" s="623" t="s">
        <v>11</v>
      </c>
      <c r="J2" s="623" t="s">
        <v>12</v>
      </c>
      <c r="K2" s="605" t="s">
        <v>13</v>
      </c>
      <c r="L2" s="618"/>
      <c r="M2" s="619"/>
      <c r="N2" s="611" t="s">
        <v>14</v>
      </c>
      <c r="O2" s="618"/>
      <c r="P2" s="618"/>
      <c r="Q2" s="619"/>
      <c r="R2" s="612" t="s">
        <v>368</v>
      </c>
      <c r="S2" s="613"/>
      <c r="T2" s="613"/>
      <c r="U2" s="613"/>
      <c r="V2" s="613"/>
      <c r="W2" s="614"/>
      <c r="X2" s="611" t="s">
        <v>15</v>
      </c>
      <c r="Y2" s="618"/>
      <c r="Z2" s="618"/>
      <c r="AA2" s="619"/>
      <c r="AB2" s="612" t="s">
        <v>368</v>
      </c>
      <c r="AC2" s="613"/>
      <c r="AD2" s="613"/>
      <c r="AE2" s="613"/>
      <c r="AF2" s="613"/>
      <c r="AG2" s="614"/>
      <c r="AH2" s="611" t="s">
        <v>16</v>
      </c>
      <c r="AI2" s="618"/>
      <c r="AJ2" s="618"/>
      <c r="AK2" s="619"/>
      <c r="AL2" s="612" t="s">
        <v>368</v>
      </c>
      <c r="AM2" s="613"/>
      <c r="AN2" s="613"/>
      <c r="AO2" s="613"/>
      <c r="AP2" s="613"/>
      <c r="AQ2" s="614"/>
      <c r="AR2" s="611" t="s">
        <v>17</v>
      </c>
      <c r="AS2" s="618"/>
      <c r="AT2" s="618"/>
      <c r="AU2" s="619"/>
      <c r="AV2" s="612" t="s">
        <v>368</v>
      </c>
      <c r="AW2" s="613"/>
      <c r="AX2" s="613"/>
      <c r="AY2" s="613"/>
      <c r="AZ2" s="613"/>
      <c r="BA2" s="614"/>
      <c r="BB2" s="611" t="s">
        <v>18</v>
      </c>
      <c r="BC2" s="618"/>
      <c r="BD2" s="618"/>
      <c r="BE2" s="619"/>
      <c r="BF2" s="612" t="s">
        <v>368</v>
      </c>
      <c r="BG2" s="613"/>
      <c r="BH2" s="613"/>
      <c r="BI2" s="613"/>
      <c r="BJ2" s="613"/>
      <c r="BK2" s="614"/>
      <c r="BL2" s="611" t="s">
        <v>19</v>
      </c>
      <c r="BM2" s="618"/>
      <c r="BN2" s="618"/>
      <c r="BO2" s="619"/>
      <c r="BP2" s="612" t="s">
        <v>368</v>
      </c>
      <c r="BQ2" s="613"/>
      <c r="BR2" s="613"/>
      <c r="BS2" s="613"/>
      <c r="BT2" s="613"/>
      <c r="BU2" s="614"/>
      <c r="BV2" s="611" t="s">
        <v>20</v>
      </c>
      <c r="BW2" s="618"/>
      <c r="BX2" s="618"/>
      <c r="BY2" s="619"/>
      <c r="BZ2" s="612" t="s">
        <v>368</v>
      </c>
      <c r="CA2" s="613"/>
      <c r="CB2" s="613"/>
      <c r="CC2" s="613"/>
      <c r="CD2" s="613"/>
      <c r="CE2" s="614"/>
    </row>
    <row r="3" spans="1:83" ht="26.25" hidden="1">
      <c r="A3" s="598"/>
      <c r="B3" s="598"/>
      <c r="C3" s="598"/>
      <c r="D3" s="598"/>
      <c r="E3" s="598"/>
      <c r="F3" s="598"/>
      <c r="G3" s="598"/>
      <c r="H3" s="239"/>
      <c r="I3" s="598"/>
      <c r="J3" s="598"/>
      <c r="K3" s="605" t="s">
        <v>21</v>
      </c>
      <c r="L3" s="618"/>
      <c r="M3" s="619"/>
      <c r="N3" s="611"/>
      <c r="O3" s="618"/>
      <c r="P3" s="618"/>
      <c r="Q3" s="619"/>
      <c r="R3" s="615"/>
      <c r="S3" s="616"/>
      <c r="T3" s="616"/>
      <c r="U3" s="616"/>
      <c r="V3" s="616"/>
      <c r="W3" s="617"/>
      <c r="X3" s="611"/>
      <c r="Y3" s="618"/>
      <c r="Z3" s="618"/>
      <c r="AA3" s="619"/>
      <c r="AB3" s="615"/>
      <c r="AC3" s="616"/>
      <c r="AD3" s="616"/>
      <c r="AE3" s="616"/>
      <c r="AF3" s="616"/>
      <c r="AG3" s="617"/>
      <c r="AH3" s="611"/>
      <c r="AI3" s="618"/>
      <c r="AJ3" s="618"/>
      <c r="AK3" s="619"/>
      <c r="AL3" s="615"/>
      <c r="AM3" s="616"/>
      <c r="AN3" s="616"/>
      <c r="AO3" s="616"/>
      <c r="AP3" s="616"/>
      <c r="AQ3" s="617"/>
      <c r="AR3" s="611"/>
      <c r="AS3" s="618"/>
      <c r="AT3" s="618"/>
      <c r="AU3" s="619"/>
      <c r="AV3" s="615"/>
      <c r="AW3" s="616"/>
      <c r="AX3" s="616"/>
      <c r="AY3" s="616"/>
      <c r="AZ3" s="616"/>
      <c r="BA3" s="617"/>
      <c r="BB3" s="611"/>
      <c r="BC3" s="618"/>
      <c r="BD3" s="618"/>
      <c r="BE3" s="619"/>
      <c r="BF3" s="615"/>
      <c r="BG3" s="616"/>
      <c r="BH3" s="616"/>
      <c r="BI3" s="616"/>
      <c r="BJ3" s="616"/>
      <c r="BK3" s="617"/>
      <c r="BL3" s="611"/>
      <c r="BM3" s="618"/>
      <c r="BN3" s="618"/>
      <c r="BO3" s="619"/>
      <c r="BP3" s="615"/>
      <c r="BQ3" s="616"/>
      <c r="BR3" s="616"/>
      <c r="BS3" s="616"/>
      <c r="BT3" s="616"/>
      <c r="BU3" s="617"/>
      <c r="BV3" s="611"/>
      <c r="BW3" s="618"/>
      <c r="BX3" s="618"/>
      <c r="BY3" s="619"/>
      <c r="BZ3" s="615"/>
      <c r="CA3" s="616"/>
      <c r="CB3" s="616"/>
      <c r="CC3" s="616"/>
      <c r="CD3" s="616"/>
      <c r="CE3" s="617"/>
    </row>
    <row r="4" spans="1:83" ht="56.25" hidden="1" customHeight="1">
      <c r="A4" s="599"/>
      <c r="B4" s="599"/>
      <c r="C4" s="599"/>
      <c r="D4" s="599"/>
      <c r="E4" s="599"/>
      <c r="F4" s="599"/>
      <c r="G4" s="599"/>
      <c r="H4" s="240"/>
      <c r="I4" s="599"/>
      <c r="J4" s="59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5">
        <v>1113085</v>
      </c>
      <c r="G101" s="586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9">
        <v>1113148</v>
      </c>
      <c r="G320" s="570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477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476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480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478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/>
      <c r="G401" s="308" t="s">
        <v>513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/>
      <c r="G402" s="559" t="s">
        <v>514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6" t="s">
        <v>14</v>
      </c>
      <c r="B1" s="625"/>
      <c r="C1" s="625"/>
      <c r="D1" s="625"/>
      <c r="E1" s="625"/>
      <c r="F1" s="627"/>
      <c r="G1" s="116"/>
      <c r="H1" s="628" t="s">
        <v>15</v>
      </c>
      <c r="I1" s="629"/>
      <c r="J1" s="629"/>
      <c r="K1" s="629"/>
      <c r="L1" s="629"/>
      <c r="M1" s="630"/>
      <c r="N1" s="116"/>
      <c r="O1" s="628" t="s">
        <v>16</v>
      </c>
      <c r="P1" s="629"/>
      <c r="Q1" s="629"/>
      <c r="R1" s="629"/>
      <c r="S1" s="629"/>
      <c r="T1" s="629"/>
      <c r="U1" s="116"/>
      <c r="V1" s="628" t="s">
        <v>17</v>
      </c>
      <c r="W1" s="629"/>
      <c r="X1" s="629"/>
      <c r="Y1" s="629"/>
      <c r="Z1" s="629"/>
      <c r="AA1" s="629"/>
      <c r="AB1" s="116"/>
      <c r="AC1" s="628" t="s">
        <v>394</v>
      </c>
      <c r="AD1" s="629"/>
      <c r="AE1" s="629"/>
      <c r="AF1" s="629"/>
      <c r="AG1" s="629"/>
      <c r="AH1" s="629"/>
      <c r="AI1" s="116"/>
      <c r="AJ1" s="628" t="s">
        <v>19</v>
      </c>
      <c r="AK1" s="629"/>
      <c r="AL1" s="629"/>
      <c r="AM1" s="629"/>
      <c r="AN1" s="629"/>
      <c r="AO1" s="629"/>
      <c r="AP1" s="116"/>
      <c r="AQ1" s="628" t="s">
        <v>395</v>
      </c>
      <c r="AR1" s="629"/>
      <c r="AS1" s="629"/>
      <c r="AT1" s="629"/>
      <c r="AU1" s="629"/>
      <c r="AV1" s="62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4" t="s">
        <v>18</v>
      </c>
      <c r="BC2" s="632"/>
      <c r="BD2" s="632"/>
      <c r="BE2" s="633"/>
      <c r="BF2" s="635" t="s">
        <v>368</v>
      </c>
      <c r="BG2" s="636"/>
      <c r="BH2" s="636"/>
      <c r="BI2" s="636"/>
      <c r="BJ2" s="636"/>
      <c r="BK2" s="637"/>
      <c r="BL2" s="634" t="s">
        <v>19</v>
      </c>
      <c r="BM2" s="632"/>
      <c r="BN2" s="632"/>
      <c r="BO2" s="633"/>
      <c r="BP2" s="635" t="s">
        <v>368</v>
      </c>
      <c r="BQ2" s="636"/>
      <c r="BR2" s="636"/>
      <c r="BS2" s="636"/>
      <c r="BT2" s="636"/>
      <c r="BU2" s="637"/>
      <c r="BV2" s="634" t="s">
        <v>20</v>
      </c>
      <c r="BW2" s="63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4" t="s">
        <v>17</v>
      </c>
      <c r="CI2" s="632"/>
      <c r="CJ2" s="633"/>
      <c r="CK2" s="634" t="s">
        <v>18</v>
      </c>
      <c r="CL2" s="632"/>
      <c r="CM2" s="633"/>
      <c r="CN2" s="634" t="s">
        <v>19</v>
      </c>
      <c r="CO2" s="632"/>
      <c r="CP2" s="633"/>
      <c r="CQ2" s="634" t="s">
        <v>20</v>
      </c>
      <c r="CR2" s="632"/>
      <c r="CS2" s="633"/>
      <c r="CT2" s="634" t="s">
        <v>14</v>
      </c>
      <c r="CU2" s="632"/>
      <c r="CV2" s="633"/>
      <c r="CW2" s="634" t="s">
        <v>15</v>
      </c>
      <c r="CX2" s="632"/>
      <c r="CY2" s="633"/>
      <c r="CZ2" s="634" t="s">
        <v>16</v>
      </c>
      <c r="DA2" s="632"/>
      <c r="DB2" s="633"/>
      <c r="DC2" s="634" t="s">
        <v>17</v>
      </c>
      <c r="DD2" s="632"/>
      <c r="DE2" s="633"/>
      <c r="DF2" s="634" t="s">
        <v>18</v>
      </c>
      <c r="DG2" s="632"/>
      <c r="DH2" s="633"/>
      <c r="DI2" s="634" t="s">
        <v>19</v>
      </c>
      <c r="DJ2" s="632"/>
      <c r="DK2" s="633"/>
      <c r="DL2" s="634" t="s">
        <v>20</v>
      </c>
      <c r="DM2" s="632"/>
      <c r="DN2" s="63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4"/>
      <c r="BC3" s="632"/>
      <c r="BD3" s="632"/>
      <c r="BE3" s="633"/>
      <c r="BF3" s="638"/>
      <c r="BG3" s="629"/>
      <c r="BH3" s="629"/>
      <c r="BI3" s="629"/>
      <c r="BJ3" s="629"/>
      <c r="BK3" s="630"/>
      <c r="BL3" s="634"/>
      <c r="BM3" s="632"/>
      <c r="BN3" s="632"/>
      <c r="BO3" s="633"/>
      <c r="BP3" s="638"/>
      <c r="BQ3" s="629"/>
      <c r="BR3" s="629"/>
      <c r="BS3" s="629"/>
      <c r="BT3" s="629"/>
      <c r="BU3" s="630"/>
      <c r="BV3" s="634"/>
      <c r="BW3" s="63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4"/>
      <c r="DG3" s="632"/>
      <c r="DH3" s="633"/>
      <c r="DI3" s="634"/>
      <c r="DJ3" s="632"/>
      <c r="DK3" s="633"/>
      <c r="DL3" s="634"/>
      <c r="DM3" s="632"/>
      <c r="DN3" s="63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2025-12-31T04:10:15Z</dcterms:modified>
</cp:coreProperties>
</file>