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882A5983-83B6-4C62-82D6-F1F39F594A30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1'!$H$1:$H$425</definedName>
    <definedName name="_xlnm._FilterDatabase" localSheetId="3" hidden="1">'Week 2'!$H$1:$H$419</definedName>
    <definedName name="_xlnm._FilterDatabase" localSheetId="5" hidden="1">'Week 3'!$H$1:$H$419</definedName>
    <definedName name="_xlnm._FilterDatabase" localSheetId="7" hidden="1">'Week 4'!$H$1:$H$421</definedName>
    <definedName name="_xlnm._FilterDatabase" localSheetId="9" hidden="1">'Week 5'!$A$1:$CE$420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0" i="2" l="1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23" i="2"/>
  <c r="L422" i="2"/>
  <c r="L421" i="2"/>
  <c r="L425" i="2"/>
  <c r="L424" i="2"/>
  <c r="L421" i="4"/>
  <c r="L420" i="4"/>
  <c r="L421" i="6"/>
  <c r="L420" i="6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19" i="10"/>
  <c r="L420" i="10"/>
  <c r="L420" i="8"/>
  <c r="L421" i="8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2" i="2"/>
  <c r="L413" i="2"/>
  <c r="L414" i="2"/>
  <c r="L415" i="2"/>
  <c r="L416" i="2"/>
  <c r="L417" i="2"/>
  <c r="L418" i="2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<sst xmlns="http://schemas.openxmlformats.org/spreadsheetml/2006/main" count="9416" uniqueCount="542">
  <si>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</si>
  <si>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</si>
  <si>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</si>
  <si>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</si>
  <si>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</si>
  <si>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</si>
  <si>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</si>
  <si>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</si>
  <si>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</si>
  <si>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</si>
  <si>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</si>
  <si>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</si>
  <si>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</si>
  <si>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</si>
  <si>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</si>
  <si>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</si>
  <si>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</si>
  <si>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</si>
  <si>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</si>
  <si>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</si>
  <si>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</si>
  <si>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</si>
  <si>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</si>
  <si>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</si>
  <si>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</si>
  <si>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</si>
  <si>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</si>
  <si>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</si>
  <si>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</si>
  <si>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</si>
  <si>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</si>
  <si>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</si>
  <si>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</si>
  <si>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</si>
  <si>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</si>
  <si>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</si>
  <si>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</si>
  <si>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</si>
  <si>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</si>
  <si>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</si>
  <si>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</si>
  <si>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</si>
  <si>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</si>
  <si>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</si>
  <si>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</si>
  <si>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</si>
  <si>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</si>
  <si>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</si>
  <si>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</si>
  <si>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</si>
  <si>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</si>
  <si>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</si>
  <si>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</si>
  <si>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</si>
  <si>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</si>
  <si>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</si>
  <si>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</si>
  <si>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</si>
  <si>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</si>
  <si>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</si>
  <si>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</si>
  <si>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</si>
  <si>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</si>
  <si>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</si>
  <si>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</si>
  <si>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</si>
  <si>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</si>
  <si>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</si>
  <si>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</si>
  <si>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</si>
  <si>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</si>
  <si>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</si>
  <si>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</si>
  <si>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</si>
  <si>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</si>
  <si>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</si>
  <si>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</si>
  <si>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</si>
  <si>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</si>
  <si>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</si>
  <si>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</si>
  <si>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</si>
  <si>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</si>
  <si>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</si>
  <si>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</si>
  <si>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</si>
  <si>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</si>
  <si>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</si>
  <si>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</si>
  <si>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</si>
  <si>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</si>
  <si>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</si>
  <si>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</si>
  <si>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</si>
  <si>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</si>
  <si>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</si>
  <si>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</si>
  <si>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</si>
  <si>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</si>
  <si>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</si>
  <si>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</si>
  <si>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</si>
  <si>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</si>
  <si>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</si>
  <si>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</si>
  <si>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</si>
  <si>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</si>
  <si>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</si>
  <si>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</si>
  <si>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</si>
  <si>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</si>
  <si>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</si>
  <si>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</si>
  <si>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</si>
  <si>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</si>
  <si>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</si>
  <si>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</si>
  <si>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</si>
  <si>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</si>
  <si>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</si>
  <si>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</si>
  <si>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</si>
  <si>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</si>
  <si>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</si>
  <si>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</si>
  <si>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</si>
  <si>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</si>
  <si>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</si>
  <si>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</si>
  <si>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</si>
  <si>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</si>
  <si>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</si>
  <si>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</si>
  <si>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</si>
  <si>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</si>
  <si>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</si>
  <si>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</si>
  <si>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</si>
  <si>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</si>
  <si>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</si>
  <si>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</si>
  <si>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</si>
  <si>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</si>
  <si>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</si>
  <si>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</si>
  <si>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</si>
  <si>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</si>
  <si>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</si>
  <si>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</si>
  <si>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</si>
  <si>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</si>
  <si>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</si>
  <si>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</si>
  <si>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</si>
  <si>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</si>
  <si>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</si>
  <si>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</si>
  <si>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</si>
  <si>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</si>
  <si>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</si>
  <si>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</si>
  <si>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</si>
  <si>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</si>
  <si>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</si>
  <si>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</si>
  <si>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</si>
  <si>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</si>
  <si>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</si>
  <si>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</si>
  <si>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</si>
  <si>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</si>
  <si>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</si>
  <si>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</si>
  <si>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</si>
  <si>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</si>
  <si>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</si>
  <si>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</si>
  <si>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</si>
  <si>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</si>
  <si>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</si>
  <si>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</si>
  <si>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</si>
  <si>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</si>
  <si>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</si>
  <si>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</si>
  <si>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</si>
  <si>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</si>
  <si>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</si>
  <si>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</si>
  <si>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</si>
  <si>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</si>
  <si>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</si>
  <si>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</si>
  <si>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</si>
  <si>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</si>
  <si>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</si>
  <si>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</si>
  <si>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</si>
  <si>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</si>
  <si>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</si>
  <si>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</si>
  <si>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</si>
  <si>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</si>
  <si>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</si>
  <si>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</si>
  <si>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</si>
  <si>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</si>
  <si>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</si>
  <si>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</si>
  <si>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</si>
  <si>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</si>
  <si>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</si>
  <si>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</si>
  <si>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</si>
  <si>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</si>
  <si>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</si>
  <si>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</si>
  <si>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</si>
  <si>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</si>
  <si>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</si>
  <si>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</si>
  <si>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</si>
  <si>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</si>
  <si>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</si>
  <si>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</si>
  <si>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</si>
  <si>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</si>
  <si>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</si>
  <si>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</si>
  <si>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</si>
  <si>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</si>
  <si>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</si>
  <si>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</si>
  <si>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</si>
  <si>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</si>
  <si>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</si>
  <si>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</si>
  <si>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</si>
  <si>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</si>
  <si>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</si>
  <si>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</si>
  <si>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</si>
  <si>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</si>
  <si>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</si>
  <si>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</si>
  <si>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</si>
  <si>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</si>
  <si>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</si>
  <si>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</si>
  <si>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</si>
  <si>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</si>
  <si>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</si>
  <si>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</si>
  <si>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</si>
  <si>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</si>
  <si>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</si>
  <si>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</si>
  <si>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</si>
  <si>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</si>
  <si>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</si>
  <si>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</si>
  <si>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</si>
  <si>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</si>
  <si>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</si>
  <si>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</si>
  <si>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</si>
  <si>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</si>
  <si>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</si>
  <si>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</si>
  <si>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</si>
  <si>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</si>
  <si>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</si>
  <si>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</si>
  <si>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</si>
  <si>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</si>
  <si>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</si>
  <si>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</si>
  <si>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</si>
  <si>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</si>
  <si>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</si>
  <si>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</si>
  <si>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</si>
  <si>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</si>
  <si>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</si>
  <si>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</si>
  <si>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</si>
  <si>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</si>
  <si>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</si>
  <si>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</si>
  <si>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</si>
  <si>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</si>
  <si>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</si>
  <si>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</si>
  <si>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</si>
  <si>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</si>
  <si>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</si>
  <si>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</si>
  <si>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</si>
  <si>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</si>
  <si>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</si>
  <si>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</si>
  <si>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</si>
  <si>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</si>
  <si>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</si>
  <si>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</si>
  <si>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</si>
  <si>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</si>
  <si>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</si>
  <si>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</si>
  <si>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</si>
  <si>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</si>
  <si>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</si>
  <si>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</si>
  <si>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</si>
  <si>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</si>
  <si>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</si>
  <si>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</si>
  <si>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</si>
  <si>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</si>
  <si>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</si>
  <si>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</si>
  <si>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</si>
  <si>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</si>
  <si>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</si>
  <si>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</si>
  <si>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</si>
  <si>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</si>
  <si>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</si>
  <si>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</si>
  <si>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</si>
  <si>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</si>
  <si>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</si>
  <si>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</si>
  <si>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</si>
  <si>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</si>
  <si>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</si>
  <si>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</si>
  <si>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</si>
  <si>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</si>
  <si>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</si>
  <si>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</si>
  <si>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</si>
  <si>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</si>
  <si>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</si>
  <si>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</si>
  <si>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</si>
  <si>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</si>
  <si>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</si>
  <si>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</si>
  <si>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</si>
  <si>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</si>
  <si>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</si>
  <si>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</si>
  <si>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</si>
  <si>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</si>
  <si>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</si>
  <si>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</si>
  <si>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</si>
  <si>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</si>
  <si>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</si>
  <si>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</si>
  <si>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</si>
  <si>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</si>
  <si>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</si>
  <si>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</si>
  <si>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</si>
  <si>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</si>
  <si>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</si>
  <si>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</si>
  <si>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</si>
  <si>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</si>
  <si>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</si>
  <si>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</si>
  <si>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</si>
  <si>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</si>
  <si>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</si>
  <si>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</si>
  <si>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</si>
  <si>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</si>
  <si>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</si>
  <si>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</si>
  <si>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</si>
  <si>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</si>
  <si>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</si>
  <si>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</si>
  <si>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</si>
  <si>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</si>
  <si>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</si>
  <si>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</si>
  <si>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</si>
  <si>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</si>
  <si>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</si>
  <si>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</si>
  <si>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</si>
  <si>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</si>
  <si>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</si>
  <si>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</si>
  <si>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</si>
  <si>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</si>
  <si>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</si>
  <si>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</si>
  <si>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</si>
  <si>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</si>
  <si>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</si>
  <si>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</si>
  <si>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</si>
  <si>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</si>
  <si>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</si>
  <si>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</si>
  <si>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</si>
  <si>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</si>
  <si>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</si>
  <si>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</si>
  <si>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</si>
  <si>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</si>
  <si>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</si>
  <si>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</si>
  <si>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</si>
  <si>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</si>
  <si>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</si>
  <si>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</si>
  <si>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</si>
  <si>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</si>
  <si>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</si>
  <si>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</si>
  <si>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</si>
  <si>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</si>
  <si>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</si>
  <si>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</si>
  <si>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</si>
  <si>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</si>
  <si>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</si>
  <si>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</si>
  <si>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</si>
  <si>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</si>
  <si>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</si>
  <si>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</si>
  <si>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</si>
  <si>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</si>
  <si>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</si>
  <si>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</si>
  <si>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</si>
  <si>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</si>
  <si>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</si>
  <si>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</si>
  <si>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</si>
  <si>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</si>
  <si>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</si>
  <si>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</si>
  <si>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</si>
  <si>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</si>
  <si>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</si>
  <si>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</si>
  <si>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</si>
  <si>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</si>
  <si>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</si>
  <si>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</si>
  <si>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</si>
  <si>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</si>
  <si>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</si>
  <si>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</si>
  <si>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</si>
  <si>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</si>
  <si>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</si>
  <si>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</si>
  <si>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</si>
  <si>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</si>
  <si>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</si>
  <si>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</si>
  <si>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</si>
  <si>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</si>
  <si>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</si>
  <si>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</si>
  <si>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</si>
  <si>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</si>
  <si>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</si>
  <si>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</si>
  <si>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</si>
  <si>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</si>
  <si>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</si>
  <si>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</si>
  <si>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</si>
  <si>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</si>
  <si>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</si>
  <si>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</si>
  <si>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</si>
  <si>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</si>
  <si>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</si>
  <si>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</si>
  <si>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</si>
  <si>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</si>
  <si>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</si>
  <si>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</si>
  <si>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</si>
  <si>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</si>
  <si>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</si>
  <si>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</si>
  <si>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</si>
  <si>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</si>
  <si>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</si>
  <si>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</si>
  <si>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</si>
  <si>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</si>
  <si>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</si>
  <si>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</si>
  <si>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</si>
  <si>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</si>
  <si>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</si>
  <si>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</si>
  <si>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</si>
  <si>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</si>
  <si>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</si>
  <si>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</si>
  <si>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</si>
  <si>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</si>
  <si>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</si>
  <si>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</si>
  <si>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</si>
  <si>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</si>
  <si>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</si>
  <si>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</si>
  <si>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</si>
  <si>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</si>
  <si>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</si>
  <si>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</si>
  <si>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</si>
  <si>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</si>
  <si>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</si>
  <si>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</si>
  <si>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week 1 (วันที่ 1 - 7 มีนาคม 2569)</t>
  </si>
  <si>
    <t>week 2 (วันที่ 8 - 14 มีนาคม 2569)</t>
  </si>
  <si>
    <t>week 3 (วันที่ 15 - 21 มีนาคม 2569)</t>
  </si>
  <si>
    <t>week 4 (วันที่ 22 - 28 มีนาคม 2569)</t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</si>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</sst>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</fonts>
  <fills count="4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6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8" fillId="18" borderId="7" xfId="0" applyFont="1" applyFill="1" applyBorder="1" applyAlignment="1">
      <alignment horizontal="center"/>
    </xf>
    <xf numFmtId="0" fontId="28" fillId="0" borderId="6" xfId="0" applyFont="1" applyBorder="1"/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0" fontId="22" fillId="0" borderId="21" xfId="0" applyFont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8" fillId="37" borderId="4" xfId="0" applyFont="1" applyFill="1" applyBorder="1" applyAlignment="1">
      <alignment horizontal="center"/>
    </xf>
    <xf numFmtId="0" fontId="28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8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19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5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5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5" borderId="16" xfId="0" applyFont="1" applyFill="1" applyBorder="1" applyAlignment="1">
      <alignment horizontal="center" wrapText="1"/>
    </xf>
    <xf numFmtId="0" fontId="36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7" borderId="16" xfId="0" applyNumberFormat="1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8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5" fillId="39" borderId="7" xfId="0" applyFont="1" applyFill="1" applyBorder="1" applyAlignment="1">
      <alignment horizontal="left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3" fontId="29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5" borderId="16" xfId="0" applyFont="1" applyFill="1" applyBorder="1" applyAlignment="1">
      <alignment horizontal="center" wrapText="1"/>
    </xf>
    <xf numFmtId="0" fontId="19" fillId="45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36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/>
    <xf numFmtId="0" fontId="19" fillId="35" borderId="16" xfId="0" applyFont="1" applyFill="1" applyBorder="1" applyAlignment="1">
      <alignment wrapText="1"/>
    </xf>
    <xf numFmtId="0" fontId="20" fillId="0" borderId="2" xfId="0" applyFont="1" applyBorder="1" applyAlignment="1">
      <alignment horizontal="center"/>
    </xf>
    <xf numFmtId="0" fontId="29" fillId="0" borderId="2" xfId="0" applyFont="1" applyBorder="1"/>
    <xf numFmtId="0" fontId="29" fillId="0" borderId="3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26" t="s">
        <v>0</v>
      </c>
      <c r="B1" s="627" t="s">
        <v>1</v>
      </c>
      <c r="C1" s="627" t="s">
        <v>2</v>
      </c>
      <c r="D1" s="627" t="s">
        <v>3</v>
      </c>
      <c r="E1" s="627" t="s">
        <v>4</v>
      </c>
      <c r="F1" s="621" t="s">
        <v>5</v>
      </c>
      <c r="G1" s="624" t="s">
        <v>6</v>
      </c>
      <c r="H1" s="155" t="s">
        <v>7</v>
      </c>
      <c r="I1" s="625" t="s">
        <v>8</v>
      </c>
      <c r="J1" s="615"/>
      <c r="K1" s="620"/>
      <c r="L1" s="614"/>
      <c r="M1" s="615"/>
      <c r="N1" s="616" t="s">
        <v>417</v>
      </c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5"/>
      <c r="AI1" s="616" t="s">
        <v>418</v>
      </c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614"/>
      <c r="AY1" s="614"/>
      <c r="AZ1" s="614"/>
      <c r="BA1" s="614"/>
      <c r="BB1" s="614"/>
      <c r="BC1" s="615"/>
      <c r="BD1" s="616" t="s">
        <v>419</v>
      </c>
      <c r="BE1" s="614"/>
      <c r="BF1" s="614"/>
      <c r="BG1" s="614"/>
      <c r="BH1" s="614"/>
      <c r="BI1" s="614"/>
      <c r="BJ1" s="614"/>
      <c r="BK1" s="614"/>
      <c r="BL1" s="614"/>
      <c r="BM1" s="614"/>
      <c r="BN1" s="614"/>
      <c r="BO1" s="614"/>
      <c r="BP1" s="614"/>
      <c r="BQ1" s="614"/>
      <c r="BR1" s="614"/>
      <c r="BS1" s="614"/>
      <c r="BT1" s="614"/>
      <c r="BU1" s="614"/>
      <c r="BV1" s="614"/>
      <c r="BW1" s="614"/>
      <c r="BX1" s="615"/>
      <c r="BY1" s="616" t="s">
        <v>420</v>
      </c>
      <c r="BZ1" s="614"/>
      <c r="CA1" s="614"/>
      <c r="CB1" s="614"/>
      <c r="CC1" s="614"/>
      <c r="CD1" s="614"/>
      <c r="CE1" s="614"/>
      <c r="CF1" s="614"/>
      <c r="CG1" s="614"/>
      <c r="CH1" s="614"/>
      <c r="CI1" s="614"/>
      <c r="CJ1" s="614"/>
      <c r="CK1" s="614"/>
      <c r="CL1" s="614"/>
      <c r="CM1" s="614"/>
      <c r="CN1" s="614"/>
      <c r="CO1" s="614"/>
      <c r="CP1" s="614"/>
      <c r="CQ1" s="614"/>
      <c r="CR1" s="614"/>
      <c r="CS1" s="615"/>
      <c r="CT1" s="616" t="s">
        <v>421</v>
      </c>
      <c r="CU1" s="614"/>
      <c r="CV1" s="614"/>
      <c r="CW1" s="614"/>
      <c r="CX1" s="614"/>
      <c r="CY1" s="614"/>
      <c r="CZ1" s="614"/>
      <c r="DA1" s="614"/>
      <c r="DB1" s="614"/>
      <c r="DC1" s="614"/>
      <c r="DD1" s="614"/>
      <c r="DE1" s="614"/>
      <c r="DF1" s="614"/>
      <c r="DG1" s="614"/>
      <c r="DH1" s="614"/>
      <c r="DI1" s="614"/>
      <c r="DJ1" s="614"/>
      <c r="DK1" s="614"/>
      <c r="DL1" s="614"/>
      <c r="DM1" s="614"/>
      <c r="DN1" s="615"/>
    </row>
    <row r="2" spans="1:118" ht="26.25" hidden="1">
      <c r="A2" s="622"/>
      <c r="B2" s="622"/>
      <c r="C2" s="622"/>
      <c r="D2" s="622"/>
      <c r="E2" s="622"/>
      <c r="F2" s="622"/>
      <c r="G2" s="622"/>
      <c r="H2" s="239"/>
      <c r="I2" s="617" t="s">
        <v>11</v>
      </c>
      <c r="J2" s="617" t="s">
        <v>12</v>
      </c>
      <c r="K2" s="620" t="s">
        <v>13</v>
      </c>
      <c r="L2" s="614"/>
      <c r="M2" s="615"/>
      <c r="N2" s="613" t="s">
        <v>14</v>
      </c>
      <c r="O2" s="614"/>
      <c r="P2" s="615"/>
      <c r="Q2" s="613" t="s">
        <v>15</v>
      </c>
      <c r="R2" s="614"/>
      <c r="S2" s="615"/>
      <c r="T2" s="613" t="s">
        <v>16</v>
      </c>
      <c r="U2" s="614"/>
      <c r="V2" s="615"/>
      <c r="W2" s="613" t="s">
        <v>17</v>
      </c>
      <c r="X2" s="614"/>
      <c r="Y2" s="615"/>
      <c r="Z2" s="613" t="s">
        <v>18</v>
      </c>
      <c r="AA2" s="614"/>
      <c r="AB2" s="615"/>
      <c r="AC2" s="613" t="s">
        <v>19</v>
      </c>
      <c r="AD2" s="614"/>
      <c r="AE2" s="615"/>
      <c r="AF2" s="613" t="s">
        <v>20</v>
      </c>
      <c r="AG2" s="614"/>
      <c r="AH2" s="615"/>
      <c r="AI2" s="613" t="s">
        <v>14</v>
      </c>
      <c r="AJ2" s="614"/>
      <c r="AK2" s="615"/>
      <c r="AL2" s="613" t="s">
        <v>15</v>
      </c>
      <c r="AM2" s="614"/>
      <c r="AN2" s="615"/>
      <c r="AO2" s="613" t="s">
        <v>16</v>
      </c>
      <c r="AP2" s="614"/>
      <c r="AQ2" s="615"/>
      <c r="AR2" s="613" t="s">
        <v>17</v>
      </c>
      <c r="AS2" s="614"/>
      <c r="AT2" s="615"/>
      <c r="AU2" s="613" t="s">
        <v>18</v>
      </c>
      <c r="AV2" s="614"/>
      <c r="AW2" s="615"/>
      <c r="AX2" s="613" t="s">
        <v>19</v>
      </c>
      <c r="AY2" s="614"/>
      <c r="AZ2" s="615"/>
      <c r="BA2" s="613" t="s">
        <v>20</v>
      </c>
      <c r="BB2" s="614"/>
      <c r="BC2" s="615"/>
      <c r="BD2" s="613" t="s">
        <v>14</v>
      </c>
      <c r="BE2" s="614"/>
      <c r="BF2" s="615"/>
      <c r="BG2" s="613" t="s">
        <v>15</v>
      </c>
      <c r="BH2" s="614"/>
      <c r="BI2" s="615"/>
      <c r="BJ2" s="613" t="s">
        <v>16</v>
      </c>
      <c r="BK2" s="614"/>
      <c r="BL2" s="615"/>
      <c r="BM2" s="613" t="s">
        <v>17</v>
      </c>
      <c r="BN2" s="614"/>
      <c r="BO2" s="615"/>
      <c r="BP2" s="613" t="s">
        <v>18</v>
      </c>
      <c r="BQ2" s="614"/>
      <c r="BR2" s="615"/>
      <c r="BS2" s="613" t="s">
        <v>19</v>
      </c>
      <c r="BT2" s="614"/>
      <c r="BU2" s="615"/>
      <c r="BV2" s="613" t="s">
        <v>20</v>
      </c>
      <c r="BW2" s="614"/>
      <c r="BX2" s="615"/>
      <c r="BY2" s="613" t="s">
        <v>14</v>
      </c>
      <c r="BZ2" s="614"/>
      <c r="CA2" s="615"/>
      <c r="CB2" s="613" t="s">
        <v>15</v>
      </c>
      <c r="CC2" s="614"/>
      <c r="CD2" s="615"/>
      <c r="CE2" s="613" t="s">
        <v>16</v>
      </c>
      <c r="CF2" s="614"/>
      <c r="CG2" s="615"/>
      <c r="CH2" s="613" t="s">
        <v>17</v>
      </c>
      <c r="CI2" s="614"/>
      <c r="CJ2" s="615"/>
      <c r="CK2" s="613" t="s">
        <v>18</v>
      </c>
      <c r="CL2" s="614"/>
      <c r="CM2" s="615"/>
      <c r="CN2" s="613" t="s">
        <v>19</v>
      </c>
      <c r="CO2" s="614"/>
      <c r="CP2" s="615"/>
      <c r="CQ2" s="613" t="s">
        <v>20</v>
      </c>
      <c r="CR2" s="614"/>
      <c r="CS2" s="615"/>
      <c r="CT2" s="613" t="s">
        <v>14</v>
      </c>
      <c r="CU2" s="614"/>
      <c r="CV2" s="615"/>
      <c r="CW2" s="613" t="s">
        <v>15</v>
      </c>
      <c r="CX2" s="614"/>
      <c r="CY2" s="615"/>
      <c r="CZ2" s="613" t="s">
        <v>16</v>
      </c>
      <c r="DA2" s="614"/>
      <c r="DB2" s="615"/>
      <c r="DC2" s="613" t="s">
        <v>17</v>
      </c>
      <c r="DD2" s="614"/>
      <c r="DE2" s="615"/>
      <c r="DF2" s="613" t="s">
        <v>18</v>
      </c>
      <c r="DG2" s="614"/>
      <c r="DH2" s="615"/>
      <c r="DI2" s="613" t="s">
        <v>19</v>
      </c>
      <c r="DJ2" s="614"/>
      <c r="DK2" s="615"/>
      <c r="DL2" s="613" t="s">
        <v>20</v>
      </c>
      <c r="DM2" s="614"/>
      <c r="DN2" s="615"/>
    </row>
    <row r="3" spans="1:118" ht="26.25" hidden="1">
      <c r="A3" s="622"/>
      <c r="B3" s="622"/>
      <c r="C3" s="622"/>
      <c r="D3" s="622"/>
      <c r="E3" s="622"/>
      <c r="F3" s="622"/>
      <c r="G3" s="622"/>
      <c r="H3" s="239"/>
      <c r="I3" s="618"/>
      <c r="J3" s="618"/>
      <c r="K3" s="620" t="s">
        <v>21</v>
      </c>
      <c r="L3" s="614"/>
      <c r="M3" s="61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3">
        <v>30</v>
      </c>
      <c r="DG3" s="614"/>
      <c r="DH3" s="615"/>
      <c r="DI3" s="613">
        <v>31</v>
      </c>
      <c r="DJ3" s="614"/>
      <c r="DK3" s="615"/>
      <c r="DL3" s="613">
        <v>1</v>
      </c>
      <c r="DM3" s="614"/>
      <c r="DN3" s="615"/>
    </row>
    <row r="4" spans="1:118" ht="60.75" hidden="1" customHeight="1">
      <c r="A4" s="623"/>
      <c r="B4" s="623"/>
      <c r="C4" s="623"/>
      <c r="D4" s="623"/>
      <c r="E4" s="623"/>
      <c r="F4" s="623"/>
      <c r="G4" s="623"/>
      <c r="H4" s="240"/>
      <c r="I4" s="619"/>
      <c r="J4" s="619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6"/>
  <sheetViews>
    <sheetView tabSelected="1" zoomScale="90" zoomScaleNormal="90" workbookViewId="0">
      <selection activeCell="BC439" sqref="BC439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61.140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39" t="s">
        <v>0</v>
      </c>
      <c r="B1" s="640" t="s">
        <v>1</v>
      </c>
      <c r="C1" s="627" t="s">
        <v>2</v>
      </c>
      <c r="D1" s="627" t="s">
        <v>3</v>
      </c>
      <c r="E1" s="627" t="s">
        <v>4</v>
      </c>
      <c r="F1" s="621" t="s">
        <v>5</v>
      </c>
      <c r="G1" s="624" t="s">
        <v>6</v>
      </c>
      <c r="H1" s="155" t="s">
        <v>7</v>
      </c>
      <c r="I1" s="625" t="s">
        <v>8</v>
      </c>
      <c r="J1" s="615"/>
      <c r="K1" s="620"/>
      <c r="L1" s="614"/>
      <c r="M1" s="615"/>
      <c r="N1" s="636" t="s">
        <v>529</v>
      </c>
      <c r="O1" s="637"/>
      <c r="P1" s="628"/>
      <c r="Q1" s="628"/>
      <c r="R1" s="628"/>
      <c r="S1" s="628"/>
      <c r="T1" s="628"/>
      <c r="U1" s="628"/>
      <c r="V1" s="628"/>
      <c r="W1" s="628"/>
      <c r="X1" s="628"/>
      <c r="Y1" s="637"/>
      <c r="Z1" s="628"/>
      <c r="AA1" s="628"/>
      <c r="AB1" s="628"/>
      <c r="AC1" s="628"/>
      <c r="AD1" s="628"/>
      <c r="AE1" s="628"/>
      <c r="AF1" s="628"/>
      <c r="AG1" s="628"/>
      <c r="AH1" s="628"/>
      <c r="AI1" s="637"/>
      <c r="AJ1" s="628"/>
      <c r="AK1" s="628"/>
      <c r="AL1" s="628"/>
      <c r="AM1" s="628"/>
      <c r="AN1" s="628"/>
      <c r="AO1" s="628"/>
      <c r="AP1" s="628"/>
      <c r="AQ1" s="628"/>
      <c r="AR1" s="628"/>
      <c r="AS1" s="637"/>
      <c r="AT1" s="628"/>
      <c r="AU1" s="628"/>
      <c r="AV1" s="628"/>
      <c r="AW1" s="628"/>
      <c r="AX1" s="628"/>
      <c r="AY1" s="628"/>
      <c r="AZ1" s="628"/>
      <c r="BA1" s="628"/>
      <c r="BB1" s="628"/>
      <c r="BC1" s="637"/>
      <c r="BD1" s="628"/>
      <c r="BE1" s="628"/>
      <c r="BF1" s="628"/>
      <c r="BG1" s="628"/>
      <c r="BH1" s="628"/>
      <c r="BI1" s="628"/>
      <c r="BJ1" s="628"/>
      <c r="BK1" s="628"/>
      <c r="BL1" s="628"/>
      <c r="BM1" s="637"/>
      <c r="BN1" s="628"/>
      <c r="BO1" s="628"/>
      <c r="BP1" s="628"/>
      <c r="BQ1" s="628"/>
      <c r="BR1" s="628"/>
      <c r="BS1" s="628"/>
      <c r="BT1" s="628"/>
      <c r="BU1" s="628"/>
      <c r="BV1" s="628"/>
      <c r="BW1" s="637"/>
      <c r="BX1" s="628"/>
      <c r="BY1" s="628"/>
      <c r="BZ1" s="628"/>
      <c r="CA1" s="628"/>
      <c r="CB1" s="628"/>
      <c r="CC1" s="628"/>
      <c r="CD1" s="628"/>
      <c r="CE1" s="629"/>
    </row>
    <row r="2" spans="1:83" s="156" customFormat="1" ht="26.25" hidden="1">
      <c r="A2" s="622"/>
      <c r="B2" s="622"/>
      <c r="C2" s="622"/>
      <c r="D2" s="622"/>
      <c r="E2" s="622"/>
      <c r="F2" s="622"/>
      <c r="G2" s="622"/>
      <c r="H2" s="239"/>
      <c r="I2" s="638" t="s">
        <v>11</v>
      </c>
      <c r="J2" s="638" t="s">
        <v>12</v>
      </c>
      <c r="K2" s="620" t="s">
        <v>13</v>
      </c>
      <c r="L2" s="628"/>
      <c r="M2" s="629"/>
      <c r="N2" s="613" t="s">
        <v>14</v>
      </c>
      <c r="O2" s="628"/>
      <c r="P2" s="628"/>
      <c r="Q2" s="629"/>
      <c r="R2" s="630" t="s">
        <v>368</v>
      </c>
      <c r="S2" s="631"/>
      <c r="T2" s="631"/>
      <c r="U2" s="631"/>
      <c r="V2" s="631"/>
      <c r="W2" s="632"/>
      <c r="X2" s="613" t="s">
        <v>15</v>
      </c>
      <c r="Y2" s="628"/>
      <c r="Z2" s="628"/>
      <c r="AA2" s="629"/>
      <c r="AB2" s="630" t="s">
        <v>368</v>
      </c>
      <c r="AC2" s="631"/>
      <c r="AD2" s="631"/>
      <c r="AE2" s="631"/>
      <c r="AF2" s="631"/>
      <c r="AG2" s="632"/>
      <c r="AH2" s="613" t="s">
        <v>16</v>
      </c>
      <c r="AI2" s="628"/>
      <c r="AJ2" s="628"/>
      <c r="AK2" s="629"/>
      <c r="AL2" s="630" t="s">
        <v>368</v>
      </c>
      <c r="AM2" s="631"/>
      <c r="AN2" s="631"/>
      <c r="AO2" s="631"/>
      <c r="AP2" s="631"/>
      <c r="AQ2" s="632"/>
      <c r="AR2" s="613" t="s">
        <v>17</v>
      </c>
      <c r="AS2" s="628"/>
      <c r="AT2" s="628"/>
      <c r="AU2" s="629"/>
      <c r="AV2" s="630" t="s">
        <v>368</v>
      </c>
      <c r="AW2" s="631"/>
      <c r="AX2" s="631"/>
      <c r="AY2" s="631"/>
      <c r="AZ2" s="631"/>
      <c r="BA2" s="632"/>
      <c r="BB2" s="613" t="s">
        <v>18</v>
      </c>
      <c r="BC2" s="628"/>
      <c r="BD2" s="628"/>
      <c r="BE2" s="629"/>
      <c r="BF2" s="630" t="s">
        <v>368</v>
      </c>
      <c r="BG2" s="631"/>
      <c r="BH2" s="631"/>
      <c r="BI2" s="631"/>
      <c r="BJ2" s="631"/>
      <c r="BK2" s="632"/>
      <c r="BL2" s="613" t="s">
        <v>19</v>
      </c>
      <c r="BM2" s="628"/>
      <c r="BN2" s="628"/>
      <c r="BO2" s="629"/>
      <c r="BP2" s="630" t="s">
        <v>368</v>
      </c>
      <c r="BQ2" s="631"/>
      <c r="BR2" s="631"/>
      <c r="BS2" s="631"/>
      <c r="BT2" s="631"/>
      <c r="BU2" s="632"/>
      <c r="BV2" s="613" t="s">
        <v>20</v>
      </c>
      <c r="BW2" s="628"/>
      <c r="BX2" s="628"/>
      <c r="BY2" s="629"/>
      <c r="BZ2" s="630" t="s">
        <v>368</v>
      </c>
      <c r="CA2" s="631"/>
      <c r="CB2" s="631"/>
      <c r="CC2" s="631"/>
      <c r="CD2" s="631"/>
      <c r="CE2" s="632"/>
    </row>
    <row r="3" spans="1:83" s="156" customFormat="1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0" t="s">
        <v>21</v>
      </c>
      <c r="L3" s="628"/>
      <c r="M3" s="629"/>
      <c r="N3" s="613"/>
      <c r="O3" s="628"/>
      <c r="P3" s="628"/>
      <c r="Q3" s="629"/>
      <c r="R3" s="633"/>
      <c r="S3" s="634"/>
      <c r="T3" s="634"/>
      <c r="U3" s="634"/>
      <c r="V3" s="634"/>
      <c r="W3" s="635"/>
      <c r="X3" s="613"/>
      <c r="Y3" s="628"/>
      <c r="Z3" s="628"/>
      <c r="AA3" s="629"/>
      <c r="AB3" s="633"/>
      <c r="AC3" s="634"/>
      <c r="AD3" s="634"/>
      <c r="AE3" s="634"/>
      <c r="AF3" s="634"/>
      <c r="AG3" s="635"/>
      <c r="AH3" s="613"/>
      <c r="AI3" s="628"/>
      <c r="AJ3" s="628"/>
      <c r="AK3" s="629"/>
      <c r="AL3" s="633"/>
      <c r="AM3" s="634"/>
      <c r="AN3" s="634"/>
      <c r="AO3" s="634"/>
      <c r="AP3" s="634"/>
      <c r="AQ3" s="635"/>
      <c r="AR3" s="613"/>
      <c r="AS3" s="628"/>
      <c r="AT3" s="628"/>
      <c r="AU3" s="629"/>
      <c r="AV3" s="633"/>
      <c r="AW3" s="634"/>
      <c r="AX3" s="634"/>
      <c r="AY3" s="634"/>
      <c r="AZ3" s="634"/>
      <c r="BA3" s="635"/>
      <c r="BB3" s="613"/>
      <c r="BC3" s="628"/>
      <c r="BD3" s="628"/>
      <c r="BE3" s="629"/>
      <c r="BF3" s="633"/>
      <c r="BG3" s="634"/>
      <c r="BH3" s="634"/>
      <c r="BI3" s="634"/>
      <c r="BJ3" s="634"/>
      <c r="BK3" s="635"/>
      <c r="BL3" s="613"/>
      <c r="BM3" s="628"/>
      <c r="BN3" s="628"/>
      <c r="BO3" s="629"/>
      <c r="BP3" s="633"/>
      <c r="BQ3" s="634"/>
      <c r="BR3" s="634"/>
      <c r="BS3" s="634"/>
      <c r="BT3" s="634"/>
      <c r="BU3" s="635"/>
      <c r="BV3" s="613"/>
      <c r="BW3" s="628"/>
      <c r="BX3" s="628"/>
      <c r="BY3" s="629"/>
      <c r="BZ3" s="633"/>
      <c r="CA3" s="634"/>
      <c r="CB3" s="634"/>
      <c r="CC3" s="634"/>
      <c r="CD3" s="634"/>
      <c r="CE3" s="635"/>
    </row>
    <row r="4" spans="1:83" s="156" customFormat="1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13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6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1870</v>
      </c>
      <c r="M9" s="172">
        <v>0</v>
      </c>
      <c r="N9" s="173"/>
      <c r="O9" s="218">
        <v>870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20</v>
      </c>
      <c r="M32" s="172">
        <v>0</v>
      </c>
      <c r="N32" s="173"/>
      <c r="O32" s="330">
        <v>10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330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7</v>
      </c>
      <c r="M97" s="172">
        <v>0</v>
      </c>
      <c r="N97" s="173"/>
      <c r="O97" s="330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3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50</v>
      </c>
      <c r="M98" s="172">
        <v>0</v>
      </c>
      <c r="N98" s="173"/>
      <c r="O98" s="330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35</v>
      </c>
      <c r="M99" s="172">
        <v>0</v>
      </c>
      <c r="N99" s="173"/>
      <c r="O99" s="330">
        <v>15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330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20</v>
      </c>
      <c r="M105" s="172">
        <v>0</v>
      </c>
      <c r="N105" s="173"/>
      <c r="O105" s="330">
        <v>10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10</v>
      </c>
      <c r="M107" s="172">
        <v>0</v>
      </c>
      <c r="N107" s="173"/>
      <c r="O107" s="330">
        <v>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330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5900</v>
      </c>
      <c r="M141" s="172">
        <v>0</v>
      </c>
      <c r="N141" s="173"/>
      <c r="O141" s="317">
        <v>1350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970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1150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6250</v>
      </c>
      <c r="M144" s="172">
        <v>0</v>
      </c>
      <c r="N144" s="173"/>
      <c r="O144" s="317">
        <v>1270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1030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1200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13500</v>
      </c>
      <c r="M145" s="172">
        <v>0</v>
      </c>
      <c r="N145" s="173"/>
      <c r="O145" s="317">
        <v>2300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2000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2000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2400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4</v>
      </c>
      <c r="M155" s="172">
        <v>0</v>
      </c>
      <c r="N155" s="173"/>
      <c r="O155" s="330">
        <v>2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</v>
      </c>
      <c r="M163" s="172">
        <v>0</v>
      </c>
      <c r="N163" s="173"/>
      <c r="O163" s="330">
        <v>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30</v>
      </c>
      <c r="M164" s="172">
        <v>0</v>
      </c>
      <c r="N164" s="173"/>
      <c r="O164" s="313">
        <v>15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 hidden="1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6070</v>
      </c>
      <c r="M169" s="172">
        <v>0</v>
      </c>
      <c r="N169" s="173"/>
      <c r="O169" s="317">
        <v>1400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1030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640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1100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20</v>
      </c>
      <c r="M170" s="172">
        <v>0</v>
      </c>
      <c r="N170" s="173"/>
      <c r="O170" s="317">
        <v>10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12800</v>
      </c>
      <c r="M171" s="172">
        <v>0</v>
      </c>
      <c r="N171" s="173"/>
      <c r="O171" s="317">
        <v>2200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1900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1900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2200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35</v>
      </c>
      <c r="M173" s="172"/>
      <c r="N173" s="173"/>
      <c r="O173" s="218">
        <v>20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600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180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250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6090</v>
      </c>
      <c r="M181" s="172">
        <v>0</v>
      </c>
      <c r="N181" s="173"/>
      <c r="O181" s="317">
        <v>1220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1030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1130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740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4900</v>
      </c>
      <c r="M186" s="172">
        <v>0</v>
      </c>
      <c r="N186" s="173"/>
      <c r="O186" s="317">
        <v>800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700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1000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12000</v>
      </c>
      <c r="M205" s="172">
        <v>0</v>
      </c>
      <c r="N205" s="173"/>
      <c r="O205" s="317">
        <v>2100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1800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2100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63800</v>
      </c>
      <c r="M223" s="172">
        <v>0</v>
      </c>
      <c r="N223" s="173"/>
      <c r="O223" s="317">
        <v>43000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3600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4600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21100</v>
      </c>
      <c r="M224" s="172">
        <v>0</v>
      </c>
      <c r="N224" s="173"/>
      <c r="O224" s="317">
        <v>3800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3400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3400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3500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17800</v>
      </c>
      <c r="M225" s="172">
        <v>0</v>
      </c>
      <c r="N225" s="173"/>
      <c r="O225" s="317">
        <v>3400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2900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2900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2800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2900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2900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11"/>
        <v>14400</v>
      </c>
      <c r="M301" s="172">
        <v>0</v>
      </c>
      <c r="N301" s="173"/>
      <c r="O301" s="317">
        <v>2600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2200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2100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s="156" customFormat="1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s="156" customFormat="1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s="156" customFormat="1" ht="26.25" hidden="1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5400</v>
      </c>
      <c r="M323" s="172">
        <v>0</v>
      </c>
      <c r="N323" s="173"/>
      <c r="O323" s="316">
        <v>1120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720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780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s="156" customFormat="1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s="156" customFormat="1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6400</v>
      </c>
      <c r="M325" s="172">
        <v>0</v>
      </c>
      <c r="N325" s="173"/>
      <c r="O325" s="317">
        <v>1100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1500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1300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s="156" customFormat="1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s="156" customFormat="1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s="156" customFormat="1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12400</v>
      </c>
      <c r="M344" s="172">
        <v>0</v>
      </c>
      <c r="N344" s="173"/>
      <c r="O344" s="317">
        <v>2100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1800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2200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s="156" customFormat="1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s="156" customFormat="1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s="156" customFormat="1" ht="29.25" hidden="1">
      <c r="A360" s="167">
        <v>358</v>
      </c>
      <c r="B360" s="168"/>
      <c r="C360" s="168"/>
      <c r="D360" s="168"/>
      <c r="E360" s="170"/>
      <c r="F360" s="591">
        <v>1113218</v>
      </c>
      <c r="G360" s="592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3820</v>
      </c>
      <c r="M360" s="172">
        <v>0</v>
      </c>
      <c r="N360" s="173"/>
      <c r="O360" s="313">
        <v>1000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530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550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640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s="156" customFormat="1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4520</v>
      </c>
      <c r="M361" s="172"/>
      <c r="N361" s="173"/>
      <c r="O361" s="313">
        <v>870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780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500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1070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600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 hidden="1">
      <c r="A363" s="167">
        <v>361</v>
      </c>
      <c r="B363" s="187"/>
      <c r="C363" s="187"/>
      <c r="D363" s="187"/>
      <c r="E363" s="282"/>
      <c r="F363" s="593">
        <v>1113223</v>
      </c>
      <c r="G363" s="594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6020</v>
      </c>
      <c r="M365" s="172"/>
      <c r="N365" s="173"/>
      <c r="O365" s="366">
        <v>1170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980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690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1430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850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597"/>
      <c r="C370" s="597"/>
      <c r="D370" s="597"/>
      <c r="E370" s="246"/>
      <c r="F370" s="563">
        <v>20059084</v>
      </c>
      <c r="G370" s="564" t="s">
        <v>488</v>
      </c>
      <c r="H370" s="285" t="s">
        <v>69</v>
      </c>
      <c r="I370" s="308"/>
      <c r="J370" s="308"/>
      <c r="K370" s="300">
        <v>0</v>
      </c>
      <c r="L370" s="351">
        <f>SUM(O370,Y370,AI370,AS370,BC370,BM370,BW370)</f>
        <v>0</v>
      </c>
      <c r="M370" s="300">
        <v>0</v>
      </c>
      <c r="N370" s="308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6" t="s">
        <v>438</v>
      </c>
      <c r="H371" s="285" t="s">
        <v>69</v>
      </c>
      <c r="I371" s="308"/>
      <c r="J371" s="308"/>
      <c r="K371" s="300"/>
      <c r="L371" s="378">
        <f t="shared" ref="L371:L397" si="18">SUM(O371,Y371,AI371,AS371,BC371,BM371,BW371)</f>
        <v>0</v>
      </c>
      <c r="M371" s="378"/>
      <c r="N371" s="308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00"/>
      <c r="L372" s="378">
        <f t="shared" si="18"/>
        <v>0</v>
      </c>
      <c r="M372" s="378"/>
      <c r="N372" s="308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98" t="s">
        <v>69</v>
      </c>
      <c r="I373" s="597"/>
      <c r="J373" s="597"/>
      <c r="K373" s="466"/>
      <c r="L373" s="467">
        <f t="shared" si="18"/>
        <v>23700</v>
      </c>
      <c r="M373" s="468"/>
      <c r="N373" s="597"/>
      <c r="O373" s="459">
        <v>4000</v>
      </c>
      <c r="Y373" s="364">
        <v>3600</v>
      </c>
      <c r="AI373" s="365">
        <v>3600</v>
      </c>
      <c r="AS373" s="404">
        <v>4100</v>
      </c>
      <c r="BC373" s="383">
        <v>4200</v>
      </c>
      <c r="BM373" s="384">
        <v>4200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00"/>
      <c r="L374" s="378">
        <f t="shared" si="18"/>
        <v>41800</v>
      </c>
      <c r="M374" s="378"/>
      <c r="N374" s="308"/>
      <c r="O374" s="459">
        <v>7400</v>
      </c>
      <c r="Y374" s="364">
        <v>6500</v>
      </c>
      <c r="AI374" s="365">
        <v>6400</v>
      </c>
      <c r="AS374" s="404">
        <v>8100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00"/>
      <c r="L375" s="378">
        <f t="shared" si="18"/>
        <v>0</v>
      </c>
      <c r="M375" s="378"/>
      <c r="N375" s="308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9"/>
      <c r="G376" s="374" t="s">
        <v>443</v>
      </c>
      <c r="H376" s="285" t="s">
        <v>69</v>
      </c>
      <c r="I376" s="308"/>
      <c r="J376" s="308"/>
      <c r="K376" s="300"/>
      <c r="L376" s="378">
        <f t="shared" si="18"/>
        <v>0</v>
      </c>
      <c r="M376" s="378"/>
      <c r="N376" s="308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285">
        <v>20059796</v>
      </c>
      <c r="G377" s="611" t="s">
        <v>514</v>
      </c>
      <c r="H377" s="285" t="s">
        <v>69</v>
      </c>
      <c r="I377" s="308"/>
      <c r="J377" s="308"/>
      <c r="K377" s="300"/>
      <c r="L377" s="378">
        <f t="shared" si="18"/>
        <v>0</v>
      </c>
      <c r="M377" s="378"/>
      <c r="N377" s="308"/>
      <c r="O377" s="459"/>
      <c r="Y377" s="364"/>
      <c r="AI377" s="365"/>
      <c r="AS377" s="404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9"/>
      <c r="G378" s="374" t="s">
        <v>445</v>
      </c>
      <c r="H378" s="285" t="s">
        <v>69</v>
      </c>
      <c r="I378" s="308"/>
      <c r="J378" s="308"/>
      <c r="K378" s="300"/>
      <c r="L378" s="378">
        <f t="shared" si="18"/>
        <v>0</v>
      </c>
      <c r="M378" s="378"/>
      <c r="N378" s="308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9"/>
      <c r="G379" s="374" t="s">
        <v>446</v>
      </c>
      <c r="H379" s="285" t="s">
        <v>69</v>
      </c>
      <c r="I379" s="308"/>
      <c r="J379" s="308"/>
      <c r="K379" s="300"/>
      <c r="L379" s="378">
        <f t="shared" si="18"/>
        <v>0</v>
      </c>
      <c r="M379" s="378"/>
      <c r="N379" s="308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562"/>
      <c r="C380" s="562"/>
      <c r="D380" s="562"/>
      <c r="E380" s="369"/>
      <c r="F380" s="399"/>
      <c r="G380" s="374" t="s">
        <v>403</v>
      </c>
      <c r="H380" s="285" t="s">
        <v>69</v>
      </c>
      <c r="I380" s="308"/>
      <c r="J380" s="308"/>
      <c r="K380" s="300"/>
      <c r="L380" s="474">
        <f t="shared" si="18"/>
        <v>0</v>
      </c>
      <c r="M380" s="378"/>
      <c r="N380" s="308"/>
      <c r="O380" s="459"/>
      <c r="Y380" s="364"/>
      <c r="AI380" s="365"/>
      <c r="AS380" s="404"/>
      <c r="BC380" s="383"/>
      <c r="BM380" s="384"/>
      <c r="BW380" s="352"/>
    </row>
    <row r="381" spans="1:83" s="156" customFormat="1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476</v>
      </c>
      <c r="H381" s="353" t="s">
        <v>42</v>
      </c>
      <c r="I381" s="302"/>
      <c r="J381" s="302"/>
      <c r="K381" s="300"/>
      <c r="L381" s="159">
        <f t="shared" si="18"/>
        <v>3490</v>
      </c>
      <c r="M381" s="390"/>
      <c r="N381" s="302"/>
      <c r="O381" s="379">
        <v>800</v>
      </c>
      <c r="Y381" s="364">
        <v>500</v>
      </c>
      <c r="AI381" s="365">
        <v>400</v>
      </c>
      <c r="AS381" s="404">
        <v>790</v>
      </c>
      <c r="BC381" s="328">
        <v>500</v>
      </c>
      <c r="BM381" s="403">
        <v>500</v>
      </c>
      <c r="BW381" s="458"/>
    </row>
    <row r="382" spans="1:83" ht="24" hidden="1" customHeight="1">
      <c r="A382" s="284">
        <v>367</v>
      </c>
      <c r="B382" s="597"/>
      <c r="C382" s="597"/>
      <c r="D382" s="597"/>
      <c r="E382" s="417"/>
      <c r="F382" s="518">
        <v>20060019</v>
      </c>
      <c r="G382" s="308" t="s">
        <v>457</v>
      </c>
      <c r="H382" s="285" t="s">
        <v>69</v>
      </c>
      <c r="I382" s="308"/>
      <c r="J382" s="308"/>
      <c r="K382" s="300"/>
      <c r="L382" s="378">
        <f t="shared" si="18"/>
        <v>11800</v>
      </c>
      <c r="M382" s="378"/>
      <c r="N382" s="308"/>
      <c r="O382" s="459">
        <v>2100</v>
      </c>
      <c r="Y382" s="364">
        <v>1900</v>
      </c>
      <c r="AI382" s="365">
        <v>1900</v>
      </c>
      <c r="AS382" s="404">
        <v>1700</v>
      </c>
      <c r="BC382" s="328">
        <v>2100</v>
      </c>
      <c r="BM382" s="403">
        <v>2100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8"/>
        <v>2100</v>
      </c>
      <c r="M383" s="378"/>
      <c r="N383" s="308"/>
      <c r="O383" s="459">
        <v>300</v>
      </c>
      <c r="Y383" s="364">
        <v>300</v>
      </c>
      <c r="AI383" s="365">
        <v>300</v>
      </c>
      <c r="AS383" s="404">
        <v>400</v>
      </c>
      <c r="BC383" s="328">
        <v>400</v>
      </c>
      <c r="BM383" s="403">
        <v>400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9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8"/>
        <v>0</v>
      </c>
      <c r="M384" s="378"/>
      <c r="N384" s="308"/>
      <c r="O384" s="45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9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8"/>
        <v>0</v>
      </c>
      <c r="M385" s="378"/>
      <c r="N385" s="308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9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8"/>
        <v>0</v>
      </c>
      <c r="M386" s="378"/>
      <c r="N386" s="308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9">
        <v>20060399</v>
      </c>
      <c r="G387" s="506" t="s">
        <v>452</v>
      </c>
      <c r="H387" s="285" t="s">
        <v>69</v>
      </c>
      <c r="I387" s="308"/>
      <c r="J387" s="308"/>
      <c r="K387" s="300"/>
      <c r="L387" s="378">
        <f t="shared" si="18"/>
        <v>0</v>
      </c>
      <c r="M387" s="378"/>
      <c r="N387" s="308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6" t="s">
        <v>489</v>
      </c>
      <c r="H388" s="285" t="s">
        <v>69</v>
      </c>
      <c r="I388" s="308"/>
      <c r="J388" s="308"/>
      <c r="K388" s="300"/>
      <c r="L388" s="378">
        <f t="shared" si="18"/>
        <v>13900</v>
      </c>
      <c r="M388" s="378"/>
      <c r="N388" s="308"/>
      <c r="O388" s="459">
        <v>2400</v>
      </c>
      <c r="Y388" s="364">
        <v>2000</v>
      </c>
      <c r="AI388" s="365">
        <v>2000</v>
      </c>
      <c r="AS388" s="404">
        <v>2500</v>
      </c>
      <c r="BC388" s="328">
        <v>2500</v>
      </c>
      <c r="BM388" s="403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9">
        <v>20060018</v>
      </c>
      <c r="G389" s="527" t="s">
        <v>512</v>
      </c>
      <c r="H389" s="285" t="s">
        <v>69</v>
      </c>
      <c r="I389" s="308"/>
      <c r="J389" s="308"/>
      <c r="K389" s="300"/>
      <c r="L389" s="378">
        <f t="shared" si="18"/>
        <v>0</v>
      </c>
      <c r="M389" s="378"/>
      <c r="N389" s="308"/>
      <c r="O389" s="45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6">
        <v>20060764</v>
      </c>
      <c r="G390" s="527" t="s">
        <v>465</v>
      </c>
      <c r="H390" s="285" t="s">
        <v>69</v>
      </c>
      <c r="I390" s="308"/>
      <c r="J390" s="308"/>
      <c r="K390" s="300"/>
      <c r="L390" s="378">
        <f t="shared" si="18"/>
        <v>0</v>
      </c>
      <c r="M390" s="378"/>
      <c r="N390" s="308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6">
        <v>20060445</v>
      </c>
      <c r="G391" s="527" t="s">
        <v>464</v>
      </c>
      <c r="H391" s="285" t="s">
        <v>69</v>
      </c>
      <c r="I391" s="308"/>
      <c r="J391" s="308"/>
      <c r="K391" s="300"/>
      <c r="L391" s="378">
        <f t="shared" si="18"/>
        <v>0</v>
      </c>
      <c r="M391" s="378"/>
      <c r="N391" s="308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8"/>
      <c r="C392" s="308"/>
      <c r="D392" s="308"/>
      <c r="E392" s="373"/>
      <c r="F392" s="526">
        <v>20060434</v>
      </c>
      <c r="G392" s="527" t="s">
        <v>466</v>
      </c>
      <c r="H392" s="285" t="s">
        <v>69</v>
      </c>
      <c r="I392" s="308"/>
      <c r="J392" s="308"/>
      <c r="K392" s="300"/>
      <c r="L392" s="378">
        <f t="shared" si="18"/>
        <v>0</v>
      </c>
      <c r="M392" s="378"/>
      <c r="N392" s="308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8"/>
      <c r="C393" s="308"/>
      <c r="D393" s="308"/>
      <c r="E393" s="373"/>
      <c r="F393" s="526">
        <v>20060765</v>
      </c>
      <c r="G393" s="527" t="s">
        <v>456</v>
      </c>
      <c r="H393" s="285" t="s">
        <v>69</v>
      </c>
      <c r="I393" s="308"/>
      <c r="J393" s="308"/>
      <c r="K393" s="300"/>
      <c r="L393" s="378">
        <f t="shared" si="18"/>
        <v>0</v>
      </c>
      <c r="M393" s="378"/>
      <c r="N393" s="308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8"/>
      <c r="C394" s="308"/>
      <c r="D394" s="308"/>
      <c r="E394" s="373"/>
      <c r="F394" s="448">
        <v>20060974</v>
      </c>
      <c r="G394" s="446" t="s">
        <v>458</v>
      </c>
      <c r="H394" s="285" t="s">
        <v>69</v>
      </c>
      <c r="I394" s="308"/>
      <c r="J394" s="308"/>
      <c r="K394" s="300"/>
      <c r="L394" s="378">
        <f t="shared" si="18"/>
        <v>7700</v>
      </c>
      <c r="M394" s="378"/>
      <c r="N394" s="308"/>
      <c r="O394" s="459">
        <v>1300</v>
      </c>
      <c r="Y394" s="364">
        <v>1100</v>
      </c>
      <c r="AI394" s="365">
        <v>1100</v>
      </c>
      <c r="AS394" s="404">
        <v>1400</v>
      </c>
      <c r="BC394" s="328">
        <v>1400</v>
      </c>
      <c r="BM394" s="403">
        <v>1400</v>
      </c>
      <c r="BW394" s="352"/>
    </row>
    <row r="395" spans="1:75" ht="24.75" hidden="1" customHeight="1">
      <c r="A395" s="284">
        <v>380</v>
      </c>
      <c r="B395" s="308"/>
      <c r="C395" s="308"/>
      <c r="D395" s="308"/>
      <c r="E395" s="373"/>
      <c r="F395" s="448">
        <v>20060976</v>
      </c>
      <c r="G395" s="446" t="s">
        <v>515</v>
      </c>
      <c r="H395" s="285" t="s">
        <v>69</v>
      </c>
      <c r="I395" s="308"/>
      <c r="J395" s="308"/>
      <c r="K395" s="300"/>
      <c r="L395" s="378">
        <f t="shared" si="18"/>
        <v>18300</v>
      </c>
      <c r="M395" s="378"/>
      <c r="N395" s="308"/>
      <c r="O395" s="459">
        <v>3200</v>
      </c>
      <c r="Y395" s="364">
        <v>3000</v>
      </c>
      <c r="AI395" s="365">
        <v>2800</v>
      </c>
      <c r="AS395" s="404">
        <v>3700</v>
      </c>
      <c r="BC395" s="328">
        <v>2800</v>
      </c>
      <c r="BM395" s="403">
        <v>2800</v>
      </c>
      <c r="BW395" s="352"/>
    </row>
    <row r="396" spans="1:75" ht="25.5" hidden="1" customHeight="1">
      <c r="A396" s="284">
        <v>381</v>
      </c>
      <c r="B396" s="308"/>
      <c r="C396" s="308"/>
      <c r="D396" s="308"/>
      <c r="E396" s="373"/>
      <c r="F396" s="526">
        <v>20060977</v>
      </c>
      <c r="G396" s="527" t="s">
        <v>462</v>
      </c>
      <c r="H396" s="285" t="s">
        <v>69</v>
      </c>
      <c r="I396" s="308"/>
      <c r="J396" s="308"/>
      <c r="K396" s="300"/>
      <c r="L396" s="378">
        <f t="shared" si="18"/>
        <v>0</v>
      </c>
      <c r="M396" s="378"/>
      <c r="N396" s="308"/>
      <c r="O396" s="45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8"/>
      <c r="C397" s="308"/>
      <c r="D397" s="308"/>
      <c r="E397" s="373"/>
      <c r="F397" s="526">
        <v>20060978</v>
      </c>
      <c r="G397" s="527" t="s">
        <v>461</v>
      </c>
      <c r="H397" s="285" t="s">
        <v>69</v>
      </c>
      <c r="I397" s="308"/>
      <c r="J397" s="308"/>
      <c r="K397" s="300"/>
      <c r="L397" s="378">
        <f t="shared" si="18"/>
        <v>0</v>
      </c>
      <c r="M397" s="378"/>
      <c r="N397" s="308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8"/>
      <c r="C398" s="308"/>
      <c r="D398" s="308"/>
      <c r="E398" s="373"/>
      <c r="F398" s="448">
        <v>20060973</v>
      </c>
      <c r="G398" s="486" t="s">
        <v>469</v>
      </c>
      <c r="H398" s="285" t="s">
        <v>69</v>
      </c>
      <c r="I398" s="308"/>
      <c r="J398" s="308"/>
      <c r="K398" s="300"/>
      <c r="L398" s="378">
        <f t="shared" ref="L398:L410" si="19">SUM(O398,Y398,AI398,AS398,BC398,BM398,BW398)</f>
        <v>8300</v>
      </c>
      <c r="M398" s="378"/>
      <c r="N398" s="308"/>
      <c r="O398" s="459">
        <v>1400</v>
      </c>
      <c r="Y398" s="364">
        <v>1200</v>
      </c>
      <c r="AI398" s="365">
        <v>1200</v>
      </c>
      <c r="AS398" s="404">
        <v>1500</v>
      </c>
      <c r="BC398" s="328">
        <v>1500</v>
      </c>
      <c r="BM398" s="403">
        <v>1500</v>
      </c>
      <c r="BW398" s="352"/>
    </row>
    <row r="399" spans="1:75" ht="25.5" hidden="1" customHeight="1">
      <c r="A399" s="284">
        <v>384</v>
      </c>
      <c r="B399" s="562"/>
      <c r="C399" s="562"/>
      <c r="D399" s="562"/>
      <c r="E399" s="488"/>
      <c r="F399" s="544">
        <v>20061265</v>
      </c>
      <c r="G399" s="585" t="s">
        <v>470</v>
      </c>
      <c r="H399" s="368" t="s">
        <v>69</v>
      </c>
      <c r="I399" s="562"/>
      <c r="J399" s="562"/>
      <c r="K399" s="371"/>
      <c r="L399" s="474">
        <f t="shared" si="19"/>
        <v>0</v>
      </c>
      <c r="M399" s="474"/>
      <c r="N399" s="562"/>
      <c r="O399" s="489"/>
      <c r="Y399" s="490"/>
      <c r="AI399" s="491"/>
      <c r="AS399" s="492"/>
      <c r="BC399" s="493"/>
      <c r="BM399" s="494"/>
      <c r="BW399" s="495"/>
    </row>
    <row r="400" spans="1:75" ht="26.25" hidden="1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9"/>
        <v>7800</v>
      </c>
      <c r="M400" s="474"/>
      <c r="N400" s="497"/>
      <c r="O400" s="489">
        <v>1200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1200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1200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1400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1400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1400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hidden="1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490</v>
      </c>
      <c r="H401" s="368" t="s">
        <v>69</v>
      </c>
      <c r="I401" s="497"/>
      <c r="J401" s="529"/>
      <c r="K401" s="371"/>
      <c r="L401" s="474">
        <f t="shared" si="19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hidden="1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541</v>
      </c>
      <c r="H402" s="285" t="s">
        <v>69</v>
      </c>
      <c r="I402" s="308"/>
      <c r="J402" s="308"/>
      <c r="K402" s="300"/>
      <c r="L402" s="378">
        <f t="shared" si="19"/>
        <v>5200</v>
      </c>
      <c r="M402" s="378"/>
      <c r="N402" s="308"/>
      <c r="O402" s="459">
        <v>1500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1300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1200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400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400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400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hidden="1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481</v>
      </c>
      <c r="H403" s="285" t="s">
        <v>69</v>
      </c>
      <c r="I403" s="308"/>
      <c r="J403" s="308"/>
      <c r="K403" s="300"/>
      <c r="L403" s="378">
        <f t="shared" si="19"/>
        <v>12800</v>
      </c>
      <c r="M403" s="378"/>
      <c r="N403" s="308"/>
      <c r="O403" s="459">
        <v>2300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2000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2000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2500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2000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2000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hidden="1" customHeight="1">
      <c r="A404" s="284">
        <v>389</v>
      </c>
      <c r="B404" s="561"/>
      <c r="C404" s="308"/>
      <c r="D404" s="308"/>
      <c r="E404" s="286"/>
      <c r="F404" s="448">
        <v>20062210</v>
      </c>
      <c r="G404" s="601" t="s">
        <v>491</v>
      </c>
      <c r="H404" s="285" t="s">
        <v>69</v>
      </c>
      <c r="I404" s="308"/>
      <c r="J404" s="308"/>
      <c r="K404" s="300"/>
      <c r="L404" s="378">
        <f t="shared" si="19"/>
        <v>9400</v>
      </c>
      <c r="M404" s="378"/>
      <c r="N404" s="308"/>
      <c r="O404" s="459">
        <v>1600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1500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1400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1900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1500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1500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s="156" customFormat="1" ht="27.75" hidden="1" customHeight="1">
      <c r="A405" s="284">
        <v>369</v>
      </c>
      <c r="B405" s="302"/>
      <c r="C405" s="302"/>
      <c r="D405" s="302"/>
      <c r="E405" s="286"/>
      <c r="F405" s="558">
        <v>1113231</v>
      </c>
      <c r="G405" s="559" t="s">
        <v>475</v>
      </c>
      <c r="H405" s="353" t="s">
        <v>42</v>
      </c>
      <c r="I405" s="302"/>
      <c r="J405" s="302"/>
      <c r="K405" s="300"/>
      <c r="L405" s="159">
        <f t="shared" si="19"/>
        <v>4560</v>
      </c>
      <c r="M405" s="378"/>
      <c r="N405" s="302"/>
      <c r="O405" s="379">
        <v>880</v>
      </c>
      <c r="Y405" s="364">
        <v>800</v>
      </c>
      <c r="AI405" s="365">
        <v>490</v>
      </c>
      <c r="AS405" s="404">
        <v>1160</v>
      </c>
      <c r="BC405" s="328">
        <v>630</v>
      </c>
      <c r="BM405" s="403">
        <v>600</v>
      </c>
      <c r="BW405" s="458"/>
    </row>
    <row r="406" spans="1:75" s="156" customFormat="1" ht="27.75" hidden="1" customHeight="1">
      <c r="A406" s="284">
        <v>370</v>
      </c>
      <c r="B406" s="302"/>
      <c r="C406" s="302"/>
      <c r="D406" s="302"/>
      <c r="E406" s="286"/>
      <c r="F406" s="595">
        <v>1113232</v>
      </c>
      <c r="G406" s="596" t="s">
        <v>478</v>
      </c>
      <c r="H406" s="353" t="s">
        <v>42</v>
      </c>
      <c r="I406" s="302"/>
      <c r="J406" s="302"/>
      <c r="K406" s="300"/>
      <c r="L406" s="159">
        <f t="shared" si="19"/>
        <v>2830</v>
      </c>
      <c r="M406" s="378"/>
      <c r="N406" s="302"/>
      <c r="O406" s="379">
        <v>600</v>
      </c>
      <c r="Y406" s="364">
        <v>400</v>
      </c>
      <c r="AI406" s="365">
        <v>320</v>
      </c>
      <c r="AS406" s="404">
        <v>720</v>
      </c>
      <c r="BC406" s="328">
        <v>440</v>
      </c>
      <c r="BM406" s="403">
        <v>350</v>
      </c>
      <c r="BW406" s="458"/>
    </row>
    <row r="407" spans="1:75" s="156" customFormat="1" ht="30" hidden="1" customHeight="1">
      <c r="A407" s="284">
        <v>371</v>
      </c>
      <c r="B407" s="302"/>
      <c r="C407" s="302"/>
      <c r="D407" s="302"/>
      <c r="E407" s="286"/>
      <c r="F407" s="595">
        <v>1113233</v>
      </c>
      <c r="G407" s="596" t="s">
        <v>485</v>
      </c>
      <c r="H407" s="353" t="s">
        <v>42</v>
      </c>
      <c r="I407" s="302"/>
      <c r="J407" s="302"/>
      <c r="K407" s="300"/>
      <c r="L407" s="159">
        <f t="shared" si="19"/>
        <v>2500</v>
      </c>
      <c r="M407" s="378"/>
      <c r="N407" s="302"/>
      <c r="O407" s="379">
        <v>600</v>
      </c>
      <c r="Y407" s="364">
        <v>420</v>
      </c>
      <c r="AI407" s="365">
        <v>330</v>
      </c>
      <c r="AS407" s="404">
        <v>700</v>
      </c>
      <c r="BC407" s="328">
        <v>450</v>
      </c>
      <c r="BM407" s="403"/>
      <c r="BW407" s="458"/>
    </row>
    <row r="408" spans="1:75" s="156" customFormat="1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9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s="156" customFormat="1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9"/>
        <v>3500</v>
      </c>
      <c r="M409" s="378"/>
      <c r="N409" s="302"/>
      <c r="O409" s="379"/>
      <c r="Y409" s="364"/>
      <c r="AI409" s="365">
        <v>2000</v>
      </c>
      <c r="AS409" s="404"/>
      <c r="BC409" s="328">
        <v>1500</v>
      </c>
      <c r="BM409" s="403"/>
      <c r="BW409" s="458"/>
    </row>
    <row r="410" spans="1:75" s="156" customFormat="1" ht="28.5" hidden="1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508</v>
      </c>
      <c r="H410" s="353" t="s">
        <v>42</v>
      </c>
      <c r="I410" s="302"/>
      <c r="J410" s="302"/>
      <c r="K410" s="300"/>
      <c r="L410" s="159">
        <f t="shared" si="19"/>
        <v>3500</v>
      </c>
      <c r="M410" s="378"/>
      <c r="N410" s="302"/>
      <c r="O410" s="379"/>
      <c r="Y410" s="364"/>
      <c r="AI410" s="365">
        <v>2000</v>
      </c>
      <c r="AS410" s="404"/>
      <c r="BC410" s="328">
        <v>1500</v>
      </c>
      <c r="BM410" s="403"/>
      <c r="BW410" s="458"/>
    </row>
    <row r="411" spans="1:75" ht="33" hidden="1" customHeight="1">
      <c r="A411" s="284">
        <v>390</v>
      </c>
      <c r="B411" s="561"/>
      <c r="C411" s="308"/>
      <c r="D411" s="308"/>
      <c r="E411" s="286"/>
      <c r="F411" s="448">
        <v>20062517</v>
      </c>
      <c r="G411" s="612" t="s">
        <v>501</v>
      </c>
      <c r="H411" s="285" t="s">
        <v>69</v>
      </c>
      <c r="I411" s="308"/>
      <c r="J411" s="308"/>
      <c r="K411" s="300"/>
      <c r="L411" s="378">
        <f t="shared" ref="L411:L418" si="20">SUM(O411,Y411,AI411,AS411,BC411,BM411,BW411)</f>
        <v>0</v>
      </c>
      <c r="M411" s="378"/>
      <c r="N411" s="308"/>
      <c r="O411" s="459"/>
      <c r="Y411" s="364"/>
      <c r="AI411" s="365"/>
      <c r="AS411" s="404"/>
      <c r="BC411" s="328"/>
      <c r="BM411" s="403"/>
      <c r="BW411" s="352"/>
    </row>
    <row r="412" spans="1:75" ht="31.5" hidden="1" customHeight="1">
      <c r="A412" s="584">
        <v>391</v>
      </c>
      <c r="B412" s="560"/>
      <c r="C412" s="562"/>
      <c r="D412" s="562"/>
      <c r="E412" s="369"/>
      <c r="F412" s="544">
        <v>20062516</v>
      </c>
      <c r="G412" s="406" t="s">
        <v>502</v>
      </c>
      <c r="H412" s="368" t="s">
        <v>69</v>
      </c>
      <c r="I412" s="562"/>
      <c r="J412" s="562"/>
      <c r="K412" s="371"/>
      <c r="L412" s="378">
        <f t="shared" si="20"/>
        <v>0</v>
      </c>
      <c r="M412" s="474"/>
      <c r="N412" s="562"/>
      <c r="O412" s="489"/>
      <c r="Y412" s="490"/>
      <c r="AI412" s="491"/>
      <c r="AS412" s="492"/>
      <c r="BC412" s="493"/>
      <c r="BM412" s="494"/>
      <c r="BW412" s="495"/>
    </row>
    <row r="413" spans="1:75" ht="31.5" hidden="1" customHeight="1">
      <c r="A413" s="284">
        <v>392</v>
      </c>
      <c r="B413" s="308"/>
      <c r="C413" s="308"/>
      <c r="D413" s="308"/>
      <c r="E413" s="286"/>
      <c r="F413" s="526">
        <v>20062792</v>
      </c>
      <c r="G413" s="392" t="s">
        <v>539</v>
      </c>
      <c r="H413" s="368" t="s">
        <v>69</v>
      </c>
      <c r="I413" s="308"/>
      <c r="J413" s="308"/>
      <c r="K413" s="300"/>
      <c r="L413" s="378">
        <f t="shared" si="20"/>
        <v>0</v>
      </c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hidden="1" customHeight="1">
      <c r="A414" s="284">
        <v>393</v>
      </c>
      <c r="B414" s="308"/>
      <c r="C414" s="308"/>
      <c r="D414" s="308"/>
      <c r="E414" s="286"/>
      <c r="F414" s="448">
        <v>20062793</v>
      </c>
      <c r="G414" s="601" t="s">
        <v>509</v>
      </c>
      <c r="H414" s="285" t="s">
        <v>69</v>
      </c>
      <c r="I414" s="308"/>
      <c r="J414" s="308"/>
      <c r="K414" s="300"/>
      <c r="L414" s="378">
        <f t="shared" si="20"/>
        <v>3700</v>
      </c>
      <c r="M414" s="378"/>
      <c r="N414" s="308"/>
      <c r="O414" s="459">
        <v>900</v>
      </c>
      <c r="Y414" s="364">
        <v>600</v>
      </c>
      <c r="AI414" s="365">
        <v>600</v>
      </c>
      <c r="AS414" s="404">
        <v>600</v>
      </c>
      <c r="BC414" s="328">
        <v>500</v>
      </c>
      <c r="BM414" s="403">
        <v>500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448">
        <v>20062915</v>
      </c>
      <c r="G415" s="486" t="s">
        <v>510</v>
      </c>
      <c r="H415" s="285" t="s">
        <v>69</v>
      </c>
      <c r="I415" s="308"/>
      <c r="J415" s="308"/>
      <c r="K415" s="300"/>
      <c r="L415" s="378">
        <f t="shared" si="20"/>
        <v>15300</v>
      </c>
      <c r="M415" s="378"/>
      <c r="N415" s="308"/>
      <c r="O415" s="459">
        <v>2700</v>
      </c>
      <c r="Y415" s="364">
        <v>2400</v>
      </c>
      <c r="AI415" s="365">
        <v>2400</v>
      </c>
      <c r="AS415" s="404">
        <v>3000</v>
      </c>
      <c r="BC415" s="328">
        <v>2400</v>
      </c>
      <c r="BM415" s="403">
        <v>2400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609">
        <v>20063265</v>
      </c>
      <c r="G416" s="610" t="s">
        <v>522</v>
      </c>
      <c r="H416" s="285" t="s">
        <v>69</v>
      </c>
      <c r="I416" s="308"/>
      <c r="J416" s="308"/>
      <c r="K416" s="300"/>
      <c r="L416" s="378">
        <f t="shared" si="20"/>
        <v>2110</v>
      </c>
      <c r="M416" s="378"/>
      <c r="N416" s="308"/>
      <c r="O416" s="459">
        <v>400</v>
      </c>
      <c r="Y416" s="364">
        <v>330</v>
      </c>
      <c r="AI416" s="365">
        <v>330</v>
      </c>
      <c r="AS416" s="404">
        <v>350</v>
      </c>
      <c r="BC416" s="328">
        <v>350</v>
      </c>
      <c r="BM416" s="403">
        <v>350</v>
      </c>
      <c r="BW416" s="352"/>
    </row>
    <row r="417" spans="1:75" ht="31.5" hidden="1" customHeight="1">
      <c r="A417" s="284">
        <v>396</v>
      </c>
      <c r="B417" s="308"/>
      <c r="C417" s="308"/>
      <c r="D417" s="308"/>
      <c r="E417" s="286"/>
      <c r="F417" s="609">
        <v>20063266</v>
      </c>
      <c r="G417" s="610" t="s">
        <v>535</v>
      </c>
      <c r="H417" s="285" t="s">
        <v>69</v>
      </c>
      <c r="I417" s="308"/>
      <c r="J417" s="308"/>
      <c r="K417" s="300"/>
      <c r="L417" s="378">
        <f t="shared" si="20"/>
        <v>8200</v>
      </c>
      <c r="M417" s="378"/>
      <c r="N417" s="308"/>
      <c r="O417" s="459">
        <v>1500</v>
      </c>
      <c r="Y417" s="364">
        <v>1300</v>
      </c>
      <c r="AI417" s="365">
        <v>1300</v>
      </c>
      <c r="AS417" s="404">
        <v>1500</v>
      </c>
      <c r="BC417" s="328">
        <v>1300</v>
      </c>
      <c r="BM417" s="403">
        <v>1300</v>
      </c>
      <c r="BW417" s="352"/>
    </row>
    <row r="418" spans="1:75" ht="31.5" hidden="1" customHeight="1">
      <c r="A418" s="284">
        <v>397</v>
      </c>
      <c r="B418" s="308"/>
      <c r="C418" s="308"/>
      <c r="D418" s="308"/>
      <c r="E418" s="286"/>
      <c r="F418" s="448">
        <v>20063267</v>
      </c>
      <c r="G418" s="601" t="s">
        <v>523</v>
      </c>
      <c r="H418" s="285" t="s">
        <v>69</v>
      </c>
      <c r="I418" s="308"/>
      <c r="J418" s="308"/>
      <c r="K418" s="300"/>
      <c r="L418" s="378">
        <f t="shared" si="20"/>
        <v>1920</v>
      </c>
      <c r="M418" s="378"/>
      <c r="N418" s="308"/>
      <c r="O418" s="459">
        <v>400</v>
      </c>
      <c r="Y418" s="364">
        <v>350</v>
      </c>
      <c r="AI418" s="365">
        <v>330</v>
      </c>
      <c r="AS418" s="404">
        <v>240</v>
      </c>
      <c r="BC418" s="328">
        <v>300</v>
      </c>
      <c r="BM418" s="403">
        <v>300</v>
      </c>
      <c r="BW418" s="352"/>
    </row>
    <row r="419" spans="1:75" s="156" customFormat="1" ht="31.5" hidden="1" customHeight="1">
      <c r="A419" s="284">
        <v>394</v>
      </c>
      <c r="B419" s="308"/>
      <c r="C419" s="308"/>
      <c r="D419" s="308"/>
      <c r="E419" s="286"/>
      <c r="F419" s="535">
        <v>20062915</v>
      </c>
      <c r="G419" s="536" t="s">
        <v>510</v>
      </c>
      <c r="H419" s="285"/>
      <c r="I419" s="308"/>
      <c r="J419" s="308"/>
      <c r="K419" s="300"/>
      <c r="L419" s="378"/>
      <c r="M419" s="378"/>
      <c r="N419" s="308"/>
      <c r="O419" s="459"/>
      <c r="Y419" s="364"/>
      <c r="AI419" s="365"/>
      <c r="AS419" s="404"/>
      <c r="BC419" s="328"/>
      <c r="BM419" s="403"/>
      <c r="BW419" s="352"/>
    </row>
    <row r="420" spans="1:75" s="156" customFormat="1" ht="31.5" hidden="1" customHeight="1">
      <c r="A420" s="284">
        <v>395</v>
      </c>
      <c r="B420" s="308"/>
      <c r="C420" s="308"/>
      <c r="D420" s="308"/>
      <c r="E420" s="286"/>
      <c r="F420" s="535"/>
      <c r="G420" s="536"/>
      <c r="H420" s="285"/>
      <c r="I420" s="308"/>
      <c r="J420" s="308"/>
      <c r="K420" s="300"/>
      <c r="L420" s="378"/>
      <c r="M420" s="378"/>
      <c r="N420" s="308"/>
      <c r="O420" s="459"/>
      <c r="Y420" s="364"/>
      <c r="AI420" s="365"/>
      <c r="AS420" s="404"/>
      <c r="BC420" s="328"/>
      <c r="BM420" s="403"/>
      <c r="BW420" s="352"/>
    </row>
    <row r="421" spans="1:75" ht="31.5" hidden="1" customHeight="1">
      <c r="A421" s="284">
        <v>398</v>
      </c>
      <c r="B421" s="308"/>
      <c r="C421" s="308"/>
      <c r="D421" s="308"/>
      <c r="E421" s="286"/>
      <c r="F421" s="448">
        <v>20062916</v>
      </c>
      <c r="G421" s="601" t="s">
        <v>536</v>
      </c>
      <c r="H421" s="543" t="s">
        <v>69</v>
      </c>
      <c r="I421" s="308"/>
      <c r="J421" s="308"/>
      <c r="K421" s="300"/>
      <c r="L421" s="378">
        <f t="shared" ref="L421:L423" si="21">SUM(O421,Y421,AI421,AS421,BC421,BM421,BW421)</f>
        <v>8400</v>
      </c>
      <c r="M421" s="378"/>
      <c r="N421" s="308"/>
      <c r="O421" s="459">
        <v>1500</v>
      </c>
      <c r="Y421" s="364">
        <v>1500</v>
      </c>
      <c r="AI421" s="365">
        <v>1500</v>
      </c>
      <c r="AS421" s="404">
        <v>1300</v>
      </c>
      <c r="BC421" s="328">
        <v>1300</v>
      </c>
      <c r="BM421" s="403">
        <v>1300</v>
      </c>
      <c r="BW421" s="352"/>
    </row>
    <row r="422" spans="1:75" ht="31.5" hidden="1" customHeight="1">
      <c r="A422" s="284">
        <v>399</v>
      </c>
      <c r="B422" s="308"/>
      <c r="C422" s="308"/>
      <c r="D422" s="308"/>
      <c r="E422" s="286"/>
      <c r="F422" s="448">
        <v>20063380</v>
      </c>
      <c r="G422" s="601" t="s">
        <v>537</v>
      </c>
      <c r="H422" s="543" t="s">
        <v>69</v>
      </c>
      <c r="I422" s="308"/>
      <c r="J422" s="308"/>
      <c r="K422" s="300"/>
      <c r="L422" s="378">
        <f t="shared" si="21"/>
        <v>9200</v>
      </c>
      <c r="M422" s="378"/>
      <c r="N422" s="308"/>
      <c r="O422" s="459">
        <v>1300</v>
      </c>
      <c r="Y422" s="364">
        <v>2100</v>
      </c>
      <c r="AI422" s="365">
        <v>1300</v>
      </c>
      <c r="AS422" s="404">
        <v>1500</v>
      </c>
      <c r="BC422" s="328">
        <v>1500</v>
      </c>
      <c r="BM422" s="403">
        <v>1500</v>
      </c>
      <c r="BW422" s="352"/>
    </row>
    <row r="423" spans="1:75" ht="31.5" hidden="1" customHeight="1">
      <c r="A423" s="284">
        <v>400</v>
      </c>
      <c r="B423" s="308"/>
      <c r="C423" s="308"/>
      <c r="D423" s="308"/>
      <c r="E423" s="286"/>
      <c r="F423" s="448">
        <v>20063381</v>
      </c>
      <c r="G423" s="601" t="s">
        <v>538</v>
      </c>
      <c r="H423" s="543" t="s">
        <v>69</v>
      </c>
      <c r="I423" s="308"/>
      <c r="J423" s="308"/>
      <c r="K423" s="300"/>
      <c r="L423" s="378">
        <f t="shared" si="21"/>
        <v>10400</v>
      </c>
      <c r="M423" s="378"/>
      <c r="N423" s="308"/>
      <c r="O423" s="459">
        <v>1600</v>
      </c>
      <c r="Y423" s="364">
        <v>1400</v>
      </c>
      <c r="AI423" s="365">
        <v>1400</v>
      </c>
      <c r="AS423" s="404">
        <v>2000</v>
      </c>
      <c r="BC423" s="328">
        <v>2000</v>
      </c>
      <c r="BM423" s="403">
        <v>2000</v>
      </c>
      <c r="BW423" s="352"/>
    </row>
    <row r="424" spans="1:75" ht="31.5" hidden="1" customHeight="1">
      <c r="A424" s="284">
        <v>401</v>
      </c>
      <c r="B424" s="308"/>
      <c r="C424" s="308"/>
      <c r="D424" s="308"/>
      <c r="E424" s="286"/>
      <c r="F424" s="448">
        <v>20063469</v>
      </c>
      <c r="G424" s="601" t="s">
        <v>524</v>
      </c>
      <c r="H424" s="285" t="s">
        <v>69</v>
      </c>
      <c r="I424" s="308"/>
      <c r="J424" s="308"/>
      <c r="K424" s="300"/>
      <c r="L424" s="378">
        <f t="shared" ref="L424:L425" si="22">SUM(O424,Y424,AI424,AS424,BC424,BM424,BW424)</f>
        <v>10500</v>
      </c>
      <c r="M424" s="378"/>
      <c r="N424" s="308"/>
      <c r="O424" s="459">
        <v>2000</v>
      </c>
      <c r="Y424" s="364">
        <v>2000</v>
      </c>
      <c r="AI424" s="365">
        <v>2000</v>
      </c>
      <c r="AS424" s="404">
        <v>1500</v>
      </c>
      <c r="BC424" s="328">
        <v>1500</v>
      </c>
      <c r="BM424" s="403">
        <v>1500</v>
      </c>
      <c r="BW424" s="352"/>
    </row>
    <row r="425" spans="1:75" ht="29.25" hidden="1" customHeight="1">
      <c r="A425" s="284">
        <v>402</v>
      </c>
      <c r="B425" s="308"/>
      <c r="C425" s="308"/>
      <c r="D425" s="308"/>
      <c r="E425" s="286"/>
      <c r="F425" s="448">
        <v>20063468</v>
      </c>
      <c r="G425" s="601" t="s">
        <v>540</v>
      </c>
      <c r="H425" s="285" t="s">
        <v>69</v>
      </c>
      <c r="I425" s="308"/>
      <c r="J425" s="308"/>
      <c r="K425" s="300"/>
      <c r="L425" s="378">
        <f t="shared" si="22"/>
        <v>12300</v>
      </c>
      <c r="M425" s="378"/>
      <c r="N425" s="308"/>
      <c r="O425" s="459">
        <v>2000</v>
      </c>
      <c r="Y425" s="364">
        <v>2000</v>
      </c>
      <c r="AI425" s="365">
        <v>2000</v>
      </c>
      <c r="AS425" s="404">
        <v>2100</v>
      </c>
      <c r="BC425" s="328">
        <v>2100</v>
      </c>
      <c r="BM425" s="403">
        <v>2100</v>
      </c>
      <c r="BW425" s="352"/>
    </row>
    <row r="426" spans="1:75" ht="18.75" customHeight="1"/>
  </sheetData>
  <autoFilter ref="H1:H425" xr:uid="{00000000-0001-0000-0100-000000000000}">
    <filterColumn colId="0">
      <filters>
        <filter val="Makro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4" t="s">
        <v>14</v>
      </c>
      <c r="B1" s="642"/>
      <c r="C1" s="642"/>
      <c r="D1" s="642"/>
      <c r="E1" s="642"/>
      <c r="F1" s="655"/>
      <c r="G1" s="116"/>
      <c r="H1" s="646" t="s">
        <v>15</v>
      </c>
      <c r="I1" s="647"/>
      <c r="J1" s="647"/>
      <c r="K1" s="647"/>
      <c r="L1" s="647"/>
      <c r="M1" s="653"/>
      <c r="N1" s="116"/>
      <c r="O1" s="646" t="s">
        <v>16</v>
      </c>
      <c r="P1" s="647"/>
      <c r="Q1" s="647"/>
      <c r="R1" s="647"/>
      <c r="S1" s="647"/>
      <c r="T1" s="647"/>
      <c r="U1" s="116"/>
      <c r="V1" s="646" t="s">
        <v>17</v>
      </c>
      <c r="W1" s="647"/>
      <c r="X1" s="647"/>
      <c r="Y1" s="647"/>
      <c r="Z1" s="647"/>
      <c r="AA1" s="647"/>
      <c r="AB1" s="116"/>
      <c r="AC1" s="646" t="s">
        <v>394</v>
      </c>
      <c r="AD1" s="647"/>
      <c r="AE1" s="647"/>
      <c r="AF1" s="647"/>
      <c r="AG1" s="647"/>
      <c r="AH1" s="647"/>
      <c r="AI1" s="116"/>
      <c r="AJ1" s="646" t="s">
        <v>19</v>
      </c>
      <c r="AK1" s="647"/>
      <c r="AL1" s="647"/>
      <c r="AM1" s="647"/>
      <c r="AN1" s="647"/>
      <c r="AO1" s="647"/>
      <c r="AP1" s="116"/>
      <c r="AQ1" s="646" t="s">
        <v>395</v>
      </c>
      <c r="AR1" s="647"/>
      <c r="AS1" s="647"/>
      <c r="AT1" s="647"/>
      <c r="AU1" s="647"/>
      <c r="AV1" s="64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8" t="s">
        <v>10</v>
      </c>
      <c r="CU1" s="644"/>
      <c r="CV1" s="644"/>
      <c r="CW1" s="644"/>
      <c r="CX1" s="644"/>
      <c r="CY1" s="644"/>
      <c r="CZ1" s="644"/>
      <c r="DA1" s="644"/>
      <c r="DB1" s="644"/>
      <c r="DC1" s="644"/>
      <c r="DD1" s="644"/>
      <c r="DE1" s="644"/>
      <c r="DF1" s="644"/>
      <c r="DG1" s="644"/>
      <c r="DH1" s="644"/>
      <c r="DI1" s="644"/>
      <c r="DJ1" s="644"/>
      <c r="DK1" s="644"/>
      <c r="DL1" s="644"/>
      <c r="DM1" s="644"/>
      <c r="DN1" s="6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3" t="s">
        <v>18</v>
      </c>
      <c r="BC2" s="644"/>
      <c r="BD2" s="644"/>
      <c r="BE2" s="645"/>
      <c r="BF2" s="649" t="s">
        <v>368</v>
      </c>
      <c r="BG2" s="650"/>
      <c r="BH2" s="650"/>
      <c r="BI2" s="650"/>
      <c r="BJ2" s="650"/>
      <c r="BK2" s="651"/>
      <c r="BL2" s="643" t="s">
        <v>19</v>
      </c>
      <c r="BM2" s="644"/>
      <c r="BN2" s="644"/>
      <c r="BO2" s="645"/>
      <c r="BP2" s="649" t="s">
        <v>368</v>
      </c>
      <c r="BQ2" s="650"/>
      <c r="BR2" s="650"/>
      <c r="BS2" s="650"/>
      <c r="BT2" s="650"/>
      <c r="BU2" s="651"/>
      <c r="BV2" s="643" t="s">
        <v>20</v>
      </c>
      <c r="BW2" s="6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3" t="s">
        <v>17</v>
      </c>
      <c r="CI2" s="644"/>
      <c r="CJ2" s="645"/>
      <c r="CK2" s="643" t="s">
        <v>18</v>
      </c>
      <c r="CL2" s="644"/>
      <c r="CM2" s="645"/>
      <c r="CN2" s="643" t="s">
        <v>19</v>
      </c>
      <c r="CO2" s="644"/>
      <c r="CP2" s="645"/>
      <c r="CQ2" s="643" t="s">
        <v>20</v>
      </c>
      <c r="CR2" s="644"/>
      <c r="CS2" s="645"/>
      <c r="CT2" s="643" t="s">
        <v>14</v>
      </c>
      <c r="CU2" s="644"/>
      <c r="CV2" s="645"/>
      <c r="CW2" s="643" t="s">
        <v>15</v>
      </c>
      <c r="CX2" s="644"/>
      <c r="CY2" s="645"/>
      <c r="CZ2" s="643" t="s">
        <v>16</v>
      </c>
      <c r="DA2" s="644"/>
      <c r="DB2" s="645"/>
      <c r="DC2" s="643" t="s">
        <v>17</v>
      </c>
      <c r="DD2" s="644"/>
      <c r="DE2" s="645"/>
      <c r="DF2" s="643" t="s">
        <v>18</v>
      </c>
      <c r="DG2" s="644"/>
      <c r="DH2" s="645"/>
      <c r="DI2" s="643" t="s">
        <v>19</v>
      </c>
      <c r="DJ2" s="644"/>
      <c r="DK2" s="645"/>
      <c r="DL2" s="643" t="s">
        <v>20</v>
      </c>
      <c r="DM2" s="644"/>
      <c r="DN2" s="6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3"/>
      <c r="BC3" s="644"/>
      <c r="BD3" s="644"/>
      <c r="BE3" s="645"/>
      <c r="BF3" s="652"/>
      <c r="BG3" s="647"/>
      <c r="BH3" s="647"/>
      <c r="BI3" s="647"/>
      <c r="BJ3" s="647"/>
      <c r="BK3" s="653"/>
      <c r="BL3" s="643"/>
      <c r="BM3" s="644"/>
      <c r="BN3" s="644"/>
      <c r="BO3" s="645"/>
      <c r="BP3" s="652"/>
      <c r="BQ3" s="647"/>
      <c r="BR3" s="647"/>
      <c r="BS3" s="647"/>
      <c r="BT3" s="647"/>
      <c r="BU3" s="653"/>
      <c r="BV3" s="643"/>
      <c r="BW3" s="6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3"/>
      <c r="DG3" s="644"/>
      <c r="DH3" s="645"/>
      <c r="DI3" s="643"/>
      <c r="DJ3" s="644"/>
      <c r="DK3" s="645"/>
      <c r="DL3" s="643"/>
      <c r="DM3" s="644"/>
      <c r="DN3" s="6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1" t="s">
        <v>386</v>
      </c>
      <c r="P359" s="64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1" t="s">
        <v>386</v>
      </c>
      <c r="Z359" s="64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1" t="s">
        <v>386</v>
      </c>
      <c r="AJ359" s="64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1" t="s">
        <v>386</v>
      </c>
      <c r="AT359" s="64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1" t="s">
        <v>386</v>
      </c>
      <c r="BD359" s="64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1" t="s">
        <v>386</v>
      </c>
      <c r="BN359" s="64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1" t="s">
        <v>386</v>
      </c>
      <c r="BX359" s="642"/>
      <c r="BY359" s="64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1" t="s">
        <v>391</v>
      </c>
      <c r="P362" s="64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1" t="s">
        <v>391</v>
      </c>
      <c r="Z362" s="64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1" t="s">
        <v>391</v>
      </c>
      <c r="AJ362" s="64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1" t="s">
        <v>391</v>
      </c>
      <c r="AT362" s="64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1" t="s">
        <v>391</v>
      </c>
      <c r="BD362" s="64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1" t="s">
        <v>391</v>
      </c>
      <c r="BN362" s="64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1" t="s">
        <v>391</v>
      </c>
      <c r="BX362" s="642"/>
      <c r="BY362" s="642"/>
      <c r="BZ362" s="642"/>
      <c r="CA362" s="642"/>
      <c r="CB362" s="642"/>
      <c r="CC362" s="642"/>
      <c r="CD362" s="642"/>
      <c r="CE362" s="64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1" t="s">
        <v>392</v>
      </c>
      <c r="P363" s="64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1" t="s">
        <v>392</v>
      </c>
      <c r="Z363" s="64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1" t="s">
        <v>392</v>
      </c>
      <c r="AJ363" s="64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1" t="s">
        <v>392</v>
      </c>
      <c r="AT363" s="64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1" t="s">
        <v>392</v>
      </c>
      <c r="BD363" s="64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1" t="s">
        <v>392</v>
      </c>
      <c r="BN363" s="64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1" t="s">
        <v>392</v>
      </c>
      <c r="BX363" s="642"/>
      <c r="BY363" s="642"/>
      <c r="BZ363" s="642"/>
      <c r="CA363" s="642"/>
      <c r="CB363" s="642"/>
      <c r="CC363" s="642"/>
      <c r="CD363" s="642"/>
      <c r="CE363" s="64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1" t="s">
        <v>393</v>
      </c>
      <c r="P364" s="64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1" t="s">
        <v>393</v>
      </c>
      <c r="Z364" s="64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1" t="s">
        <v>393</v>
      </c>
      <c r="AJ364" s="64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1" t="s">
        <v>393</v>
      </c>
      <c r="AT364" s="64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1" t="s">
        <v>393</v>
      </c>
      <c r="BD364" s="64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1" t="s">
        <v>393</v>
      </c>
      <c r="BN364" s="64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1" t="s">
        <v>393</v>
      </c>
      <c r="BX364" s="642"/>
      <c r="BY364" s="642"/>
      <c r="BZ364" s="642"/>
      <c r="CA364" s="642"/>
      <c r="CB364" s="642"/>
      <c r="CC364" s="642"/>
      <c r="CD364" s="642"/>
      <c r="CE364" s="642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21"/>
  <sheetViews>
    <sheetView topLeftCell="A106" zoomScale="90" zoomScaleNormal="90" workbookViewId="0">
      <selection activeCell="M152" sqref="M152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26" t="s">
        <v>0</v>
      </c>
      <c r="B1" s="627" t="s">
        <v>1</v>
      </c>
      <c r="C1" s="627" t="s">
        <v>2</v>
      </c>
      <c r="D1" s="666" t="s">
        <v>3</v>
      </c>
      <c r="E1" s="666" t="s">
        <v>4</v>
      </c>
      <c r="F1" s="656" t="s">
        <v>5</v>
      </c>
      <c r="G1" s="657" t="s">
        <v>6</v>
      </c>
      <c r="H1" s="589" t="s">
        <v>7</v>
      </c>
      <c r="I1" s="659" t="s">
        <v>8</v>
      </c>
      <c r="J1" s="660"/>
      <c r="K1" s="661"/>
      <c r="L1" s="662"/>
      <c r="M1" s="660"/>
      <c r="N1" s="663" t="s">
        <v>530</v>
      </c>
      <c r="O1" s="664"/>
      <c r="P1" s="628"/>
      <c r="Q1" s="628"/>
      <c r="R1" s="628"/>
      <c r="S1" s="628"/>
      <c r="T1" s="628"/>
      <c r="U1" s="628"/>
      <c r="V1" s="628"/>
      <c r="W1" s="628"/>
      <c r="X1" s="628"/>
      <c r="Y1" s="664"/>
      <c r="Z1" s="628"/>
      <c r="AA1" s="628"/>
      <c r="AB1" s="628"/>
      <c r="AC1" s="628"/>
      <c r="AD1" s="628"/>
      <c r="AE1" s="628"/>
      <c r="AF1" s="628"/>
      <c r="AG1" s="628"/>
      <c r="AH1" s="628"/>
      <c r="AI1" s="664"/>
      <c r="AJ1" s="628"/>
      <c r="AK1" s="628"/>
      <c r="AL1" s="628"/>
      <c r="AM1" s="628"/>
      <c r="AN1" s="628"/>
      <c r="AO1" s="628"/>
      <c r="AP1" s="628"/>
      <c r="AQ1" s="628"/>
      <c r="AR1" s="628"/>
      <c r="AS1" s="664"/>
      <c r="AT1" s="628"/>
      <c r="AU1" s="628"/>
      <c r="AV1" s="628"/>
      <c r="AW1" s="628"/>
      <c r="AX1" s="628"/>
      <c r="AY1" s="628"/>
      <c r="AZ1" s="628"/>
      <c r="BA1" s="628"/>
      <c r="BB1" s="628"/>
      <c r="BC1" s="664"/>
      <c r="BD1" s="628"/>
      <c r="BE1" s="628"/>
      <c r="BF1" s="628"/>
      <c r="BG1" s="628"/>
      <c r="BH1" s="628"/>
      <c r="BI1" s="628"/>
      <c r="BJ1" s="628"/>
      <c r="BK1" s="628"/>
      <c r="BL1" s="628"/>
      <c r="BM1" s="664"/>
      <c r="BN1" s="628"/>
      <c r="BO1" s="628"/>
      <c r="BP1" s="628"/>
      <c r="BQ1" s="628"/>
      <c r="BR1" s="628"/>
      <c r="BS1" s="628"/>
      <c r="BT1" s="628"/>
      <c r="BU1" s="628"/>
      <c r="BV1" s="628"/>
      <c r="BW1" s="664"/>
      <c r="BX1" s="628"/>
      <c r="BY1" s="628"/>
      <c r="BZ1" s="628"/>
      <c r="CA1" s="628"/>
      <c r="CB1" s="628"/>
      <c r="CC1" s="628"/>
      <c r="CD1" s="628"/>
      <c r="CE1" s="629"/>
    </row>
    <row r="2" spans="1:83" s="156" customFormat="1" ht="26.25" hidden="1">
      <c r="A2" s="622"/>
      <c r="B2" s="622"/>
      <c r="C2" s="622"/>
      <c r="D2" s="622"/>
      <c r="E2" s="622"/>
      <c r="F2" s="622"/>
      <c r="G2" s="622"/>
      <c r="H2" s="239"/>
      <c r="I2" s="638" t="s">
        <v>11</v>
      </c>
      <c r="J2" s="638" t="s">
        <v>12</v>
      </c>
      <c r="K2" s="665" t="s">
        <v>13</v>
      </c>
      <c r="L2" s="634"/>
      <c r="M2" s="635"/>
      <c r="N2" s="658" t="s">
        <v>14</v>
      </c>
      <c r="O2" s="634"/>
      <c r="P2" s="628"/>
      <c r="Q2" s="629"/>
      <c r="R2" s="630" t="s">
        <v>368</v>
      </c>
      <c r="S2" s="631"/>
      <c r="T2" s="631"/>
      <c r="U2" s="631"/>
      <c r="V2" s="631"/>
      <c r="W2" s="632"/>
      <c r="X2" s="613" t="s">
        <v>15</v>
      </c>
      <c r="Y2" s="634"/>
      <c r="Z2" s="628"/>
      <c r="AA2" s="629"/>
      <c r="AB2" s="630" t="s">
        <v>368</v>
      </c>
      <c r="AC2" s="631"/>
      <c r="AD2" s="631"/>
      <c r="AE2" s="631"/>
      <c r="AF2" s="631"/>
      <c r="AG2" s="632"/>
      <c r="AH2" s="613" t="s">
        <v>16</v>
      </c>
      <c r="AI2" s="634"/>
      <c r="AJ2" s="628"/>
      <c r="AK2" s="629"/>
      <c r="AL2" s="630" t="s">
        <v>368</v>
      </c>
      <c r="AM2" s="631"/>
      <c r="AN2" s="631"/>
      <c r="AO2" s="631"/>
      <c r="AP2" s="631"/>
      <c r="AQ2" s="632"/>
      <c r="AR2" s="613" t="s">
        <v>17</v>
      </c>
      <c r="AS2" s="634"/>
      <c r="AT2" s="628"/>
      <c r="AU2" s="629"/>
      <c r="AV2" s="630" t="s">
        <v>368</v>
      </c>
      <c r="AW2" s="631"/>
      <c r="AX2" s="631"/>
      <c r="AY2" s="631"/>
      <c r="AZ2" s="631"/>
      <c r="BA2" s="632"/>
      <c r="BB2" s="613" t="s">
        <v>18</v>
      </c>
      <c r="BC2" s="634"/>
      <c r="BD2" s="628"/>
      <c r="BE2" s="629"/>
      <c r="BF2" s="630" t="s">
        <v>368</v>
      </c>
      <c r="BG2" s="631"/>
      <c r="BH2" s="631"/>
      <c r="BI2" s="631"/>
      <c r="BJ2" s="631"/>
      <c r="BK2" s="632"/>
      <c r="BL2" s="613" t="s">
        <v>19</v>
      </c>
      <c r="BM2" s="634"/>
      <c r="BN2" s="628"/>
      <c r="BO2" s="629"/>
      <c r="BP2" s="630" t="s">
        <v>368</v>
      </c>
      <c r="BQ2" s="631"/>
      <c r="BR2" s="631"/>
      <c r="BS2" s="631"/>
      <c r="BT2" s="631"/>
      <c r="BU2" s="632"/>
      <c r="BV2" s="613" t="s">
        <v>20</v>
      </c>
      <c r="BW2" s="634"/>
      <c r="BX2" s="628"/>
      <c r="BY2" s="629"/>
      <c r="BZ2" s="630" t="s">
        <v>368</v>
      </c>
      <c r="CA2" s="631"/>
      <c r="CB2" s="631"/>
      <c r="CC2" s="631"/>
      <c r="CD2" s="631"/>
      <c r="CE2" s="632"/>
    </row>
    <row r="3" spans="1:83" s="156" customFormat="1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0" t="s">
        <v>21</v>
      </c>
      <c r="L3" s="628"/>
      <c r="M3" s="629"/>
      <c r="N3" s="613"/>
      <c r="O3" s="628"/>
      <c r="P3" s="628"/>
      <c r="Q3" s="629"/>
      <c r="R3" s="633"/>
      <c r="S3" s="634"/>
      <c r="T3" s="634"/>
      <c r="U3" s="634"/>
      <c r="V3" s="634"/>
      <c r="W3" s="635"/>
      <c r="X3" s="613"/>
      <c r="Y3" s="628"/>
      <c r="Z3" s="628"/>
      <c r="AA3" s="629"/>
      <c r="AB3" s="633"/>
      <c r="AC3" s="634"/>
      <c r="AD3" s="634"/>
      <c r="AE3" s="634"/>
      <c r="AF3" s="634"/>
      <c r="AG3" s="635"/>
      <c r="AH3" s="613"/>
      <c r="AI3" s="628"/>
      <c r="AJ3" s="628"/>
      <c r="AK3" s="629"/>
      <c r="AL3" s="633"/>
      <c r="AM3" s="634"/>
      <c r="AN3" s="634"/>
      <c r="AO3" s="634"/>
      <c r="AP3" s="634"/>
      <c r="AQ3" s="635"/>
      <c r="AR3" s="613"/>
      <c r="AS3" s="628"/>
      <c r="AT3" s="628"/>
      <c r="AU3" s="629"/>
      <c r="AV3" s="633"/>
      <c r="AW3" s="634"/>
      <c r="AX3" s="634"/>
      <c r="AY3" s="634"/>
      <c r="AZ3" s="634"/>
      <c r="BA3" s="635"/>
      <c r="BB3" s="613"/>
      <c r="BC3" s="628"/>
      <c r="BD3" s="628"/>
      <c r="BE3" s="629"/>
      <c r="BF3" s="633"/>
      <c r="BG3" s="634"/>
      <c r="BH3" s="634"/>
      <c r="BI3" s="634"/>
      <c r="BJ3" s="634"/>
      <c r="BK3" s="635"/>
      <c r="BL3" s="613"/>
      <c r="BM3" s="628"/>
      <c r="BN3" s="628"/>
      <c r="BO3" s="629"/>
      <c r="BP3" s="633"/>
      <c r="BQ3" s="634"/>
      <c r="BR3" s="634"/>
      <c r="BS3" s="634"/>
      <c r="BT3" s="634"/>
      <c r="BU3" s="635"/>
      <c r="BV3" s="613"/>
      <c r="BW3" s="628"/>
      <c r="BX3" s="628"/>
      <c r="BY3" s="629"/>
      <c r="BZ3" s="633"/>
      <c r="CA3" s="634"/>
      <c r="CB3" s="634"/>
      <c r="CC3" s="634"/>
      <c r="CD3" s="634"/>
      <c r="CE3" s="635"/>
    </row>
    <row r="4" spans="1:83" s="156" customFormat="1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 hidden="1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>
        <v>1800</v>
      </c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5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s="156" customFormat="1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s="156" customFormat="1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s="156" customFormat="1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3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s="156" customFormat="1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s="156" customFormat="1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s="156" customFormat="1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s="156" customFormat="1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s="156" customFormat="1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5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8">BW357-CA357</f>
        <v>0</v>
      </c>
      <c r="CE357" s="173"/>
    </row>
    <row r="358" spans="1:83" s="156" customFormat="1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s="156" customFormat="1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s="156" customFormat="1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8"/>
        <v>0</v>
      </c>
      <c r="CE360" s="173"/>
    </row>
    <row r="361" spans="1:83" s="156" customFormat="1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9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8"/>
        <v>0</v>
      </c>
      <c r="CE369" s="173"/>
    </row>
    <row r="370" spans="1:83" ht="21.75" customHeight="1">
      <c r="A370" s="167">
        <v>356</v>
      </c>
      <c r="B370" s="597"/>
      <c r="C370" s="597"/>
      <c r="D370" s="597"/>
      <c r="E370" s="246"/>
      <c r="F370" s="563">
        <v>20059084</v>
      </c>
      <c r="G370" s="564" t="s">
        <v>494</v>
      </c>
      <c r="H370" s="298" t="s">
        <v>69</v>
      </c>
      <c r="I370" s="598"/>
      <c r="J370" s="597"/>
      <c r="K370" s="375">
        <v>0</v>
      </c>
      <c r="L370" s="356">
        <f>SUM(O370,Y370,AI370,AS370,BC370,BM370,BW370)</f>
        <v>0</v>
      </c>
      <c r="M370" s="410">
        <v>0</v>
      </c>
      <c r="N370" s="597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8"/>
      <c r="C371" s="308"/>
      <c r="D371" s="308"/>
      <c r="E371" s="286"/>
      <c r="F371" s="394">
        <v>20059413</v>
      </c>
      <c r="G371" s="406" t="s">
        <v>438</v>
      </c>
      <c r="H371" s="285" t="s">
        <v>69</v>
      </c>
      <c r="I371" s="308"/>
      <c r="J371" s="308"/>
      <c r="K371" s="389"/>
      <c r="L371" s="378">
        <f t="shared" ref="L371:L408" si="10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0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0"/>
        <v>0</v>
      </c>
      <c r="M373" s="390"/>
      <c r="N373" s="308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0"/>
        <v>0</v>
      </c>
      <c r="M374" s="390"/>
      <c r="N374" s="308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0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8"/>
      <c r="C376" s="308"/>
      <c r="D376" s="308"/>
      <c r="E376" s="286"/>
      <c r="F376" s="399"/>
      <c r="G376" s="374" t="s">
        <v>443</v>
      </c>
      <c r="H376" s="285" t="s">
        <v>69</v>
      </c>
      <c r="I376" s="308"/>
      <c r="J376" s="308"/>
      <c r="K376" s="389"/>
      <c r="L376" s="378">
        <f t="shared" si="10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8"/>
      <c r="C377" s="308"/>
      <c r="D377" s="308"/>
      <c r="E377" s="286"/>
      <c r="F377" s="399">
        <v>20059796</v>
      </c>
      <c r="G377" s="374" t="s">
        <v>517</v>
      </c>
      <c r="H377" s="285" t="s">
        <v>69</v>
      </c>
      <c r="I377" s="308"/>
      <c r="J377" s="308"/>
      <c r="K377" s="389"/>
      <c r="L377" s="378">
        <f t="shared" si="10"/>
        <v>0</v>
      </c>
      <c r="M377" s="390"/>
      <c r="N377" s="308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8"/>
      <c r="C378" s="308"/>
      <c r="D378" s="308"/>
      <c r="E378" s="286"/>
      <c r="F378" s="399"/>
      <c r="G378" s="374" t="s">
        <v>445</v>
      </c>
      <c r="H378" s="285" t="s">
        <v>69</v>
      </c>
      <c r="I378" s="308"/>
      <c r="J378" s="308"/>
      <c r="K378" s="300"/>
      <c r="L378" s="378">
        <f t="shared" si="10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8"/>
      <c r="C379" s="308"/>
      <c r="D379" s="308"/>
      <c r="E379" s="286"/>
      <c r="F379" s="399"/>
      <c r="G379" s="374" t="s">
        <v>446</v>
      </c>
      <c r="H379" s="285" t="s">
        <v>69</v>
      </c>
      <c r="I379" s="308"/>
      <c r="J379" s="308"/>
      <c r="K379" s="300"/>
      <c r="L379" s="378">
        <f t="shared" si="10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562"/>
      <c r="C380" s="562"/>
      <c r="D380" s="562"/>
      <c r="E380" s="369"/>
      <c r="F380" s="399"/>
      <c r="G380" s="374" t="s">
        <v>403</v>
      </c>
      <c r="H380" s="285" t="s">
        <v>69</v>
      </c>
      <c r="I380" s="308"/>
      <c r="J380" s="308"/>
      <c r="K380" s="300"/>
      <c r="L380" s="378">
        <f t="shared" si="10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hidden="1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487</v>
      </c>
      <c r="H381" s="353" t="s">
        <v>42</v>
      </c>
      <c r="I381" s="302"/>
      <c r="J381" s="302"/>
      <c r="K381" s="300"/>
      <c r="L381" s="159">
        <f t="shared" si="10"/>
        <v>0</v>
      </c>
      <c r="M381" s="378"/>
      <c r="N381" s="302"/>
      <c r="O381" s="459"/>
      <c r="Y381" s="364"/>
      <c r="AI381" s="365"/>
      <c r="AS381" s="404"/>
      <c r="BC381" s="328"/>
      <c r="BM381" s="403"/>
      <c r="BW381" s="329"/>
    </row>
    <row r="382" spans="1:83" ht="24" customHeight="1">
      <c r="A382" s="284">
        <v>367</v>
      </c>
      <c r="B382" s="597"/>
      <c r="C382" s="597"/>
      <c r="D382" s="597"/>
      <c r="E382" s="417"/>
      <c r="F382" s="518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0"/>
        <v>0</v>
      </c>
      <c r="M382" s="378"/>
      <c r="N382" s="308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0"/>
        <v>0</v>
      </c>
      <c r="M383" s="378"/>
      <c r="N383" s="308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8"/>
      <c r="C384" s="308"/>
      <c r="D384" s="308"/>
      <c r="E384" s="286"/>
      <c r="F384" s="399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0"/>
        <v>0</v>
      </c>
      <c r="M384" s="378"/>
      <c r="N384" s="308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8"/>
      <c r="C385" s="308"/>
      <c r="D385" s="308"/>
      <c r="E385" s="286"/>
      <c r="F385" s="399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0"/>
        <v>0</v>
      </c>
      <c r="M385" s="378"/>
      <c r="N385" s="308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8"/>
      <c r="C386" s="308"/>
      <c r="D386" s="308"/>
      <c r="E386" s="286"/>
      <c r="F386" s="399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0"/>
        <v>0</v>
      </c>
      <c r="M386" s="378"/>
      <c r="N386" s="308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8"/>
      <c r="C387" s="308"/>
      <c r="D387" s="308"/>
      <c r="E387" s="373"/>
      <c r="F387" s="399">
        <v>20060399</v>
      </c>
      <c r="G387" s="506" t="s">
        <v>452</v>
      </c>
      <c r="H387" s="285" t="s">
        <v>69</v>
      </c>
      <c r="I387" s="308"/>
      <c r="J387" s="308"/>
      <c r="K387" s="300"/>
      <c r="L387" s="378">
        <f t="shared" si="10"/>
        <v>0</v>
      </c>
      <c r="M387" s="378"/>
      <c r="N387" s="308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8"/>
      <c r="C388" s="308"/>
      <c r="D388" s="308"/>
      <c r="E388" s="373"/>
      <c r="F388" s="285">
        <v>20059087</v>
      </c>
      <c r="G388" s="446" t="s">
        <v>496</v>
      </c>
      <c r="H388" s="285" t="s">
        <v>69</v>
      </c>
      <c r="I388" s="308"/>
      <c r="J388" s="308"/>
      <c r="K388" s="300"/>
      <c r="L388" s="378">
        <f t="shared" si="10"/>
        <v>0</v>
      </c>
      <c r="M388" s="378"/>
      <c r="N388" s="308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8"/>
      <c r="C389" s="308"/>
      <c r="D389" s="308"/>
      <c r="E389" s="373"/>
      <c r="F389" s="399">
        <v>20060018</v>
      </c>
      <c r="G389" s="527" t="s">
        <v>497</v>
      </c>
      <c r="H389" s="285" t="s">
        <v>69</v>
      </c>
      <c r="I389" s="308"/>
      <c r="J389" s="308"/>
      <c r="K389" s="300"/>
      <c r="L389" s="378">
        <f t="shared" si="10"/>
        <v>0</v>
      </c>
      <c r="M389" s="378"/>
      <c r="N389" s="308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8"/>
      <c r="C390" s="308"/>
      <c r="D390" s="308"/>
      <c r="E390" s="373"/>
      <c r="F390" s="526">
        <v>20060764</v>
      </c>
      <c r="G390" s="527" t="s">
        <v>468</v>
      </c>
      <c r="H390" s="285" t="s">
        <v>69</v>
      </c>
      <c r="I390" s="308"/>
      <c r="J390" s="308"/>
      <c r="K390" s="300"/>
      <c r="L390" s="378">
        <f t="shared" si="10"/>
        <v>0</v>
      </c>
      <c r="M390" s="378"/>
      <c r="N390" s="308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8"/>
      <c r="C391" s="308"/>
      <c r="D391" s="308"/>
      <c r="E391" s="373"/>
      <c r="F391" s="526">
        <v>20060765</v>
      </c>
      <c r="G391" s="527" t="s">
        <v>456</v>
      </c>
      <c r="H391" s="285" t="s">
        <v>69</v>
      </c>
      <c r="I391" s="308"/>
      <c r="J391" s="308"/>
      <c r="K391" s="300"/>
      <c r="L391" s="378">
        <f t="shared" si="10"/>
        <v>0</v>
      </c>
      <c r="M391" s="378"/>
      <c r="N391" s="308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8"/>
      <c r="C392" s="308"/>
      <c r="D392" s="308"/>
      <c r="E392" s="373"/>
      <c r="F392" s="448">
        <v>20060974</v>
      </c>
      <c r="G392" s="446" t="s">
        <v>458</v>
      </c>
      <c r="H392" s="285" t="s">
        <v>69</v>
      </c>
      <c r="I392" s="308"/>
      <c r="J392" s="308"/>
      <c r="K392" s="300"/>
      <c r="L392" s="378">
        <f t="shared" si="10"/>
        <v>0</v>
      </c>
      <c r="M392" s="378"/>
      <c r="N392" s="308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8"/>
      <c r="C393" s="308"/>
      <c r="D393" s="308"/>
      <c r="E393" s="373"/>
      <c r="F393" s="448">
        <v>20060976</v>
      </c>
      <c r="G393" s="446" t="s">
        <v>459</v>
      </c>
      <c r="H393" s="285" t="s">
        <v>69</v>
      </c>
      <c r="I393" s="308"/>
      <c r="J393" s="308"/>
      <c r="K393" s="300"/>
      <c r="L393" s="378">
        <f t="shared" si="10"/>
        <v>0</v>
      </c>
      <c r="M393" s="378"/>
      <c r="N393" s="308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8"/>
      <c r="C394" s="308"/>
      <c r="D394" s="308"/>
      <c r="E394" s="373"/>
      <c r="F394" s="526">
        <v>20060977</v>
      </c>
      <c r="G394" s="527" t="s">
        <v>460</v>
      </c>
      <c r="H394" s="285" t="s">
        <v>69</v>
      </c>
      <c r="I394" s="308"/>
      <c r="J394" s="308"/>
      <c r="K394" s="300"/>
      <c r="L394" s="378">
        <f t="shared" si="10"/>
        <v>0</v>
      </c>
      <c r="M394" s="378"/>
      <c r="N394" s="308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8"/>
      <c r="C395" s="308"/>
      <c r="D395" s="308"/>
      <c r="E395" s="373"/>
      <c r="F395" s="526">
        <v>20060978</v>
      </c>
      <c r="G395" s="527" t="s">
        <v>461</v>
      </c>
      <c r="H395" s="285" t="s">
        <v>69</v>
      </c>
      <c r="I395" s="308"/>
      <c r="J395" s="308"/>
      <c r="K395" s="300"/>
      <c r="L395" s="378">
        <f t="shared" si="10"/>
        <v>0</v>
      </c>
      <c r="M395" s="378"/>
      <c r="N395" s="308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8"/>
      <c r="C396" s="308"/>
      <c r="D396" s="308"/>
      <c r="E396" s="286"/>
      <c r="F396" s="448">
        <v>20060973</v>
      </c>
      <c r="G396" s="486" t="s">
        <v>469</v>
      </c>
      <c r="H396" s="285" t="s">
        <v>69</v>
      </c>
      <c r="I396" s="308"/>
      <c r="J396" s="308"/>
      <c r="K396" s="300"/>
      <c r="L396" s="378">
        <f t="shared" si="10"/>
        <v>0</v>
      </c>
      <c r="M396" s="378"/>
      <c r="N396" s="308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8"/>
      <c r="C397" s="308"/>
      <c r="D397" s="308"/>
      <c r="E397" s="286"/>
      <c r="F397" s="526">
        <v>20061265</v>
      </c>
      <c r="G397" s="552" t="s">
        <v>470</v>
      </c>
      <c r="H397" s="285" t="s">
        <v>69</v>
      </c>
      <c r="I397" s="308"/>
      <c r="J397" s="308"/>
      <c r="K397" s="300"/>
      <c r="L397" s="378">
        <f t="shared" si="10"/>
        <v>0</v>
      </c>
      <c r="M397" s="378"/>
      <c r="N397" s="308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8"/>
      <c r="C398" s="308"/>
      <c r="D398" s="308"/>
      <c r="E398" s="286"/>
      <c r="F398" s="448">
        <v>20061522</v>
      </c>
      <c r="G398" s="497" t="s">
        <v>471</v>
      </c>
      <c r="H398" s="285" t="s">
        <v>69</v>
      </c>
      <c r="I398" s="308"/>
      <c r="J398" s="308"/>
      <c r="K398" s="300"/>
      <c r="L398" s="378">
        <f t="shared" si="10"/>
        <v>0</v>
      </c>
      <c r="M398" s="378"/>
      <c r="N398" s="308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8"/>
      <c r="C399" s="308"/>
      <c r="D399" s="308"/>
      <c r="E399" s="286"/>
      <c r="F399" s="544">
        <v>20061523</v>
      </c>
      <c r="G399" s="545" t="s">
        <v>472</v>
      </c>
      <c r="H399" s="285" t="s">
        <v>69</v>
      </c>
      <c r="I399" s="308"/>
      <c r="J399" s="308"/>
      <c r="K399" s="300"/>
      <c r="L399" s="378">
        <f t="shared" si="10"/>
        <v>0</v>
      </c>
      <c r="M399" s="378"/>
      <c r="N399" s="308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8"/>
      <c r="C400" s="308"/>
      <c r="D400" s="308"/>
      <c r="E400" s="373"/>
      <c r="F400" s="599">
        <v>20061981</v>
      </c>
      <c r="G400" s="600" t="s">
        <v>498</v>
      </c>
      <c r="H400" s="543" t="s">
        <v>69</v>
      </c>
      <c r="I400" s="308"/>
      <c r="J400" s="308"/>
      <c r="K400" s="300"/>
      <c r="L400" s="378">
        <f t="shared" si="10"/>
        <v>0</v>
      </c>
      <c r="M400" s="378"/>
      <c r="N400" s="308"/>
      <c r="O400" s="379"/>
      <c r="Y400" s="364"/>
      <c r="AI400" s="365"/>
      <c r="AS400" s="404"/>
      <c r="BC400" s="328"/>
      <c r="BM400" s="403"/>
      <c r="BW400" s="352"/>
    </row>
    <row r="401" spans="1:75" ht="27.75" customHeight="1">
      <c r="A401" s="284">
        <v>386</v>
      </c>
      <c r="B401" s="308"/>
      <c r="C401" s="308"/>
      <c r="D401" s="308"/>
      <c r="E401" s="373"/>
      <c r="F401" s="599">
        <v>20061982</v>
      </c>
      <c r="G401" s="600" t="s">
        <v>499</v>
      </c>
      <c r="H401" s="543" t="s">
        <v>69</v>
      </c>
      <c r="I401" s="308"/>
      <c r="J401" s="308"/>
      <c r="K401" s="300"/>
      <c r="L401" s="378">
        <f t="shared" si="10"/>
        <v>0</v>
      </c>
      <c r="M401" s="378"/>
      <c r="N401" s="308"/>
      <c r="O401" s="379"/>
      <c r="Y401" s="364"/>
      <c r="AI401" s="365"/>
      <c r="AS401" s="404"/>
      <c r="BC401" s="328"/>
      <c r="BM401" s="403"/>
      <c r="BW401" s="352"/>
    </row>
    <row r="402" spans="1:75" ht="27.75" customHeight="1">
      <c r="A402" s="284">
        <v>387</v>
      </c>
      <c r="B402" s="308"/>
      <c r="C402" s="308"/>
      <c r="D402" s="308"/>
      <c r="E402" s="373"/>
      <c r="F402" s="448">
        <v>20062210</v>
      </c>
      <c r="G402" s="601" t="s">
        <v>500</v>
      </c>
      <c r="H402" s="543" t="s">
        <v>69</v>
      </c>
      <c r="I402" s="308"/>
      <c r="J402" s="308"/>
      <c r="K402" s="300"/>
      <c r="L402" s="378">
        <f t="shared" si="10"/>
        <v>0</v>
      </c>
      <c r="M402" s="378"/>
      <c r="N402" s="308"/>
      <c r="O402" s="379"/>
      <c r="Y402" s="364"/>
      <c r="AI402" s="365"/>
      <c r="AS402" s="404"/>
      <c r="BC402" s="328"/>
      <c r="BM402" s="403"/>
      <c r="BW402" s="352"/>
    </row>
    <row r="403" spans="1:75" s="156" customFormat="1" ht="32.25" hidden="1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475</v>
      </c>
      <c r="H403" s="353" t="s">
        <v>42</v>
      </c>
      <c r="I403" s="302"/>
      <c r="J403" s="302"/>
      <c r="K403" s="300"/>
      <c r="L403" s="159">
        <f t="shared" si="10"/>
        <v>0</v>
      </c>
      <c r="M403" s="378"/>
      <c r="N403" s="302"/>
      <c r="O403" s="459"/>
      <c r="Y403" s="364"/>
      <c r="AI403" s="365"/>
      <c r="AS403" s="404"/>
      <c r="BC403" s="328"/>
      <c r="BM403" s="403"/>
      <c r="BW403" s="329"/>
    </row>
    <row r="404" spans="1:75" s="156" customFormat="1" ht="30.75" hidden="1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478</v>
      </c>
      <c r="H404" s="353" t="s">
        <v>42</v>
      </c>
      <c r="I404" s="302"/>
      <c r="J404" s="302"/>
      <c r="K404" s="300"/>
      <c r="L404" s="159">
        <f t="shared" si="10"/>
        <v>0</v>
      </c>
      <c r="M404" s="378"/>
      <c r="N404" s="302"/>
      <c r="O404" s="459"/>
      <c r="Y404" s="364"/>
      <c r="AI404" s="365"/>
      <c r="AS404" s="404"/>
      <c r="BC404" s="328"/>
      <c r="BM404" s="403"/>
      <c r="BW404" s="329"/>
    </row>
    <row r="405" spans="1:75" s="156" customFormat="1" ht="31.5" hidden="1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485</v>
      </c>
      <c r="H405" s="353" t="s">
        <v>42</v>
      </c>
      <c r="I405" s="302"/>
      <c r="J405" s="302"/>
      <c r="K405" s="300"/>
      <c r="L405" s="159">
        <f t="shared" si="10"/>
        <v>0</v>
      </c>
      <c r="M405" s="378"/>
      <c r="N405" s="302"/>
      <c r="O405" s="459"/>
      <c r="Y405" s="364"/>
      <c r="AI405" s="365"/>
      <c r="AS405" s="404"/>
      <c r="BC405" s="328"/>
      <c r="BM405" s="403"/>
      <c r="BW405" s="329"/>
    </row>
    <row r="406" spans="1:75" s="156" customFormat="1" ht="31.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0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75" s="156" customFormat="1" ht="31.5" hidden="1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0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75" s="156" customFormat="1" ht="31.5" hidden="1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508</v>
      </c>
      <c r="H408" s="353" t="s">
        <v>42</v>
      </c>
      <c r="I408" s="302"/>
      <c r="J408" s="302"/>
      <c r="K408" s="300"/>
      <c r="L408" s="159">
        <f t="shared" si="10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75" ht="30.75" customHeight="1">
      <c r="A409" s="284">
        <v>388</v>
      </c>
      <c r="B409" s="308"/>
      <c r="C409" s="308"/>
      <c r="D409" s="308"/>
      <c r="E409" s="373"/>
      <c r="F409" s="448">
        <f>'Week 1'!F411</f>
        <v>20062517</v>
      </c>
      <c r="G409" s="601" t="s">
        <v>516</v>
      </c>
      <c r="H409" s="543" t="str">
        <f>'Week 1'!H411</f>
        <v>CJ</v>
      </c>
      <c r="I409" s="308"/>
      <c r="J409" s="308"/>
      <c r="K409" s="300"/>
      <c r="L409" s="378">
        <f t="shared" ref="L409:L421" si="11">SUM(O409,Y409,AI409,AS409,BC409,BM409,BW409)</f>
        <v>0</v>
      </c>
      <c r="M409" s="378"/>
      <c r="N409" s="308"/>
      <c r="O409" s="379"/>
      <c r="Y409" s="364"/>
      <c r="AI409" s="365"/>
      <c r="AS409" s="404"/>
      <c r="BC409" s="328"/>
      <c r="BM409" s="403"/>
      <c r="BW409" s="352"/>
    </row>
    <row r="410" spans="1:75" ht="30.75" customHeight="1">
      <c r="A410" s="284">
        <v>389</v>
      </c>
      <c r="B410" s="308"/>
      <c r="C410" s="308"/>
      <c r="D410" s="308"/>
      <c r="E410" s="373"/>
      <c r="F410" s="526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8"/>
      <c r="J410" s="308"/>
      <c r="K410" s="300"/>
      <c r="L410" s="378">
        <f t="shared" si="11"/>
        <v>0</v>
      </c>
      <c r="M410" s="378"/>
      <c r="N410" s="308"/>
      <c r="O410" s="379"/>
      <c r="Y410" s="364"/>
      <c r="AI410" s="365"/>
      <c r="AS410" s="404"/>
      <c r="BC410" s="328"/>
      <c r="BM410" s="403"/>
      <c r="BW410" s="352"/>
    </row>
    <row r="411" spans="1:75" ht="30.75" customHeight="1">
      <c r="A411" s="284">
        <v>390</v>
      </c>
      <c r="B411" s="308"/>
      <c r="C411" s="308"/>
      <c r="D411" s="308"/>
      <c r="E411" s="373"/>
      <c r="F411" s="526">
        <v>20062792</v>
      </c>
      <c r="G411" s="392" t="s">
        <v>511</v>
      </c>
      <c r="H411" s="543" t="str">
        <f>'Week 1'!H413</f>
        <v>CJ</v>
      </c>
      <c r="I411" s="308"/>
      <c r="J411" s="308"/>
      <c r="K411" s="300"/>
      <c r="L411" s="378">
        <f t="shared" si="11"/>
        <v>0</v>
      </c>
      <c r="M411" s="378"/>
      <c r="N411" s="308"/>
      <c r="O411" s="379"/>
      <c r="Y411" s="364"/>
      <c r="AI411" s="365"/>
      <c r="AS411" s="404"/>
      <c r="BC411" s="328"/>
      <c r="BM411" s="403"/>
      <c r="BW411" s="352"/>
    </row>
    <row r="412" spans="1:75" ht="30.75" customHeight="1">
      <c r="A412" s="284">
        <v>391</v>
      </c>
      <c r="B412" s="308"/>
      <c r="C412" s="308"/>
      <c r="D412" s="308"/>
      <c r="E412" s="286"/>
      <c r="F412" s="448">
        <v>20062793</v>
      </c>
      <c r="G412" s="601" t="s">
        <v>509</v>
      </c>
      <c r="H412" s="543" t="str">
        <f>'Week 1'!H413</f>
        <v>CJ</v>
      </c>
      <c r="I412" s="308"/>
      <c r="J412" s="308"/>
      <c r="K412" s="300"/>
      <c r="L412" s="378">
        <f t="shared" si="11"/>
        <v>0</v>
      </c>
      <c r="M412" s="378"/>
      <c r="N412" s="308"/>
      <c r="O412" s="379"/>
      <c r="Y412" s="364"/>
      <c r="AI412" s="365"/>
      <c r="AS412" s="404"/>
      <c r="BC412" s="328"/>
      <c r="BM412" s="403"/>
      <c r="BW412" s="352"/>
    </row>
    <row r="413" spans="1:75" ht="30.75" customHeight="1">
      <c r="A413" s="284">
        <v>392</v>
      </c>
      <c r="B413" s="308"/>
      <c r="C413" s="308"/>
      <c r="D413" s="308"/>
      <c r="E413" s="286"/>
      <c r="F413" s="448">
        <v>20062915</v>
      </c>
      <c r="G413" s="601" t="s">
        <v>510</v>
      </c>
      <c r="H413" s="543" t="s">
        <v>69</v>
      </c>
      <c r="I413" s="308"/>
      <c r="J413" s="308"/>
      <c r="K413" s="300"/>
      <c r="L413" s="378">
        <f t="shared" si="11"/>
        <v>0</v>
      </c>
      <c r="M413" s="378"/>
      <c r="N413" s="308"/>
      <c r="O413" s="379"/>
      <c r="Y413" s="364"/>
      <c r="AI413" s="365"/>
      <c r="AS413" s="404"/>
      <c r="BC413" s="328"/>
      <c r="BM413" s="403"/>
      <c r="BW413" s="352"/>
    </row>
    <row r="414" spans="1:75" ht="30.75" customHeight="1">
      <c r="A414" s="284">
        <v>393</v>
      </c>
      <c r="B414" s="308"/>
      <c r="C414" s="308"/>
      <c r="D414" s="308"/>
      <c r="E414" s="286"/>
      <c r="F414" s="448">
        <v>20063265</v>
      </c>
      <c r="G414" s="601" t="s">
        <v>519</v>
      </c>
      <c r="H414" s="543" t="s">
        <v>69</v>
      </c>
      <c r="I414" s="308"/>
      <c r="J414" s="308"/>
      <c r="K414" s="300"/>
      <c r="L414" s="378">
        <f t="shared" si="11"/>
        <v>0</v>
      </c>
      <c r="M414" s="378"/>
      <c r="N414" s="308"/>
      <c r="O414" s="379"/>
      <c r="Y414" s="364"/>
      <c r="AI414" s="365"/>
      <c r="AS414" s="404"/>
      <c r="BC414" s="328"/>
      <c r="BM414" s="403"/>
      <c r="BW414" s="352"/>
    </row>
    <row r="415" spans="1:75" ht="30.75" customHeight="1">
      <c r="A415" s="284">
        <v>394</v>
      </c>
      <c r="B415" s="308"/>
      <c r="C415" s="308"/>
      <c r="D415" s="308"/>
      <c r="E415" s="286"/>
      <c r="F415" s="448">
        <v>20063266</v>
      </c>
      <c r="G415" s="601" t="s">
        <v>535</v>
      </c>
      <c r="H415" s="543" t="s">
        <v>69</v>
      </c>
      <c r="I415" s="308"/>
      <c r="J415" s="308"/>
      <c r="K415" s="300"/>
      <c r="L415" s="378">
        <f t="shared" si="11"/>
        <v>0</v>
      </c>
      <c r="M415" s="378"/>
      <c r="N415" s="308"/>
      <c r="O415" s="379"/>
      <c r="Y415" s="364"/>
      <c r="AI415" s="365"/>
      <c r="AS415" s="404"/>
      <c r="BC415" s="328"/>
      <c r="BM415" s="403"/>
      <c r="BW415" s="352"/>
    </row>
    <row r="416" spans="1:75" ht="30.75" customHeight="1">
      <c r="A416" s="284">
        <v>395</v>
      </c>
      <c r="B416" s="308"/>
      <c r="C416" s="308"/>
      <c r="D416" s="308"/>
      <c r="E416" s="286"/>
      <c r="F416" s="448">
        <v>20063267</v>
      </c>
      <c r="G416" s="601" t="s">
        <v>521</v>
      </c>
      <c r="H416" s="543" t="s">
        <v>69</v>
      </c>
      <c r="I416" s="308"/>
      <c r="J416" s="308"/>
      <c r="K416" s="300"/>
      <c r="L416" s="378">
        <f t="shared" si="11"/>
        <v>0</v>
      </c>
      <c r="M416" s="378"/>
      <c r="N416" s="308"/>
      <c r="O416" s="379"/>
      <c r="Y416" s="364"/>
      <c r="AI416" s="365"/>
      <c r="AS416" s="404"/>
      <c r="BC416" s="328"/>
      <c r="BM416" s="403"/>
      <c r="BW416" s="352"/>
    </row>
    <row r="417" spans="1:75" ht="30.75" customHeight="1">
      <c r="A417" s="284">
        <v>396</v>
      </c>
      <c r="B417" s="308"/>
      <c r="C417" s="308"/>
      <c r="D417" s="308"/>
      <c r="E417" s="286"/>
      <c r="F417" s="448">
        <v>20062916</v>
      </c>
      <c r="G417" s="601" t="s">
        <v>536</v>
      </c>
      <c r="H417" s="543" t="s">
        <v>69</v>
      </c>
      <c r="I417" s="308"/>
      <c r="J417" s="308"/>
      <c r="K417" s="300"/>
      <c r="L417" s="378">
        <f t="shared" si="11"/>
        <v>0</v>
      </c>
      <c r="M417" s="378"/>
      <c r="N417" s="308"/>
      <c r="O417" s="379"/>
      <c r="Y417" s="364"/>
      <c r="AI417" s="365"/>
      <c r="AS417" s="404"/>
      <c r="BC417" s="328"/>
      <c r="BM417" s="403"/>
      <c r="BW417" s="352"/>
    </row>
    <row r="418" spans="1:75" ht="30.75" customHeight="1">
      <c r="A418" s="284">
        <v>397</v>
      </c>
      <c r="B418" s="308"/>
      <c r="C418" s="308"/>
      <c r="D418" s="308"/>
      <c r="E418" s="286"/>
      <c r="F418" s="448">
        <v>20063380</v>
      </c>
      <c r="G418" s="601" t="s">
        <v>537</v>
      </c>
      <c r="H418" s="543" t="s">
        <v>69</v>
      </c>
      <c r="I418" s="308"/>
      <c r="J418" s="308"/>
      <c r="K418" s="300"/>
      <c r="L418" s="378">
        <f t="shared" si="11"/>
        <v>0</v>
      </c>
      <c r="M418" s="378"/>
      <c r="N418" s="308"/>
      <c r="O418" s="379"/>
      <c r="Y418" s="364"/>
      <c r="AI418" s="365"/>
      <c r="AS418" s="404"/>
      <c r="BC418" s="328"/>
      <c r="BM418" s="403"/>
      <c r="BW418" s="352"/>
    </row>
    <row r="419" spans="1:75" ht="30.75" customHeight="1">
      <c r="A419" s="284">
        <v>398</v>
      </c>
      <c r="B419" s="308"/>
      <c r="C419" s="308"/>
      <c r="D419" s="308"/>
      <c r="E419" s="286"/>
      <c r="F419" s="448">
        <v>20063381</v>
      </c>
      <c r="G419" s="601" t="s">
        <v>538</v>
      </c>
      <c r="H419" s="543" t="s">
        <v>69</v>
      </c>
      <c r="I419" s="308"/>
      <c r="J419" s="308"/>
      <c r="K419" s="300"/>
      <c r="L419" s="378">
        <f t="shared" si="11"/>
        <v>0</v>
      </c>
      <c r="M419" s="378"/>
      <c r="N419" s="308"/>
      <c r="O419" s="379"/>
      <c r="Y419" s="364"/>
      <c r="AI419" s="365"/>
      <c r="AS419" s="404"/>
      <c r="BC419" s="328"/>
      <c r="BM419" s="403"/>
      <c r="BW419" s="352"/>
    </row>
    <row r="420" spans="1:75" ht="30.75" customHeight="1">
      <c r="A420" s="284">
        <v>399</v>
      </c>
      <c r="B420" s="308"/>
      <c r="C420" s="308"/>
      <c r="D420" s="308"/>
      <c r="E420" s="286"/>
      <c r="F420" s="448">
        <v>20063469</v>
      </c>
      <c r="G420" s="601" t="s">
        <v>524</v>
      </c>
      <c r="H420" s="285" t="s">
        <v>69</v>
      </c>
      <c r="I420" s="302"/>
      <c r="J420" s="302"/>
      <c r="K420" s="300"/>
      <c r="L420" s="378">
        <f t="shared" si="11"/>
        <v>0</v>
      </c>
      <c r="M420" s="378"/>
      <c r="N420" s="308"/>
      <c r="O420" s="379"/>
      <c r="Y420" s="364"/>
      <c r="AI420" s="365"/>
      <c r="AS420" s="404"/>
      <c r="BC420" s="328"/>
      <c r="BM420" s="403"/>
      <c r="BW420" s="352"/>
    </row>
    <row r="421" spans="1:75" ht="30.75" customHeight="1">
      <c r="A421" s="284">
        <v>400</v>
      </c>
      <c r="B421" s="308"/>
      <c r="C421" s="308"/>
      <c r="D421" s="308"/>
      <c r="E421" s="286"/>
      <c r="F421" s="448">
        <v>20063468</v>
      </c>
      <c r="G421" s="601" t="s">
        <v>540</v>
      </c>
      <c r="H421" s="285" t="s">
        <v>69</v>
      </c>
      <c r="I421" s="302"/>
      <c r="J421" s="302"/>
      <c r="K421" s="300"/>
      <c r="L421" s="378">
        <f t="shared" si="11"/>
        <v>0</v>
      </c>
      <c r="M421" s="378"/>
      <c r="N421" s="308"/>
      <c r="O421" s="379"/>
      <c r="Y421" s="364"/>
      <c r="AI421" s="365"/>
      <c r="AS421" s="404"/>
      <c r="BC421" s="328"/>
      <c r="BM421" s="403"/>
      <c r="BW421" s="352"/>
    </row>
  </sheetData>
  <autoFilter ref="H1:H419" xr:uid="{00000000-0001-0000-0300-000000000000}">
    <filterColumn colId="0">
      <filters>
        <filter val="CJ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4" t="s">
        <v>14</v>
      </c>
      <c r="B1" s="642"/>
      <c r="C1" s="642"/>
      <c r="D1" s="642"/>
      <c r="E1" s="642"/>
      <c r="F1" s="655"/>
      <c r="G1" s="116"/>
      <c r="H1" s="646" t="s">
        <v>15</v>
      </c>
      <c r="I1" s="647"/>
      <c r="J1" s="647"/>
      <c r="K1" s="647"/>
      <c r="L1" s="647"/>
      <c r="M1" s="653"/>
      <c r="N1" s="116"/>
      <c r="O1" s="646" t="s">
        <v>16</v>
      </c>
      <c r="P1" s="647"/>
      <c r="Q1" s="647"/>
      <c r="R1" s="647"/>
      <c r="S1" s="647"/>
      <c r="T1" s="647"/>
      <c r="U1" s="116"/>
      <c r="V1" s="646" t="s">
        <v>17</v>
      </c>
      <c r="W1" s="647"/>
      <c r="X1" s="647"/>
      <c r="Y1" s="647"/>
      <c r="Z1" s="647"/>
      <c r="AA1" s="647"/>
      <c r="AB1" s="116"/>
      <c r="AC1" s="646" t="s">
        <v>394</v>
      </c>
      <c r="AD1" s="647"/>
      <c r="AE1" s="647"/>
      <c r="AF1" s="647"/>
      <c r="AG1" s="647"/>
      <c r="AH1" s="647"/>
      <c r="AI1" s="116"/>
      <c r="AJ1" s="646" t="s">
        <v>19</v>
      </c>
      <c r="AK1" s="647"/>
      <c r="AL1" s="647"/>
      <c r="AM1" s="647"/>
      <c r="AN1" s="647"/>
      <c r="AO1" s="647"/>
      <c r="AP1" s="116"/>
      <c r="AQ1" s="646" t="s">
        <v>395</v>
      </c>
      <c r="AR1" s="647"/>
      <c r="AS1" s="647"/>
      <c r="AT1" s="647"/>
      <c r="AU1" s="647"/>
      <c r="AV1" s="64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8" t="s">
        <v>10</v>
      </c>
      <c r="CU1" s="644"/>
      <c r="CV1" s="644"/>
      <c r="CW1" s="644"/>
      <c r="CX1" s="644"/>
      <c r="CY1" s="644"/>
      <c r="CZ1" s="644"/>
      <c r="DA1" s="644"/>
      <c r="DB1" s="644"/>
      <c r="DC1" s="644"/>
      <c r="DD1" s="644"/>
      <c r="DE1" s="644"/>
      <c r="DF1" s="644"/>
      <c r="DG1" s="644"/>
      <c r="DH1" s="644"/>
      <c r="DI1" s="644"/>
      <c r="DJ1" s="644"/>
      <c r="DK1" s="644"/>
      <c r="DL1" s="644"/>
      <c r="DM1" s="644"/>
      <c r="DN1" s="6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3" t="s">
        <v>18</v>
      </c>
      <c r="BC2" s="644"/>
      <c r="BD2" s="644"/>
      <c r="BE2" s="645"/>
      <c r="BF2" s="649" t="s">
        <v>368</v>
      </c>
      <c r="BG2" s="650"/>
      <c r="BH2" s="650"/>
      <c r="BI2" s="650"/>
      <c r="BJ2" s="650"/>
      <c r="BK2" s="651"/>
      <c r="BL2" s="643" t="s">
        <v>19</v>
      </c>
      <c r="BM2" s="644"/>
      <c r="BN2" s="644"/>
      <c r="BO2" s="645"/>
      <c r="BP2" s="649" t="s">
        <v>368</v>
      </c>
      <c r="BQ2" s="650"/>
      <c r="BR2" s="650"/>
      <c r="BS2" s="650"/>
      <c r="BT2" s="650"/>
      <c r="BU2" s="651"/>
      <c r="BV2" s="643" t="s">
        <v>20</v>
      </c>
      <c r="BW2" s="6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3" t="s">
        <v>17</v>
      </c>
      <c r="CI2" s="644"/>
      <c r="CJ2" s="645"/>
      <c r="CK2" s="643" t="s">
        <v>18</v>
      </c>
      <c r="CL2" s="644"/>
      <c r="CM2" s="645"/>
      <c r="CN2" s="643" t="s">
        <v>19</v>
      </c>
      <c r="CO2" s="644"/>
      <c r="CP2" s="645"/>
      <c r="CQ2" s="643" t="s">
        <v>20</v>
      </c>
      <c r="CR2" s="644"/>
      <c r="CS2" s="645"/>
      <c r="CT2" s="643" t="s">
        <v>14</v>
      </c>
      <c r="CU2" s="644"/>
      <c r="CV2" s="645"/>
      <c r="CW2" s="643" t="s">
        <v>15</v>
      </c>
      <c r="CX2" s="644"/>
      <c r="CY2" s="645"/>
      <c r="CZ2" s="643" t="s">
        <v>16</v>
      </c>
      <c r="DA2" s="644"/>
      <c r="DB2" s="645"/>
      <c r="DC2" s="643" t="s">
        <v>17</v>
      </c>
      <c r="DD2" s="644"/>
      <c r="DE2" s="645"/>
      <c r="DF2" s="643" t="s">
        <v>18</v>
      </c>
      <c r="DG2" s="644"/>
      <c r="DH2" s="645"/>
      <c r="DI2" s="643" t="s">
        <v>19</v>
      </c>
      <c r="DJ2" s="644"/>
      <c r="DK2" s="645"/>
      <c r="DL2" s="643" t="s">
        <v>20</v>
      </c>
      <c r="DM2" s="644"/>
      <c r="DN2" s="6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3"/>
      <c r="BC3" s="644"/>
      <c r="BD3" s="644"/>
      <c r="BE3" s="645"/>
      <c r="BF3" s="652"/>
      <c r="BG3" s="647"/>
      <c r="BH3" s="647"/>
      <c r="BI3" s="647"/>
      <c r="BJ3" s="647"/>
      <c r="BK3" s="653"/>
      <c r="BL3" s="643"/>
      <c r="BM3" s="644"/>
      <c r="BN3" s="644"/>
      <c r="BO3" s="645"/>
      <c r="BP3" s="652"/>
      <c r="BQ3" s="647"/>
      <c r="BR3" s="647"/>
      <c r="BS3" s="647"/>
      <c r="BT3" s="647"/>
      <c r="BU3" s="653"/>
      <c r="BV3" s="643"/>
      <c r="BW3" s="6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3"/>
      <c r="DG3" s="644"/>
      <c r="DH3" s="645"/>
      <c r="DI3" s="643"/>
      <c r="DJ3" s="644"/>
      <c r="DK3" s="645"/>
      <c r="DL3" s="643"/>
      <c r="DM3" s="644"/>
      <c r="DN3" s="6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1" t="s">
        <v>386</v>
      </c>
      <c r="P359" s="64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1" t="s">
        <v>386</v>
      </c>
      <c r="Z359" s="64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1" t="s">
        <v>386</v>
      </c>
      <c r="AJ359" s="64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1" t="s">
        <v>386</v>
      </c>
      <c r="AT359" s="64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1" t="s">
        <v>386</v>
      </c>
      <c r="BD359" s="64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1" t="s">
        <v>386</v>
      </c>
      <c r="BN359" s="64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1" t="s">
        <v>386</v>
      </c>
      <c r="BX359" s="642"/>
      <c r="BY359" s="64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1" t="s">
        <v>391</v>
      </c>
      <c r="P362" s="64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1" t="s">
        <v>391</v>
      </c>
      <c r="Z362" s="64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1" t="s">
        <v>391</v>
      </c>
      <c r="AJ362" s="64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1" t="s">
        <v>391</v>
      </c>
      <c r="AT362" s="64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1" t="s">
        <v>391</v>
      </c>
      <c r="BD362" s="64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1" t="s">
        <v>391</v>
      </c>
      <c r="BN362" s="64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1" t="s">
        <v>391</v>
      </c>
      <c r="BX362" s="642"/>
      <c r="BY362" s="642"/>
      <c r="BZ362" s="642"/>
      <c r="CA362" s="642"/>
      <c r="CB362" s="642"/>
      <c r="CC362" s="642"/>
      <c r="CD362" s="642"/>
      <c r="CE362" s="64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1" t="s">
        <v>392</v>
      </c>
      <c r="P363" s="64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1" t="s">
        <v>392</v>
      </c>
      <c r="Z363" s="64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1" t="s">
        <v>392</v>
      </c>
      <c r="AJ363" s="64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1" t="s">
        <v>392</v>
      </c>
      <c r="AT363" s="64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1" t="s">
        <v>392</v>
      </c>
      <c r="BD363" s="64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1" t="s">
        <v>392</v>
      </c>
      <c r="BN363" s="64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1" t="s">
        <v>392</v>
      </c>
      <c r="BX363" s="642"/>
      <c r="BY363" s="642"/>
      <c r="BZ363" s="642"/>
      <c r="CA363" s="642"/>
      <c r="CB363" s="642"/>
      <c r="CC363" s="642"/>
      <c r="CD363" s="642"/>
      <c r="CE363" s="64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1" t="s">
        <v>393</v>
      </c>
      <c r="P364" s="64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1" t="s">
        <v>393</v>
      </c>
      <c r="Z364" s="64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1" t="s">
        <v>393</v>
      </c>
      <c r="AJ364" s="64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1" t="s">
        <v>393</v>
      </c>
      <c r="AT364" s="64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1" t="s">
        <v>393</v>
      </c>
      <c r="BD364" s="64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1" t="s">
        <v>393</v>
      </c>
      <c r="BN364" s="64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1" t="s">
        <v>393</v>
      </c>
      <c r="BX364" s="642"/>
      <c r="BY364" s="642"/>
      <c r="BZ364" s="642"/>
      <c r="CA364" s="642"/>
      <c r="CB364" s="642"/>
      <c r="CC364" s="642"/>
      <c r="CD364" s="642"/>
      <c r="CE364" s="642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22"/>
  <sheetViews>
    <sheetView zoomScale="90" zoomScaleNormal="90" workbookViewId="0">
      <selection activeCell="O177" sqref="O17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26" t="s">
        <v>0</v>
      </c>
      <c r="B1" s="627" t="s">
        <v>1</v>
      </c>
      <c r="C1" s="627" t="s">
        <v>2</v>
      </c>
      <c r="D1" s="627" t="s">
        <v>3</v>
      </c>
      <c r="E1" s="627" t="s">
        <v>4</v>
      </c>
      <c r="F1" s="621" t="s">
        <v>5</v>
      </c>
      <c r="G1" s="624" t="s">
        <v>6</v>
      </c>
      <c r="H1" s="155" t="s">
        <v>7</v>
      </c>
      <c r="I1" s="625" t="s">
        <v>8</v>
      </c>
      <c r="J1" s="615"/>
      <c r="K1" s="620"/>
      <c r="L1" s="628"/>
      <c r="M1" s="629"/>
      <c r="N1" s="636" t="s">
        <v>531</v>
      </c>
      <c r="O1" s="637"/>
      <c r="P1" s="628"/>
      <c r="Q1" s="628"/>
      <c r="R1" s="628"/>
      <c r="S1" s="628"/>
      <c r="T1" s="628"/>
      <c r="U1" s="628"/>
      <c r="V1" s="628"/>
      <c r="W1" s="628"/>
      <c r="X1" s="628"/>
      <c r="Y1" s="637"/>
      <c r="Z1" s="628"/>
      <c r="AA1" s="628"/>
      <c r="AB1" s="628"/>
      <c r="AC1" s="628"/>
      <c r="AD1" s="628"/>
      <c r="AE1" s="628"/>
      <c r="AF1" s="628"/>
      <c r="AG1" s="628"/>
      <c r="AH1" s="628"/>
      <c r="AI1" s="637"/>
      <c r="AJ1" s="628"/>
      <c r="AK1" s="628"/>
      <c r="AL1" s="628"/>
      <c r="AM1" s="628"/>
      <c r="AN1" s="628"/>
      <c r="AO1" s="628"/>
      <c r="AP1" s="628"/>
      <c r="AQ1" s="628"/>
      <c r="AR1" s="628"/>
      <c r="AS1" s="637"/>
      <c r="AT1" s="628"/>
      <c r="AU1" s="628"/>
      <c r="AV1" s="628"/>
      <c r="AW1" s="628"/>
      <c r="AX1" s="628"/>
      <c r="AY1" s="628"/>
      <c r="AZ1" s="628"/>
      <c r="BA1" s="628"/>
      <c r="BB1" s="628"/>
      <c r="BC1" s="637"/>
      <c r="BD1" s="628"/>
      <c r="BE1" s="628"/>
      <c r="BF1" s="628"/>
      <c r="BG1" s="628"/>
      <c r="BH1" s="628"/>
      <c r="BI1" s="628"/>
      <c r="BJ1" s="628"/>
      <c r="BK1" s="628"/>
      <c r="BL1" s="628"/>
      <c r="BM1" s="637"/>
      <c r="BN1" s="628"/>
      <c r="BO1" s="628"/>
      <c r="BP1" s="628"/>
      <c r="BQ1" s="628"/>
      <c r="BR1" s="628"/>
      <c r="BS1" s="628"/>
      <c r="BT1" s="628"/>
      <c r="BU1" s="628"/>
      <c r="BV1" s="628"/>
      <c r="BW1" s="637"/>
      <c r="BX1" s="628"/>
      <c r="BY1" s="628"/>
      <c r="BZ1" s="628"/>
      <c r="CA1" s="628"/>
      <c r="CB1" s="628"/>
      <c r="CC1" s="628"/>
      <c r="CD1" s="628"/>
      <c r="CE1" s="629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38" t="s">
        <v>11</v>
      </c>
      <c r="J2" s="638" t="s">
        <v>12</v>
      </c>
      <c r="K2" s="620" t="s">
        <v>13</v>
      </c>
      <c r="L2" s="628"/>
      <c r="M2" s="629"/>
      <c r="N2" s="613" t="s">
        <v>14</v>
      </c>
      <c r="O2" s="628"/>
      <c r="P2" s="628"/>
      <c r="Q2" s="629"/>
      <c r="R2" s="630" t="s">
        <v>368</v>
      </c>
      <c r="S2" s="631"/>
      <c r="T2" s="631"/>
      <c r="U2" s="631"/>
      <c r="V2" s="631"/>
      <c r="W2" s="632"/>
      <c r="X2" s="613" t="s">
        <v>15</v>
      </c>
      <c r="Y2" s="628"/>
      <c r="Z2" s="628"/>
      <c r="AA2" s="629"/>
      <c r="AB2" s="630" t="s">
        <v>368</v>
      </c>
      <c r="AC2" s="631"/>
      <c r="AD2" s="631"/>
      <c r="AE2" s="631"/>
      <c r="AF2" s="631"/>
      <c r="AG2" s="632"/>
      <c r="AH2" s="613" t="s">
        <v>16</v>
      </c>
      <c r="AI2" s="628"/>
      <c r="AJ2" s="628"/>
      <c r="AK2" s="629"/>
      <c r="AL2" s="630" t="s">
        <v>368</v>
      </c>
      <c r="AM2" s="631"/>
      <c r="AN2" s="631"/>
      <c r="AO2" s="631"/>
      <c r="AP2" s="631"/>
      <c r="AQ2" s="632"/>
      <c r="AR2" s="613" t="s">
        <v>17</v>
      </c>
      <c r="AS2" s="628"/>
      <c r="AT2" s="628"/>
      <c r="AU2" s="629"/>
      <c r="AV2" s="630" t="s">
        <v>368</v>
      </c>
      <c r="AW2" s="631"/>
      <c r="AX2" s="631"/>
      <c r="AY2" s="631"/>
      <c r="AZ2" s="631"/>
      <c r="BA2" s="632"/>
      <c r="BB2" s="613" t="s">
        <v>18</v>
      </c>
      <c r="BC2" s="628"/>
      <c r="BD2" s="628"/>
      <c r="BE2" s="629"/>
      <c r="BF2" s="630" t="s">
        <v>368</v>
      </c>
      <c r="BG2" s="631"/>
      <c r="BH2" s="631"/>
      <c r="BI2" s="631"/>
      <c r="BJ2" s="631"/>
      <c r="BK2" s="632"/>
      <c r="BL2" s="613" t="s">
        <v>19</v>
      </c>
      <c r="BM2" s="628"/>
      <c r="BN2" s="628"/>
      <c r="BO2" s="629"/>
      <c r="BP2" s="630" t="s">
        <v>368</v>
      </c>
      <c r="BQ2" s="631"/>
      <c r="BR2" s="631"/>
      <c r="BS2" s="631"/>
      <c r="BT2" s="631"/>
      <c r="BU2" s="632"/>
      <c r="BV2" s="613" t="s">
        <v>20</v>
      </c>
      <c r="BW2" s="628"/>
      <c r="BX2" s="628"/>
      <c r="BY2" s="629"/>
      <c r="BZ2" s="630" t="s">
        <v>368</v>
      </c>
      <c r="CA2" s="631"/>
      <c r="CB2" s="631"/>
      <c r="CC2" s="631"/>
      <c r="CD2" s="631"/>
      <c r="CE2" s="632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0" t="s">
        <v>21</v>
      </c>
      <c r="L3" s="628"/>
      <c r="M3" s="629"/>
      <c r="N3" s="613"/>
      <c r="O3" s="628"/>
      <c r="P3" s="628"/>
      <c r="Q3" s="629"/>
      <c r="R3" s="633"/>
      <c r="S3" s="634"/>
      <c r="T3" s="634"/>
      <c r="U3" s="634"/>
      <c r="V3" s="634"/>
      <c r="W3" s="635"/>
      <c r="X3" s="613"/>
      <c r="Y3" s="628"/>
      <c r="Z3" s="628"/>
      <c r="AA3" s="629"/>
      <c r="AB3" s="633"/>
      <c r="AC3" s="634"/>
      <c r="AD3" s="634"/>
      <c r="AE3" s="634"/>
      <c r="AF3" s="634"/>
      <c r="AG3" s="635"/>
      <c r="AH3" s="613"/>
      <c r="AI3" s="628"/>
      <c r="AJ3" s="628"/>
      <c r="AK3" s="629"/>
      <c r="AL3" s="633"/>
      <c r="AM3" s="634"/>
      <c r="AN3" s="634"/>
      <c r="AO3" s="634"/>
      <c r="AP3" s="634"/>
      <c r="AQ3" s="635"/>
      <c r="AR3" s="613"/>
      <c r="AS3" s="628"/>
      <c r="AT3" s="628"/>
      <c r="AU3" s="629"/>
      <c r="AV3" s="633"/>
      <c r="AW3" s="634"/>
      <c r="AX3" s="634"/>
      <c r="AY3" s="634"/>
      <c r="AZ3" s="634"/>
      <c r="BA3" s="635"/>
      <c r="BB3" s="613"/>
      <c r="BC3" s="628"/>
      <c r="BD3" s="628"/>
      <c r="BE3" s="629"/>
      <c r="BF3" s="633"/>
      <c r="BG3" s="634"/>
      <c r="BH3" s="634"/>
      <c r="BI3" s="634"/>
      <c r="BJ3" s="634"/>
      <c r="BK3" s="635"/>
      <c r="BL3" s="613"/>
      <c r="BM3" s="628"/>
      <c r="BN3" s="628"/>
      <c r="BO3" s="629"/>
      <c r="BP3" s="633"/>
      <c r="BQ3" s="634"/>
      <c r="BR3" s="634"/>
      <c r="BS3" s="634"/>
      <c r="BT3" s="634"/>
      <c r="BU3" s="635"/>
      <c r="BV3" s="613"/>
      <c r="BW3" s="628"/>
      <c r="BX3" s="628"/>
      <c r="BY3" s="629"/>
      <c r="BZ3" s="633"/>
      <c r="CA3" s="634"/>
      <c r="CB3" s="634"/>
      <c r="CC3" s="634"/>
      <c r="CD3" s="634"/>
      <c r="CE3" s="635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57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57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604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7" customHeight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57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2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57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57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0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0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570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0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548">
        <v>1113093</v>
      </c>
      <c r="G170" s="549" t="s">
        <v>196</v>
      </c>
      <c r="H170" s="60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570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90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570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570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570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>
      <c r="A223" s="167">
        <v>219</v>
      </c>
      <c r="B223" s="175"/>
      <c r="C223" s="168"/>
      <c r="D223" s="168"/>
      <c r="E223" s="170"/>
      <c r="F223" s="168">
        <v>20063379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>
      <c r="A225" s="167">
        <v>221</v>
      </c>
      <c r="B225" s="175"/>
      <c r="C225" s="168"/>
      <c r="D225" s="168"/>
      <c r="E225" s="170"/>
      <c r="F225" s="168">
        <v>20063378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570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570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570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570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604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573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570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570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570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570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570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60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604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573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0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0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5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60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60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604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604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604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573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604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570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604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604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570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573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604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604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9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9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9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9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9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9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9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9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570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570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570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577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60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90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607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1">SUM(O371,Y371,AI371,AS371,BC371,BM371,BW371)</f>
        <v>0</v>
      </c>
      <c r="M371" s="390"/>
      <c r="N371" s="302"/>
      <c r="O371" s="379"/>
      <c r="Y371" s="380"/>
      <c r="AI371" s="381"/>
      <c r="AS371" s="5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5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404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404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5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5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518</v>
      </c>
      <c r="H377" s="285" t="s">
        <v>69</v>
      </c>
      <c r="I377" s="302"/>
      <c r="J377" s="302"/>
      <c r="K377" s="389"/>
      <c r="L377" s="378">
        <f t="shared" si="11"/>
        <v>0</v>
      </c>
      <c r="M377" s="390"/>
      <c r="N377" s="302"/>
      <c r="O377" s="379"/>
      <c r="Y377" s="380"/>
      <c r="AI377" s="381"/>
      <c r="AS377" s="5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5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5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5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487</v>
      </c>
      <c r="H381" s="353" t="s">
        <v>42</v>
      </c>
      <c r="I381" s="302"/>
      <c r="J381" s="302"/>
      <c r="K381" s="300"/>
      <c r="L381" s="159">
        <f t="shared" si="11"/>
        <v>0</v>
      </c>
      <c r="M381" s="378"/>
      <c r="N381" s="302"/>
      <c r="O381" s="459"/>
      <c r="Y381" s="364"/>
      <c r="AI381" s="365"/>
      <c r="AS381" s="404"/>
      <c r="BC381" s="328"/>
      <c r="BM381" s="403"/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582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582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582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582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9">
        <v>20060018</v>
      </c>
      <c r="G389" s="527" t="s">
        <v>453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582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474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582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582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2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515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582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3">SUM(O395,Y395,AI395,AS395,BC395,BM395,BW395)</f>
        <v>0</v>
      </c>
      <c r="M395" s="378"/>
      <c r="N395" s="302"/>
      <c r="O395" s="379"/>
      <c r="Y395" s="364"/>
      <c r="AI395" s="365"/>
      <c r="AS395" s="582"/>
      <c r="BC395" s="328"/>
      <c r="BM395" s="403"/>
      <c r="BW395" s="352"/>
    </row>
    <row r="396" spans="1:75" ht="28.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4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4"/>
        <v>0</v>
      </c>
      <c r="M397" s="378"/>
      <c r="N397" s="302"/>
      <c r="O397" s="379"/>
      <c r="Y397" s="364"/>
      <c r="AI397" s="365"/>
      <c r="AS397" s="582"/>
      <c r="BC397" s="328"/>
      <c r="BM397" s="403"/>
      <c r="BW397" s="352"/>
    </row>
    <row r="398" spans="1:75" ht="29.25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4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582"/>
      <c r="BC399" s="328"/>
      <c r="BM399" s="403"/>
      <c r="BW399" s="352"/>
    </row>
    <row r="400" spans="1:75" ht="29.25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498</v>
      </c>
      <c r="H400" s="285" t="s">
        <v>69</v>
      </c>
      <c r="I400" s="302"/>
      <c r="J400" s="302"/>
      <c r="K400" s="300"/>
      <c r="L400" s="378">
        <f t="shared" si="14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499</v>
      </c>
      <c r="H401" s="285" t="s">
        <v>69</v>
      </c>
      <c r="I401" s="302"/>
      <c r="J401" s="302"/>
      <c r="K401" s="300"/>
      <c r="L401" s="378">
        <f t="shared" si="14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54" customFormat="1" ht="29.25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500</v>
      </c>
      <c r="H402" s="285" t="s">
        <v>69</v>
      </c>
      <c r="I402" s="553"/>
      <c r="J402" s="553"/>
      <c r="K402" s="300"/>
      <c r="L402" s="378">
        <f t="shared" si="14"/>
        <v>0</v>
      </c>
      <c r="M402" s="378"/>
      <c r="N402" s="553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475</v>
      </c>
      <c r="H403" s="353" t="s">
        <v>42</v>
      </c>
      <c r="I403" s="302"/>
      <c r="J403" s="302"/>
      <c r="K403" s="300"/>
      <c r="L403" s="159">
        <f t="shared" si="14"/>
        <v>0</v>
      </c>
      <c r="M403" s="378"/>
      <c r="N403" s="302"/>
      <c r="O403" s="459"/>
      <c r="Y403" s="364"/>
      <c r="AI403" s="365"/>
      <c r="AS403" s="404"/>
      <c r="BC403" s="328"/>
      <c r="BM403" s="403"/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478</v>
      </c>
      <c r="H404" s="353" t="s">
        <v>42</v>
      </c>
      <c r="I404" s="302"/>
      <c r="J404" s="302"/>
      <c r="K404" s="300"/>
      <c r="L404" s="159">
        <f t="shared" si="14"/>
        <v>0</v>
      </c>
      <c r="M404" s="378"/>
      <c r="N404" s="302"/>
      <c r="O404" s="459"/>
      <c r="Y404" s="364"/>
      <c r="AI404" s="365"/>
      <c r="AS404" s="404"/>
      <c r="BC404" s="328"/>
      <c r="BM404" s="403"/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485</v>
      </c>
      <c r="H405" s="353" t="s">
        <v>42</v>
      </c>
      <c r="I405" s="302"/>
      <c r="J405" s="302"/>
      <c r="K405" s="300"/>
      <c r="L405" s="159">
        <f t="shared" si="14"/>
        <v>0</v>
      </c>
      <c r="M405" s="378"/>
      <c r="N405" s="302"/>
      <c r="O405" s="459"/>
      <c r="Y405" s="364"/>
      <c r="AI405" s="365"/>
      <c r="AS405" s="404"/>
      <c r="BC405" s="328"/>
      <c r="BM405" s="403"/>
      <c r="BW405" s="329"/>
    </row>
    <row r="406" spans="1:83" ht="32.2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4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83" ht="32.25" hidden="1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4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83" ht="31.5" hidden="1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508</v>
      </c>
      <c r="H408" s="353" t="s">
        <v>42</v>
      </c>
      <c r="I408" s="302"/>
      <c r="J408" s="302"/>
      <c r="K408" s="300"/>
      <c r="L408" s="159">
        <f t="shared" si="14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83" ht="33.75" customHeight="1">
      <c r="A409" s="284">
        <v>388</v>
      </c>
      <c r="B409" s="553"/>
      <c r="C409" s="553"/>
      <c r="D409" s="553"/>
      <c r="E409" s="286"/>
      <c r="F409" s="602">
        <f>'Week 1'!F411</f>
        <v>20062517</v>
      </c>
      <c r="G409" s="603" t="s">
        <v>516</v>
      </c>
      <c r="H409" s="285" t="s">
        <v>69</v>
      </c>
      <c r="I409" s="553"/>
      <c r="J409" s="553"/>
      <c r="K409" s="300"/>
      <c r="L409" s="378">
        <f t="shared" ref="L409:L421" si="15">SUM(O409,Y409,AI409,AS409,BC409,BM409,BW409)</f>
        <v>0</v>
      </c>
      <c r="M409" s="378"/>
      <c r="N409" s="553"/>
      <c r="O409" s="379"/>
      <c r="Y409" s="364"/>
      <c r="AI409" s="365"/>
      <c r="AS409" s="404"/>
      <c r="BC409" s="555"/>
      <c r="BM409" s="403"/>
      <c r="BW409" s="352"/>
    </row>
    <row r="410" spans="1:83" ht="30" customHeight="1">
      <c r="A410" s="284">
        <v>389</v>
      </c>
      <c r="B410" s="553"/>
      <c r="C410" s="553"/>
      <c r="D410" s="553"/>
      <c r="E410" s="286"/>
      <c r="F410" s="586">
        <f>'Week 1'!F412</f>
        <v>20062516</v>
      </c>
      <c r="G410" s="587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5"/>
        <v>0</v>
      </c>
      <c r="M410" s="378"/>
      <c r="N410" s="553"/>
      <c r="O410" s="379"/>
      <c r="Y410" s="364"/>
      <c r="AI410" s="365"/>
      <c r="AS410" s="582"/>
      <c r="BC410" s="555"/>
      <c r="BM410" s="403"/>
      <c r="BW410" s="352"/>
    </row>
    <row r="411" spans="1:83" ht="30" customHeight="1">
      <c r="A411" s="284">
        <v>399</v>
      </c>
      <c r="B411" s="553"/>
      <c r="C411" s="553"/>
      <c r="D411" s="553"/>
      <c r="E411" s="286"/>
      <c r="F411" s="586">
        <v>20062792</v>
      </c>
      <c r="G411" s="587" t="s">
        <v>505</v>
      </c>
      <c r="H411" s="285" t="s">
        <v>69</v>
      </c>
      <c r="I411" s="553"/>
      <c r="J411" s="553"/>
      <c r="K411" s="300"/>
      <c r="L411" s="378">
        <f t="shared" si="15"/>
        <v>0</v>
      </c>
      <c r="M411" s="378"/>
      <c r="N411" s="553"/>
      <c r="O411" s="379"/>
      <c r="Y411" s="364"/>
      <c r="AI411" s="365"/>
      <c r="AS411" s="582"/>
      <c r="BC411" s="555"/>
      <c r="BM411" s="403"/>
      <c r="BW411" s="352"/>
    </row>
    <row r="412" spans="1:83" ht="30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504</v>
      </c>
      <c r="H412" s="285" t="s">
        <v>69</v>
      </c>
      <c r="I412" s="553"/>
      <c r="J412" s="553"/>
      <c r="K412" s="300"/>
      <c r="L412" s="378">
        <f t="shared" si="15"/>
        <v>0</v>
      </c>
      <c r="M412" s="378"/>
      <c r="N412" s="553"/>
      <c r="O412" s="379"/>
      <c r="Y412" s="364"/>
      <c r="AI412" s="365"/>
      <c r="AS412" s="404"/>
      <c r="BC412" s="555"/>
      <c r="BM412" s="403"/>
      <c r="BW412" s="352"/>
    </row>
    <row r="413" spans="1:83" ht="30" customHeight="1">
      <c r="A413" s="284">
        <v>341</v>
      </c>
      <c r="B413" s="553"/>
      <c r="C413" s="553"/>
      <c r="D413" s="553"/>
      <c r="E413" s="286"/>
      <c r="F413" s="448">
        <v>20062915</v>
      </c>
      <c r="G413" s="601" t="s">
        <v>510</v>
      </c>
      <c r="H413" s="285" t="s">
        <v>69</v>
      </c>
      <c r="I413" s="553"/>
      <c r="J413" s="553"/>
      <c r="K413" s="300"/>
      <c r="L413" s="378">
        <f t="shared" si="15"/>
        <v>0</v>
      </c>
      <c r="M413" s="378"/>
      <c r="N413" s="553"/>
      <c r="O413" s="379"/>
      <c r="Y413" s="364"/>
      <c r="AI413" s="365"/>
      <c r="AS413" s="404"/>
      <c r="BC413" s="555"/>
      <c r="BM413" s="403"/>
      <c r="BW413" s="352"/>
    </row>
    <row r="414" spans="1:83" ht="30" customHeight="1">
      <c r="A414" s="284">
        <v>342</v>
      </c>
      <c r="B414" s="553"/>
      <c r="C414" s="553"/>
      <c r="D414" s="553"/>
      <c r="E414" s="286"/>
      <c r="F414" s="448">
        <v>20063265</v>
      </c>
      <c r="G414" s="601" t="s">
        <v>519</v>
      </c>
      <c r="H414" s="285" t="s">
        <v>69</v>
      </c>
      <c r="I414" s="553"/>
      <c r="J414" s="553"/>
      <c r="K414" s="300"/>
      <c r="L414" s="378">
        <f t="shared" si="15"/>
        <v>0</v>
      </c>
      <c r="M414" s="378"/>
      <c r="N414" s="553"/>
      <c r="O414" s="379"/>
      <c r="Y414" s="364"/>
      <c r="AI414" s="365"/>
      <c r="AS414" s="404"/>
      <c r="BC414" s="555"/>
      <c r="BM414" s="403"/>
      <c r="BW414" s="352"/>
    </row>
    <row r="415" spans="1:83" ht="30" customHeight="1">
      <c r="A415" s="284">
        <v>343</v>
      </c>
      <c r="B415" s="553"/>
      <c r="C415" s="553"/>
      <c r="D415" s="553"/>
      <c r="E415" s="286"/>
      <c r="F415" s="448">
        <v>20063266</v>
      </c>
      <c r="G415" s="601" t="s">
        <v>520</v>
      </c>
      <c r="H415" s="285" t="s">
        <v>69</v>
      </c>
      <c r="I415" s="553"/>
      <c r="J415" s="553"/>
      <c r="K415" s="300"/>
      <c r="L415" s="378">
        <f t="shared" si="15"/>
        <v>0</v>
      </c>
      <c r="M415" s="378"/>
      <c r="N415" s="553"/>
      <c r="O415" s="379"/>
      <c r="Y415" s="364"/>
      <c r="AI415" s="365"/>
      <c r="AS415" s="404"/>
      <c r="BC415" s="555"/>
      <c r="BM415" s="403"/>
      <c r="BW415" s="352"/>
    </row>
    <row r="416" spans="1:83" ht="30" customHeight="1">
      <c r="A416" s="284">
        <v>344</v>
      </c>
      <c r="B416" s="553"/>
      <c r="C416" s="553"/>
      <c r="D416" s="553"/>
      <c r="E416" s="286"/>
      <c r="F416" s="448">
        <v>20063267</v>
      </c>
      <c r="G416" s="601" t="s">
        <v>521</v>
      </c>
      <c r="H416" s="285" t="s">
        <v>69</v>
      </c>
      <c r="I416" s="553"/>
      <c r="J416" s="553"/>
      <c r="K416" s="300"/>
      <c r="L416" s="378">
        <f t="shared" si="15"/>
        <v>0</v>
      </c>
      <c r="M416" s="378"/>
      <c r="N416" s="553"/>
      <c r="O416" s="379"/>
      <c r="Y416" s="364"/>
      <c r="AI416" s="365"/>
      <c r="AS416" s="404"/>
      <c r="BC416" s="555"/>
      <c r="BM416" s="403"/>
      <c r="BW416" s="352"/>
    </row>
    <row r="417" spans="1:75" ht="30" customHeight="1">
      <c r="A417" s="284">
        <v>345</v>
      </c>
      <c r="B417" s="553"/>
      <c r="C417" s="553"/>
      <c r="D417" s="553"/>
      <c r="E417" s="286"/>
      <c r="F417" s="448">
        <v>20062916</v>
      </c>
      <c r="G417" s="601" t="s">
        <v>533</v>
      </c>
      <c r="H417" s="285" t="s">
        <v>69</v>
      </c>
      <c r="I417" s="553"/>
      <c r="J417" s="553"/>
      <c r="K417" s="300"/>
      <c r="L417" s="378">
        <f t="shared" si="15"/>
        <v>0</v>
      </c>
      <c r="M417" s="378"/>
      <c r="N417" s="553"/>
      <c r="O417" s="379"/>
      <c r="Y417" s="364"/>
      <c r="AI417" s="365"/>
      <c r="AS417" s="404"/>
      <c r="BC417" s="555"/>
      <c r="BM417" s="403"/>
      <c r="BW417" s="352"/>
    </row>
    <row r="418" spans="1:75" ht="30" customHeight="1">
      <c r="A418" s="284">
        <v>346</v>
      </c>
      <c r="B418" s="553"/>
      <c r="C418" s="553"/>
      <c r="D418" s="553"/>
      <c r="E418" s="286"/>
      <c r="F418" s="448">
        <v>20063380</v>
      </c>
      <c r="G418" s="601" t="s">
        <v>526</v>
      </c>
      <c r="H418" s="285" t="s">
        <v>69</v>
      </c>
      <c r="I418" s="553"/>
      <c r="J418" s="553"/>
      <c r="K418" s="300"/>
      <c r="L418" s="378">
        <f t="shared" si="15"/>
        <v>0</v>
      </c>
      <c r="M418" s="378"/>
      <c r="N418" s="553"/>
      <c r="O418" s="379"/>
      <c r="Y418" s="364"/>
      <c r="AI418" s="365"/>
      <c r="AS418" s="404"/>
      <c r="BC418" s="555"/>
      <c r="BM418" s="403"/>
      <c r="BW418" s="352"/>
    </row>
    <row r="419" spans="1:75" ht="30" customHeight="1">
      <c r="A419" s="284">
        <v>347</v>
      </c>
      <c r="B419" s="553"/>
      <c r="C419" s="553"/>
      <c r="D419" s="553"/>
      <c r="E419" s="286"/>
      <c r="F419" s="448">
        <v>20063381</v>
      </c>
      <c r="G419" s="601" t="s">
        <v>534</v>
      </c>
      <c r="H419" s="285" t="s">
        <v>69</v>
      </c>
      <c r="I419" s="553"/>
      <c r="J419" s="553"/>
      <c r="K419" s="300"/>
      <c r="L419" s="378">
        <f t="shared" si="15"/>
        <v>0</v>
      </c>
      <c r="M419" s="378"/>
      <c r="N419" s="553"/>
      <c r="O419" s="379"/>
      <c r="Y419" s="364"/>
      <c r="AI419" s="365"/>
      <c r="AS419" s="404"/>
      <c r="BC419" s="555"/>
      <c r="BM419" s="403"/>
      <c r="BW419" s="352"/>
    </row>
    <row r="420" spans="1:75" ht="30" customHeight="1">
      <c r="A420" s="284">
        <v>346</v>
      </c>
      <c r="B420" s="553"/>
      <c r="C420" s="553"/>
      <c r="D420" s="553"/>
      <c r="E420" s="286"/>
      <c r="F420" s="448">
        <v>20063469</v>
      </c>
      <c r="G420" s="601" t="s">
        <v>524</v>
      </c>
      <c r="H420" s="285" t="s">
        <v>69</v>
      </c>
      <c r="I420" s="302"/>
      <c r="J420" s="302"/>
      <c r="K420" s="300"/>
      <c r="L420" s="378">
        <f t="shared" si="15"/>
        <v>0</v>
      </c>
      <c r="M420" s="378"/>
      <c r="N420" s="553"/>
      <c r="O420" s="379"/>
      <c r="Y420" s="364"/>
      <c r="AI420" s="365"/>
      <c r="AS420" s="404"/>
      <c r="BC420" s="555"/>
      <c r="BM420" s="403"/>
      <c r="BW420" s="352"/>
    </row>
    <row r="421" spans="1:75" ht="30" customHeight="1">
      <c r="A421" s="284">
        <v>347</v>
      </c>
      <c r="B421" s="553"/>
      <c r="C421" s="553"/>
      <c r="D421" s="553"/>
      <c r="E421" s="286"/>
      <c r="F421" s="448">
        <v>20063468</v>
      </c>
      <c r="G421" s="601" t="s">
        <v>540</v>
      </c>
      <c r="H421" s="285" t="s">
        <v>69</v>
      </c>
      <c r="I421" s="302"/>
      <c r="J421" s="302"/>
      <c r="K421" s="300"/>
      <c r="L421" s="378">
        <f t="shared" si="15"/>
        <v>0</v>
      </c>
      <c r="M421" s="378"/>
      <c r="N421" s="553"/>
      <c r="O421" s="379"/>
      <c r="Y421" s="364"/>
      <c r="AI421" s="365"/>
      <c r="AS421" s="404"/>
      <c r="BC421" s="555"/>
      <c r="BM421" s="403"/>
      <c r="BW421" s="352"/>
    </row>
    <row r="422" spans="1:75" ht="15.75" customHeight="1">
      <c r="O422" s="567"/>
      <c r="Y422" s="567"/>
      <c r="AI422" s="567"/>
      <c r="AS422" s="567"/>
      <c r="BM422" s="567"/>
      <c r="BW422" s="567"/>
    </row>
  </sheetData>
  <autoFilter ref="H1:H419" xr:uid="{00000000-0009-0000-0000-000005000000}">
    <filterColumn colId="0">
      <filters>
        <filter val="CJ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4" t="s">
        <v>14</v>
      </c>
      <c r="B1" s="642"/>
      <c r="C1" s="642"/>
      <c r="D1" s="642"/>
      <c r="E1" s="642"/>
      <c r="F1" s="655"/>
      <c r="G1" s="116"/>
      <c r="H1" s="646" t="s">
        <v>15</v>
      </c>
      <c r="I1" s="647"/>
      <c r="J1" s="647"/>
      <c r="K1" s="647"/>
      <c r="L1" s="647"/>
      <c r="M1" s="653"/>
      <c r="N1" s="116"/>
      <c r="O1" s="646" t="s">
        <v>16</v>
      </c>
      <c r="P1" s="647"/>
      <c r="Q1" s="647"/>
      <c r="R1" s="647"/>
      <c r="S1" s="647"/>
      <c r="T1" s="647"/>
      <c r="U1" s="116"/>
      <c r="V1" s="646" t="s">
        <v>17</v>
      </c>
      <c r="W1" s="647"/>
      <c r="X1" s="647"/>
      <c r="Y1" s="647"/>
      <c r="Z1" s="647"/>
      <c r="AA1" s="647"/>
      <c r="AB1" s="116"/>
      <c r="AC1" s="646" t="s">
        <v>394</v>
      </c>
      <c r="AD1" s="647"/>
      <c r="AE1" s="647"/>
      <c r="AF1" s="647"/>
      <c r="AG1" s="647"/>
      <c r="AH1" s="647"/>
      <c r="AI1" s="116"/>
      <c r="AJ1" s="646" t="s">
        <v>19</v>
      </c>
      <c r="AK1" s="647"/>
      <c r="AL1" s="647"/>
      <c r="AM1" s="647"/>
      <c r="AN1" s="647"/>
      <c r="AO1" s="647"/>
      <c r="AP1" s="116"/>
      <c r="AQ1" s="646" t="s">
        <v>395</v>
      </c>
      <c r="AR1" s="647"/>
      <c r="AS1" s="647"/>
      <c r="AT1" s="647"/>
      <c r="AU1" s="647"/>
      <c r="AV1" s="64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8" t="s">
        <v>10</v>
      </c>
      <c r="CU1" s="644"/>
      <c r="CV1" s="644"/>
      <c r="CW1" s="644"/>
      <c r="CX1" s="644"/>
      <c r="CY1" s="644"/>
      <c r="CZ1" s="644"/>
      <c r="DA1" s="644"/>
      <c r="DB1" s="644"/>
      <c r="DC1" s="644"/>
      <c r="DD1" s="644"/>
      <c r="DE1" s="644"/>
      <c r="DF1" s="644"/>
      <c r="DG1" s="644"/>
      <c r="DH1" s="644"/>
      <c r="DI1" s="644"/>
      <c r="DJ1" s="644"/>
      <c r="DK1" s="644"/>
      <c r="DL1" s="644"/>
      <c r="DM1" s="644"/>
      <c r="DN1" s="6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3" t="s">
        <v>18</v>
      </c>
      <c r="BC2" s="644"/>
      <c r="BD2" s="644"/>
      <c r="BE2" s="645"/>
      <c r="BF2" s="649" t="s">
        <v>368</v>
      </c>
      <c r="BG2" s="650"/>
      <c r="BH2" s="650"/>
      <c r="BI2" s="650"/>
      <c r="BJ2" s="650"/>
      <c r="BK2" s="651"/>
      <c r="BL2" s="643" t="s">
        <v>19</v>
      </c>
      <c r="BM2" s="644"/>
      <c r="BN2" s="644"/>
      <c r="BO2" s="645"/>
      <c r="BP2" s="649" t="s">
        <v>368</v>
      </c>
      <c r="BQ2" s="650"/>
      <c r="BR2" s="650"/>
      <c r="BS2" s="650"/>
      <c r="BT2" s="650"/>
      <c r="BU2" s="651"/>
      <c r="BV2" s="643" t="s">
        <v>20</v>
      </c>
      <c r="BW2" s="6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3" t="s">
        <v>17</v>
      </c>
      <c r="CI2" s="644"/>
      <c r="CJ2" s="645"/>
      <c r="CK2" s="643" t="s">
        <v>18</v>
      </c>
      <c r="CL2" s="644"/>
      <c r="CM2" s="645"/>
      <c r="CN2" s="643" t="s">
        <v>19</v>
      </c>
      <c r="CO2" s="644"/>
      <c r="CP2" s="645"/>
      <c r="CQ2" s="643" t="s">
        <v>20</v>
      </c>
      <c r="CR2" s="644"/>
      <c r="CS2" s="645"/>
      <c r="CT2" s="643" t="s">
        <v>14</v>
      </c>
      <c r="CU2" s="644"/>
      <c r="CV2" s="645"/>
      <c r="CW2" s="643" t="s">
        <v>15</v>
      </c>
      <c r="CX2" s="644"/>
      <c r="CY2" s="645"/>
      <c r="CZ2" s="643" t="s">
        <v>16</v>
      </c>
      <c r="DA2" s="644"/>
      <c r="DB2" s="645"/>
      <c r="DC2" s="643" t="s">
        <v>17</v>
      </c>
      <c r="DD2" s="644"/>
      <c r="DE2" s="645"/>
      <c r="DF2" s="643" t="s">
        <v>18</v>
      </c>
      <c r="DG2" s="644"/>
      <c r="DH2" s="645"/>
      <c r="DI2" s="643" t="s">
        <v>19</v>
      </c>
      <c r="DJ2" s="644"/>
      <c r="DK2" s="645"/>
      <c r="DL2" s="643" t="s">
        <v>20</v>
      </c>
      <c r="DM2" s="644"/>
      <c r="DN2" s="6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3"/>
      <c r="BC3" s="644"/>
      <c r="BD3" s="644"/>
      <c r="BE3" s="645"/>
      <c r="BF3" s="652"/>
      <c r="BG3" s="647"/>
      <c r="BH3" s="647"/>
      <c r="BI3" s="647"/>
      <c r="BJ3" s="647"/>
      <c r="BK3" s="653"/>
      <c r="BL3" s="643"/>
      <c r="BM3" s="644"/>
      <c r="BN3" s="644"/>
      <c r="BO3" s="645"/>
      <c r="BP3" s="652"/>
      <c r="BQ3" s="647"/>
      <c r="BR3" s="647"/>
      <c r="BS3" s="647"/>
      <c r="BT3" s="647"/>
      <c r="BU3" s="653"/>
      <c r="BV3" s="643"/>
      <c r="BW3" s="6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3"/>
      <c r="DG3" s="644"/>
      <c r="DH3" s="645"/>
      <c r="DI3" s="643"/>
      <c r="DJ3" s="644"/>
      <c r="DK3" s="645"/>
      <c r="DL3" s="643"/>
      <c r="DM3" s="644"/>
      <c r="DN3" s="6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1" t="s">
        <v>386</v>
      </c>
      <c r="P359" s="64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1" t="s">
        <v>386</v>
      </c>
      <c r="Z359" s="64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1" t="s">
        <v>386</v>
      </c>
      <c r="AJ359" s="64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1" t="s">
        <v>386</v>
      </c>
      <c r="AT359" s="64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1" t="s">
        <v>386</v>
      </c>
      <c r="BD359" s="64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1" t="s">
        <v>386</v>
      </c>
      <c r="BN359" s="64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1" t="s">
        <v>386</v>
      </c>
      <c r="BX359" s="642"/>
      <c r="BY359" s="64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1" t="s">
        <v>391</v>
      </c>
      <c r="P362" s="64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1" t="s">
        <v>391</v>
      </c>
      <c r="Z362" s="64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1" t="s">
        <v>391</v>
      </c>
      <c r="AJ362" s="64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1" t="s">
        <v>391</v>
      </c>
      <c r="AT362" s="64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1" t="s">
        <v>391</v>
      </c>
      <c r="BD362" s="64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1" t="s">
        <v>391</v>
      </c>
      <c r="BN362" s="64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1" t="s">
        <v>391</v>
      </c>
      <c r="BX362" s="642"/>
      <c r="BY362" s="642"/>
      <c r="BZ362" s="642"/>
      <c r="CA362" s="642"/>
      <c r="CB362" s="642"/>
      <c r="CC362" s="642"/>
      <c r="CD362" s="642"/>
      <c r="CE362" s="64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1" t="s">
        <v>392</v>
      </c>
      <c r="P363" s="64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1" t="s">
        <v>392</v>
      </c>
      <c r="Z363" s="64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1" t="s">
        <v>392</v>
      </c>
      <c r="AJ363" s="64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1" t="s">
        <v>392</v>
      </c>
      <c r="AT363" s="64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1" t="s">
        <v>392</v>
      </c>
      <c r="BD363" s="64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1" t="s">
        <v>392</v>
      </c>
      <c r="BN363" s="64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1" t="s">
        <v>392</v>
      </c>
      <c r="BX363" s="642"/>
      <c r="BY363" s="642"/>
      <c r="BZ363" s="642"/>
      <c r="CA363" s="642"/>
      <c r="CB363" s="642"/>
      <c r="CC363" s="642"/>
      <c r="CD363" s="642"/>
      <c r="CE363" s="64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1" t="s">
        <v>393</v>
      </c>
      <c r="P364" s="64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1" t="s">
        <v>393</v>
      </c>
      <c r="Z364" s="64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1" t="s">
        <v>393</v>
      </c>
      <c r="AJ364" s="64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1" t="s">
        <v>393</v>
      </c>
      <c r="AT364" s="64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1" t="s">
        <v>393</v>
      </c>
      <c r="BD364" s="64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1" t="s">
        <v>393</v>
      </c>
      <c r="BN364" s="64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1" t="s">
        <v>393</v>
      </c>
      <c r="BX364" s="642"/>
      <c r="BY364" s="642"/>
      <c r="BZ364" s="642"/>
      <c r="CA364" s="642"/>
      <c r="CB364" s="642"/>
      <c r="CC364" s="642"/>
      <c r="CD364" s="642"/>
      <c r="CE364" s="642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21"/>
  <sheetViews>
    <sheetView zoomScale="90" zoomScaleNormal="90" workbookViewId="0">
      <selection activeCell="K222" sqref="K22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40.5">
      <c r="A1" s="639" t="s">
        <v>0</v>
      </c>
      <c r="B1" s="667" t="s">
        <v>1</v>
      </c>
      <c r="C1" s="667" t="s">
        <v>2</v>
      </c>
      <c r="D1" s="667" t="s">
        <v>3</v>
      </c>
      <c r="E1" s="640" t="s">
        <v>4</v>
      </c>
      <c r="F1" s="621" t="s">
        <v>5</v>
      </c>
      <c r="G1" s="624" t="s">
        <v>6</v>
      </c>
      <c r="H1" s="155" t="s">
        <v>7</v>
      </c>
      <c r="I1" s="625" t="s">
        <v>8</v>
      </c>
      <c r="J1" s="615"/>
      <c r="K1" s="620"/>
      <c r="L1" s="628"/>
      <c r="M1" s="629"/>
      <c r="N1" s="636" t="s">
        <v>532</v>
      </c>
      <c r="O1" s="637"/>
      <c r="P1" s="628"/>
      <c r="Q1" s="628"/>
      <c r="R1" s="628"/>
      <c r="S1" s="628"/>
      <c r="T1" s="628"/>
      <c r="U1" s="628"/>
      <c r="V1" s="628"/>
      <c r="W1" s="628"/>
      <c r="X1" s="628"/>
      <c r="Y1" s="637"/>
      <c r="Z1" s="628"/>
      <c r="AA1" s="628"/>
      <c r="AB1" s="628"/>
      <c r="AC1" s="628"/>
      <c r="AD1" s="628"/>
      <c r="AE1" s="628"/>
      <c r="AF1" s="628"/>
      <c r="AG1" s="628"/>
      <c r="AH1" s="628"/>
      <c r="AI1" s="637"/>
      <c r="AJ1" s="628"/>
      <c r="AK1" s="628"/>
      <c r="AL1" s="628"/>
      <c r="AM1" s="628"/>
      <c r="AN1" s="628"/>
      <c r="AO1" s="628"/>
      <c r="AP1" s="628"/>
      <c r="AQ1" s="628"/>
      <c r="AR1" s="628"/>
      <c r="AS1" s="637"/>
      <c r="AT1" s="628"/>
      <c r="AU1" s="628"/>
      <c r="AV1" s="628"/>
      <c r="AW1" s="628"/>
      <c r="AX1" s="628"/>
      <c r="AY1" s="628"/>
      <c r="AZ1" s="628"/>
      <c r="BA1" s="628"/>
      <c r="BB1" s="628"/>
      <c r="BC1" s="637"/>
      <c r="BD1" s="628"/>
      <c r="BE1" s="628"/>
      <c r="BF1" s="628"/>
      <c r="BG1" s="628"/>
      <c r="BH1" s="628"/>
      <c r="BI1" s="628"/>
      <c r="BJ1" s="628"/>
      <c r="BK1" s="628"/>
      <c r="BL1" s="628"/>
      <c r="BM1" s="637"/>
      <c r="BN1" s="628"/>
      <c r="BO1" s="628"/>
      <c r="BP1" s="628"/>
      <c r="BQ1" s="628"/>
      <c r="BR1" s="628"/>
      <c r="BS1" s="628"/>
      <c r="BT1" s="628"/>
      <c r="BU1" s="628"/>
      <c r="BV1" s="628"/>
      <c r="BW1" s="637"/>
      <c r="BX1" s="628"/>
      <c r="BY1" s="628"/>
      <c r="BZ1" s="628"/>
      <c r="CA1" s="628"/>
      <c r="CB1" s="628"/>
      <c r="CC1" s="628"/>
      <c r="CD1" s="628"/>
      <c r="CE1" s="629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38" t="s">
        <v>11</v>
      </c>
      <c r="J2" s="638" t="s">
        <v>12</v>
      </c>
      <c r="K2" s="620" t="s">
        <v>13</v>
      </c>
      <c r="L2" s="628"/>
      <c r="M2" s="629"/>
      <c r="N2" s="613" t="s">
        <v>14</v>
      </c>
      <c r="O2" s="628"/>
      <c r="P2" s="628"/>
      <c r="Q2" s="629"/>
      <c r="R2" s="630" t="s">
        <v>368</v>
      </c>
      <c r="S2" s="631"/>
      <c r="T2" s="631"/>
      <c r="U2" s="631"/>
      <c r="V2" s="631"/>
      <c r="W2" s="632"/>
      <c r="X2" s="613" t="s">
        <v>15</v>
      </c>
      <c r="Y2" s="628"/>
      <c r="Z2" s="628"/>
      <c r="AA2" s="629"/>
      <c r="AB2" s="630" t="s">
        <v>368</v>
      </c>
      <c r="AC2" s="631"/>
      <c r="AD2" s="631"/>
      <c r="AE2" s="631"/>
      <c r="AF2" s="631"/>
      <c r="AG2" s="632"/>
      <c r="AH2" s="613" t="s">
        <v>16</v>
      </c>
      <c r="AI2" s="628"/>
      <c r="AJ2" s="628"/>
      <c r="AK2" s="629"/>
      <c r="AL2" s="630" t="s">
        <v>368</v>
      </c>
      <c r="AM2" s="631"/>
      <c r="AN2" s="631"/>
      <c r="AO2" s="631"/>
      <c r="AP2" s="631"/>
      <c r="AQ2" s="632"/>
      <c r="AR2" s="613" t="s">
        <v>17</v>
      </c>
      <c r="AS2" s="628"/>
      <c r="AT2" s="628"/>
      <c r="AU2" s="629"/>
      <c r="AV2" s="630" t="s">
        <v>368</v>
      </c>
      <c r="AW2" s="631"/>
      <c r="AX2" s="631"/>
      <c r="AY2" s="631"/>
      <c r="AZ2" s="631"/>
      <c r="BA2" s="632"/>
      <c r="BB2" s="613" t="s">
        <v>18</v>
      </c>
      <c r="BC2" s="628"/>
      <c r="BD2" s="628"/>
      <c r="BE2" s="629"/>
      <c r="BF2" s="630" t="s">
        <v>368</v>
      </c>
      <c r="BG2" s="631"/>
      <c r="BH2" s="631"/>
      <c r="BI2" s="631"/>
      <c r="BJ2" s="631"/>
      <c r="BK2" s="632"/>
      <c r="BL2" s="613" t="s">
        <v>19</v>
      </c>
      <c r="BM2" s="628"/>
      <c r="BN2" s="628"/>
      <c r="BO2" s="629"/>
      <c r="BP2" s="630" t="s">
        <v>368</v>
      </c>
      <c r="BQ2" s="631"/>
      <c r="BR2" s="631"/>
      <c r="BS2" s="631"/>
      <c r="BT2" s="631"/>
      <c r="BU2" s="632"/>
      <c r="BV2" s="613" t="s">
        <v>20</v>
      </c>
      <c r="BW2" s="628"/>
      <c r="BX2" s="628"/>
      <c r="BY2" s="629"/>
      <c r="BZ2" s="630" t="s">
        <v>368</v>
      </c>
      <c r="CA2" s="631"/>
      <c r="CB2" s="631"/>
      <c r="CC2" s="631"/>
      <c r="CD2" s="631"/>
      <c r="CE2" s="632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0" t="s">
        <v>21</v>
      </c>
      <c r="L3" s="628"/>
      <c r="M3" s="629"/>
      <c r="N3" s="613"/>
      <c r="O3" s="628"/>
      <c r="P3" s="628"/>
      <c r="Q3" s="629"/>
      <c r="R3" s="633"/>
      <c r="S3" s="634"/>
      <c r="T3" s="634"/>
      <c r="U3" s="634"/>
      <c r="V3" s="634"/>
      <c r="W3" s="635"/>
      <c r="X3" s="613"/>
      <c r="Y3" s="628"/>
      <c r="Z3" s="628"/>
      <c r="AA3" s="629"/>
      <c r="AB3" s="633"/>
      <c r="AC3" s="634"/>
      <c r="AD3" s="634"/>
      <c r="AE3" s="634"/>
      <c r="AF3" s="634"/>
      <c r="AG3" s="635"/>
      <c r="AH3" s="613"/>
      <c r="AI3" s="628"/>
      <c r="AJ3" s="628"/>
      <c r="AK3" s="629"/>
      <c r="AL3" s="633"/>
      <c r="AM3" s="634"/>
      <c r="AN3" s="634"/>
      <c r="AO3" s="634"/>
      <c r="AP3" s="634"/>
      <c r="AQ3" s="635"/>
      <c r="AR3" s="613"/>
      <c r="AS3" s="628"/>
      <c r="AT3" s="628"/>
      <c r="AU3" s="629"/>
      <c r="AV3" s="633"/>
      <c r="AW3" s="634"/>
      <c r="AX3" s="634"/>
      <c r="AY3" s="634"/>
      <c r="AZ3" s="634"/>
      <c r="BA3" s="635"/>
      <c r="BB3" s="613"/>
      <c r="BC3" s="628"/>
      <c r="BD3" s="628"/>
      <c r="BE3" s="629"/>
      <c r="BF3" s="633"/>
      <c r="BG3" s="634"/>
      <c r="BH3" s="634"/>
      <c r="BI3" s="634"/>
      <c r="BJ3" s="634"/>
      <c r="BK3" s="635"/>
      <c r="BL3" s="613"/>
      <c r="BM3" s="628"/>
      <c r="BN3" s="628"/>
      <c r="BO3" s="629"/>
      <c r="BP3" s="633"/>
      <c r="BQ3" s="634"/>
      <c r="BR3" s="634"/>
      <c r="BS3" s="634"/>
      <c r="BT3" s="634"/>
      <c r="BU3" s="635"/>
      <c r="BV3" s="613"/>
      <c r="BW3" s="628"/>
      <c r="BX3" s="628"/>
      <c r="BY3" s="629"/>
      <c r="BZ3" s="633"/>
      <c r="CA3" s="634"/>
      <c r="CB3" s="634"/>
      <c r="CC3" s="634"/>
      <c r="CD3" s="634"/>
      <c r="CE3" s="635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483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476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481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hidden="1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478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479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hidden="1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hidden="1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hidden="1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508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customHeight="1">
      <c r="A410" s="284">
        <v>389</v>
      </c>
      <c r="B410" s="302"/>
      <c r="C410" s="302"/>
      <c r="D410" s="302"/>
      <c r="E410" s="373"/>
      <c r="F410" s="526">
        <f>'Week 1'!F412</f>
        <v>20062516</v>
      </c>
      <c r="G410" s="552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customHeight="1">
      <c r="A411" s="284">
        <v>390</v>
      </c>
      <c r="B411" s="302"/>
      <c r="C411" s="302"/>
      <c r="D411" s="302"/>
      <c r="E411" s="286"/>
      <c r="F411" s="526">
        <v>20062792</v>
      </c>
      <c r="G411" s="552" t="s">
        <v>505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504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2.25" customHeight="1">
      <c r="A413" s="284">
        <v>392</v>
      </c>
      <c r="B413" s="302"/>
      <c r="C413" s="302"/>
      <c r="D413" s="302"/>
      <c r="E413" s="286"/>
      <c r="F413" s="448">
        <v>20062915</v>
      </c>
      <c r="G413" s="601" t="s">
        <v>510</v>
      </c>
      <c r="H413" s="285" t="s">
        <v>69</v>
      </c>
      <c r="I413" s="302"/>
      <c r="J413" s="302"/>
      <c r="K413" s="300"/>
      <c r="L413" s="378">
        <f t="shared" ref="L413:L421" si="18">SUM(O413,Y413,AI413,AS413,BC413,BM413,BW413)</f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2.25" customHeight="1">
      <c r="A414" s="284">
        <v>393</v>
      </c>
      <c r="B414" s="302"/>
      <c r="C414" s="302"/>
      <c r="D414" s="302"/>
      <c r="E414" s="286"/>
      <c r="F414" s="448">
        <v>20063265</v>
      </c>
      <c r="G414" s="601" t="s">
        <v>522</v>
      </c>
      <c r="H414" s="285" t="s">
        <v>69</v>
      </c>
      <c r="I414" s="302"/>
      <c r="J414" s="302"/>
      <c r="K414" s="300"/>
      <c r="L414" s="378">
        <f t="shared" si="18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2.25" customHeight="1">
      <c r="A415" s="284">
        <v>394</v>
      </c>
      <c r="B415" s="302"/>
      <c r="C415" s="302"/>
      <c r="D415" s="302"/>
      <c r="E415" s="286"/>
      <c r="F415" s="448">
        <v>20063266</v>
      </c>
      <c r="G415" s="601" t="s">
        <v>520</v>
      </c>
      <c r="H415" s="285" t="s">
        <v>69</v>
      </c>
      <c r="I415" s="302"/>
      <c r="J415" s="302"/>
      <c r="K415" s="300"/>
      <c r="L415" s="378">
        <f t="shared" si="18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2.25" customHeight="1">
      <c r="A416" s="284">
        <v>395</v>
      </c>
      <c r="B416" s="302"/>
      <c r="C416" s="302"/>
      <c r="D416" s="302"/>
      <c r="E416" s="286"/>
      <c r="F416" s="448">
        <v>20063267</v>
      </c>
      <c r="G416" s="601" t="s">
        <v>523</v>
      </c>
      <c r="H416" s="285" t="s">
        <v>69</v>
      </c>
      <c r="I416" s="302"/>
      <c r="J416" s="302"/>
      <c r="K416" s="300"/>
      <c r="L416" s="378">
        <f t="shared" si="18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2.25" customHeight="1">
      <c r="A417" s="284">
        <v>396</v>
      </c>
      <c r="B417" s="302"/>
      <c r="C417" s="302"/>
      <c r="D417" s="302"/>
      <c r="E417" s="286"/>
      <c r="F417" s="448">
        <v>20062916</v>
      </c>
      <c r="G417" s="601" t="s">
        <v>525</v>
      </c>
      <c r="H417" s="285" t="s">
        <v>69</v>
      </c>
      <c r="I417" s="302"/>
      <c r="J417" s="302"/>
      <c r="K417" s="300"/>
      <c r="L417" s="378">
        <f t="shared" si="18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2.25" customHeight="1">
      <c r="A418" s="284">
        <v>397</v>
      </c>
      <c r="B418" s="302"/>
      <c r="C418" s="302"/>
      <c r="D418" s="302"/>
      <c r="E418" s="286"/>
      <c r="F418" s="448">
        <v>20063380</v>
      </c>
      <c r="G418" s="601" t="s">
        <v>526</v>
      </c>
      <c r="H418" s="285" t="s">
        <v>69</v>
      </c>
      <c r="I418" s="302"/>
      <c r="J418" s="302"/>
      <c r="K418" s="300"/>
      <c r="L418" s="378">
        <f t="shared" si="18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  <row r="419" spans="1:75" ht="30" customHeight="1">
      <c r="A419" s="284">
        <v>398</v>
      </c>
      <c r="B419" s="302"/>
      <c r="C419" s="302"/>
      <c r="D419" s="302"/>
      <c r="E419" s="286"/>
      <c r="F419" s="448">
        <v>20063381</v>
      </c>
      <c r="G419" s="601" t="s">
        <v>527</v>
      </c>
      <c r="H419" s="285" t="s">
        <v>69</v>
      </c>
      <c r="I419" s="302"/>
      <c r="J419" s="302"/>
      <c r="K419" s="300"/>
      <c r="L419" s="378">
        <f t="shared" si="18"/>
        <v>0</v>
      </c>
      <c r="M419" s="378"/>
      <c r="N419" s="302"/>
      <c r="O419" s="379"/>
      <c r="Y419" s="364"/>
      <c r="AI419" s="365"/>
      <c r="AS419" s="404"/>
      <c r="BC419" s="328"/>
      <c r="BM419" s="403"/>
      <c r="BW419" s="352"/>
    </row>
    <row r="420" spans="1:75" ht="30" customHeight="1">
      <c r="A420" s="284">
        <v>399</v>
      </c>
      <c r="B420" s="302"/>
      <c r="C420" s="302"/>
      <c r="D420" s="302"/>
      <c r="E420" s="286"/>
      <c r="F420" s="448">
        <v>20063469</v>
      </c>
      <c r="G420" s="601" t="s">
        <v>524</v>
      </c>
      <c r="H420" s="285" t="s">
        <v>69</v>
      </c>
      <c r="I420" s="302"/>
      <c r="J420" s="302"/>
      <c r="K420" s="300"/>
      <c r="L420" s="378">
        <f t="shared" si="18"/>
        <v>0</v>
      </c>
      <c r="M420" s="378"/>
      <c r="N420" s="302"/>
      <c r="O420" s="379"/>
      <c r="Y420" s="364"/>
      <c r="AI420" s="365"/>
      <c r="AS420" s="404"/>
      <c r="BC420" s="328"/>
      <c r="BM420" s="403"/>
      <c r="BW420" s="352"/>
    </row>
    <row r="421" spans="1:75" ht="30" customHeight="1">
      <c r="A421" s="284">
        <v>400</v>
      </c>
      <c r="B421" s="302"/>
      <c r="C421" s="302"/>
      <c r="D421" s="302"/>
      <c r="E421" s="286"/>
      <c r="F421" s="448">
        <v>20063468</v>
      </c>
      <c r="G421" s="601" t="s">
        <v>540</v>
      </c>
      <c r="H421" s="285" t="s">
        <v>69</v>
      </c>
      <c r="I421" s="302"/>
      <c r="J421" s="302"/>
      <c r="K421" s="300"/>
      <c r="L421" s="378">
        <f t="shared" si="18"/>
        <v>0</v>
      </c>
      <c r="M421" s="378"/>
      <c r="N421" s="302"/>
      <c r="O421" s="379"/>
      <c r="Y421" s="364"/>
      <c r="AI421" s="365"/>
      <c r="AS421" s="404"/>
      <c r="BC421" s="328"/>
      <c r="BM421" s="403"/>
      <c r="BW421" s="352"/>
    </row>
  </sheetData>
  <autoFilter ref="H1:H421" xr:uid="{00000000-0001-0000-0700-000000000000}">
    <filterColumn colId="0">
      <filters>
        <filter val="CJ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4" t="s">
        <v>14</v>
      </c>
      <c r="B1" s="642"/>
      <c r="C1" s="642"/>
      <c r="D1" s="642"/>
      <c r="E1" s="642"/>
      <c r="F1" s="655"/>
      <c r="G1" s="116"/>
      <c r="H1" s="646" t="s">
        <v>15</v>
      </c>
      <c r="I1" s="647"/>
      <c r="J1" s="647"/>
      <c r="K1" s="647"/>
      <c r="L1" s="647"/>
      <c r="M1" s="653"/>
      <c r="N1" s="116"/>
      <c r="O1" s="646" t="s">
        <v>16</v>
      </c>
      <c r="P1" s="647"/>
      <c r="Q1" s="647"/>
      <c r="R1" s="647"/>
      <c r="S1" s="647"/>
      <c r="T1" s="647"/>
      <c r="U1" s="116"/>
      <c r="V1" s="646" t="s">
        <v>17</v>
      </c>
      <c r="W1" s="647"/>
      <c r="X1" s="647"/>
      <c r="Y1" s="647"/>
      <c r="Z1" s="647"/>
      <c r="AA1" s="647"/>
      <c r="AB1" s="116"/>
      <c r="AC1" s="646" t="s">
        <v>394</v>
      </c>
      <c r="AD1" s="647"/>
      <c r="AE1" s="647"/>
      <c r="AF1" s="647"/>
      <c r="AG1" s="647"/>
      <c r="AH1" s="647"/>
      <c r="AI1" s="116"/>
      <c r="AJ1" s="646" t="s">
        <v>19</v>
      </c>
      <c r="AK1" s="647"/>
      <c r="AL1" s="647"/>
      <c r="AM1" s="647"/>
      <c r="AN1" s="647"/>
      <c r="AO1" s="647"/>
      <c r="AP1" s="116"/>
      <c r="AQ1" s="646" t="s">
        <v>395</v>
      </c>
      <c r="AR1" s="647"/>
      <c r="AS1" s="647"/>
      <c r="AT1" s="647"/>
      <c r="AU1" s="647"/>
      <c r="AV1" s="64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8" t="s">
        <v>10</v>
      </c>
      <c r="CU1" s="644"/>
      <c r="CV1" s="644"/>
      <c r="CW1" s="644"/>
      <c r="CX1" s="644"/>
      <c r="CY1" s="644"/>
      <c r="CZ1" s="644"/>
      <c r="DA1" s="644"/>
      <c r="DB1" s="644"/>
      <c r="DC1" s="644"/>
      <c r="DD1" s="644"/>
      <c r="DE1" s="644"/>
      <c r="DF1" s="644"/>
      <c r="DG1" s="644"/>
      <c r="DH1" s="644"/>
      <c r="DI1" s="644"/>
      <c r="DJ1" s="644"/>
      <c r="DK1" s="644"/>
      <c r="DL1" s="644"/>
      <c r="DM1" s="644"/>
      <c r="DN1" s="6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3" t="s">
        <v>18</v>
      </c>
      <c r="BC2" s="644"/>
      <c r="BD2" s="644"/>
      <c r="BE2" s="645"/>
      <c r="BF2" s="649" t="s">
        <v>368</v>
      </c>
      <c r="BG2" s="650"/>
      <c r="BH2" s="650"/>
      <c r="BI2" s="650"/>
      <c r="BJ2" s="650"/>
      <c r="BK2" s="651"/>
      <c r="BL2" s="643" t="s">
        <v>19</v>
      </c>
      <c r="BM2" s="644"/>
      <c r="BN2" s="644"/>
      <c r="BO2" s="645"/>
      <c r="BP2" s="649" t="s">
        <v>368</v>
      </c>
      <c r="BQ2" s="650"/>
      <c r="BR2" s="650"/>
      <c r="BS2" s="650"/>
      <c r="BT2" s="650"/>
      <c r="BU2" s="651"/>
      <c r="BV2" s="643" t="s">
        <v>20</v>
      </c>
      <c r="BW2" s="6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3" t="s">
        <v>17</v>
      </c>
      <c r="CI2" s="644"/>
      <c r="CJ2" s="645"/>
      <c r="CK2" s="643" t="s">
        <v>18</v>
      </c>
      <c r="CL2" s="644"/>
      <c r="CM2" s="645"/>
      <c r="CN2" s="643" t="s">
        <v>19</v>
      </c>
      <c r="CO2" s="644"/>
      <c r="CP2" s="645"/>
      <c r="CQ2" s="643" t="s">
        <v>20</v>
      </c>
      <c r="CR2" s="644"/>
      <c r="CS2" s="645"/>
      <c r="CT2" s="643" t="s">
        <v>14</v>
      </c>
      <c r="CU2" s="644"/>
      <c r="CV2" s="645"/>
      <c r="CW2" s="643" t="s">
        <v>15</v>
      </c>
      <c r="CX2" s="644"/>
      <c r="CY2" s="645"/>
      <c r="CZ2" s="643" t="s">
        <v>16</v>
      </c>
      <c r="DA2" s="644"/>
      <c r="DB2" s="645"/>
      <c r="DC2" s="643" t="s">
        <v>17</v>
      </c>
      <c r="DD2" s="644"/>
      <c r="DE2" s="645"/>
      <c r="DF2" s="643" t="s">
        <v>18</v>
      </c>
      <c r="DG2" s="644"/>
      <c r="DH2" s="645"/>
      <c r="DI2" s="643" t="s">
        <v>19</v>
      </c>
      <c r="DJ2" s="644"/>
      <c r="DK2" s="645"/>
      <c r="DL2" s="643" t="s">
        <v>20</v>
      </c>
      <c r="DM2" s="644"/>
      <c r="DN2" s="6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3"/>
      <c r="BC3" s="644"/>
      <c r="BD3" s="644"/>
      <c r="BE3" s="645"/>
      <c r="BF3" s="652"/>
      <c r="BG3" s="647"/>
      <c r="BH3" s="647"/>
      <c r="BI3" s="647"/>
      <c r="BJ3" s="647"/>
      <c r="BK3" s="653"/>
      <c r="BL3" s="643"/>
      <c r="BM3" s="644"/>
      <c r="BN3" s="644"/>
      <c r="BO3" s="645"/>
      <c r="BP3" s="652"/>
      <c r="BQ3" s="647"/>
      <c r="BR3" s="647"/>
      <c r="BS3" s="647"/>
      <c r="BT3" s="647"/>
      <c r="BU3" s="653"/>
      <c r="BV3" s="643"/>
      <c r="BW3" s="6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3"/>
      <c r="DG3" s="644"/>
      <c r="DH3" s="645"/>
      <c r="DI3" s="643"/>
      <c r="DJ3" s="644"/>
      <c r="DK3" s="645"/>
      <c r="DL3" s="643"/>
      <c r="DM3" s="644"/>
      <c r="DN3" s="6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1" t="s">
        <v>386</v>
      </c>
      <c r="P359" s="64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1" t="s">
        <v>386</v>
      </c>
      <c r="Z359" s="64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1" t="s">
        <v>386</v>
      </c>
      <c r="AJ359" s="64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1" t="s">
        <v>386</v>
      </c>
      <c r="AT359" s="64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1" t="s">
        <v>386</v>
      </c>
      <c r="BD359" s="64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1" t="s">
        <v>386</v>
      </c>
      <c r="BN359" s="64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1" t="s">
        <v>386</v>
      </c>
      <c r="BX359" s="642"/>
      <c r="BY359" s="64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1" t="s">
        <v>391</v>
      </c>
      <c r="P362" s="64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1" t="s">
        <v>391</v>
      </c>
      <c r="Z362" s="64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1" t="s">
        <v>391</v>
      </c>
      <c r="AJ362" s="64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1" t="s">
        <v>391</v>
      </c>
      <c r="AT362" s="64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1" t="s">
        <v>391</v>
      </c>
      <c r="BD362" s="64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1" t="s">
        <v>391</v>
      </c>
      <c r="BN362" s="64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1" t="s">
        <v>391</v>
      </c>
      <c r="BX362" s="642"/>
      <c r="BY362" s="642"/>
      <c r="BZ362" s="642"/>
      <c r="CA362" s="642"/>
      <c r="CB362" s="642"/>
      <c r="CC362" s="642"/>
      <c r="CD362" s="642"/>
      <c r="CE362" s="64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1" t="s">
        <v>392</v>
      </c>
      <c r="P363" s="64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1" t="s">
        <v>392</v>
      </c>
      <c r="Z363" s="64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1" t="s">
        <v>392</v>
      </c>
      <c r="AJ363" s="64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1" t="s">
        <v>392</v>
      </c>
      <c r="AT363" s="64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1" t="s">
        <v>392</v>
      </c>
      <c r="BD363" s="64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1" t="s">
        <v>392</v>
      </c>
      <c r="BN363" s="64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1" t="s">
        <v>392</v>
      </c>
      <c r="BX363" s="642"/>
      <c r="BY363" s="642"/>
      <c r="BZ363" s="642"/>
      <c r="CA363" s="642"/>
      <c r="CB363" s="642"/>
      <c r="CC363" s="642"/>
      <c r="CD363" s="642"/>
      <c r="CE363" s="64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1" t="s">
        <v>393</v>
      </c>
      <c r="P364" s="64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1" t="s">
        <v>393</v>
      </c>
      <c r="Z364" s="64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1" t="s">
        <v>393</v>
      </c>
      <c r="AJ364" s="64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1" t="s">
        <v>393</v>
      </c>
      <c r="AT364" s="64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1" t="s">
        <v>393</v>
      </c>
      <c r="BD364" s="64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1" t="s">
        <v>393</v>
      </c>
      <c r="BN364" s="64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1" t="s">
        <v>393</v>
      </c>
      <c r="BX364" s="642"/>
      <c r="BY364" s="642"/>
      <c r="BZ364" s="642"/>
      <c r="CA364" s="642"/>
      <c r="CB364" s="642"/>
      <c r="CC364" s="642"/>
      <c r="CD364" s="642"/>
      <c r="CE364" s="642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20"/>
  <sheetViews>
    <sheetView zoomScale="90" zoomScaleNormal="90" workbookViewId="0">
      <selection activeCell="N1" sqref="N1:CE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26" t="s">
        <v>0</v>
      </c>
      <c r="B1" s="627" t="s">
        <v>1</v>
      </c>
      <c r="C1" s="627" t="s">
        <v>2</v>
      </c>
      <c r="D1" s="627" t="s">
        <v>3</v>
      </c>
      <c r="E1" s="627" t="s">
        <v>4</v>
      </c>
      <c r="F1" s="621" t="s">
        <v>5</v>
      </c>
      <c r="G1" s="624" t="s">
        <v>6</v>
      </c>
      <c r="H1" s="155" t="s">
        <v>7</v>
      </c>
      <c r="I1" s="625" t="s">
        <v>8</v>
      </c>
      <c r="J1" s="615"/>
      <c r="K1" s="620"/>
      <c r="L1" s="628"/>
      <c r="M1" s="629"/>
      <c r="N1" s="636" t="s">
        <v>506</v>
      </c>
      <c r="O1" s="637"/>
      <c r="P1" s="628"/>
      <c r="Q1" s="628"/>
      <c r="R1" s="628"/>
      <c r="S1" s="628"/>
      <c r="T1" s="628"/>
      <c r="U1" s="628"/>
      <c r="V1" s="628"/>
      <c r="W1" s="628"/>
      <c r="X1" s="628"/>
      <c r="Y1" s="637"/>
      <c r="Z1" s="628"/>
      <c r="AA1" s="628"/>
      <c r="AB1" s="628"/>
      <c r="AC1" s="628"/>
      <c r="AD1" s="628"/>
      <c r="AE1" s="628"/>
      <c r="AF1" s="628"/>
      <c r="AG1" s="628"/>
      <c r="AH1" s="628"/>
      <c r="AI1" s="637"/>
      <c r="AJ1" s="628"/>
      <c r="AK1" s="628"/>
      <c r="AL1" s="628"/>
      <c r="AM1" s="628"/>
      <c r="AN1" s="628"/>
      <c r="AO1" s="628"/>
      <c r="AP1" s="628"/>
      <c r="AQ1" s="628"/>
      <c r="AR1" s="628"/>
      <c r="AS1" s="637"/>
      <c r="AT1" s="628"/>
      <c r="AU1" s="628"/>
      <c r="AV1" s="628"/>
      <c r="AW1" s="628"/>
      <c r="AX1" s="628"/>
      <c r="AY1" s="628"/>
      <c r="AZ1" s="628"/>
      <c r="BA1" s="628"/>
      <c r="BB1" s="628"/>
      <c r="BC1" s="637"/>
      <c r="BD1" s="628"/>
      <c r="BE1" s="628"/>
      <c r="BF1" s="628"/>
      <c r="BG1" s="628"/>
      <c r="BH1" s="628"/>
      <c r="BI1" s="628"/>
      <c r="BJ1" s="628"/>
      <c r="BK1" s="628"/>
      <c r="BL1" s="628"/>
      <c r="BM1" s="637"/>
      <c r="BN1" s="628"/>
      <c r="BO1" s="628"/>
      <c r="BP1" s="628"/>
      <c r="BQ1" s="628"/>
      <c r="BR1" s="628"/>
      <c r="BS1" s="628"/>
      <c r="BT1" s="628"/>
      <c r="BU1" s="628"/>
      <c r="BV1" s="628"/>
      <c r="BW1" s="637"/>
      <c r="BX1" s="628"/>
      <c r="BY1" s="628"/>
      <c r="BZ1" s="628"/>
      <c r="CA1" s="628"/>
      <c r="CB1" s="628"/>
      <c r="CC1" s="628"/>
      <c r="CD1" s="628"/>
      <c r="CE1" s="629"/>
    </row>
    <row r="2" spans="1:83" ht="26.25" hidden="1">
      <c r="A2" s="622"/>
      <c r="B2" s="622"/>
      <c r="C2" s="622"/>
      <c r="D2" s="622"/>
      <c r="E2" s="622"/>
      <c r="F2" s="622"/>
      <c r="G2" s="622"/>
      <c r="H2" s="239"/>
      <c r="I2" s="638" t="s">
        <v>11</v>
      </c>
      <c r="J2" s="638" t="s">
        <v>12</v>
      </c>
      <c r="K2" s="620" t="s">
        <v>13</v>
      </c>
      <c r="L2" s="628"/>
      <c r="M2" s="629"/>
      <c r="N2" s="613" t="s">
        <v>14</v>
      </c>
      <c r="O2" s="628"/>
      <c r="P2" s="628"/>
      <c r="Q2" s="629"/>
      <c r="R2" s="630" t="s">
        <v>368</v>
      </c>
      <c r="S2" s="631"/>
      <c r="T2" s="631"/>
      <c r="U2" s="631"/>
      <c r="V2" s="631"/>
      <c r="W2" s="632"/>
      <c r="X2" s="613" t="s">
        <v>15</v>
      </c>
      <c r="Y2" s="628"/>
      <c r="Z2" s="628"/>
      <c r="AA2" s="629"/>
      <c r="AB2" s="630" t="s">
        <v>368</v>
      </c>
      <c r="AC2" s="631"/>
      <c r="AD2" s="631"/>
      <c r="AE2" s="631"/>
      <c r="AF2" s="631"/>
      <c r="AG2" s="632"/>
      <c r="AH2" s="613" t="s">
        <v>16</v>
      </c>
      <c r="AI2" s="628"/>
      <c r="AJ2" s="628"/>
      <c r="AK2" s="629"/>
      <c r="AL2" s="630" t="s">
        <v>368</v>
      </c>
      <c r="AM2" s="631"/>
      <c r="AN2" s="631"/>
      <c r="AO2" s="631"/>
      <c r="AP2" s="631"/>
      <c r="AQ2" s="632"/>
      <c r="AR2" s="613" t="s">
        <v>17</v>
      </c>
      <c r="AS2" s="628"/>
      <c r="AT2" s="628"/>
      <c r="AU2" s="629"/>
      <c r="AV2" s="630" t="s">
        <v>368</v>
      </c>
      <c r="AW2" s="631"/>
      <c r="AX2" s="631"/>
      <c r="AY2" s="631"/>
      <c r="AZ2" s="631"/>
      <c r="BA2" s="632"/>
      <c r="BB2" s="613" t="s">
        <v>18</v>
      </c>
      <c r="BC2" s="628"/>
      <c r="BD2" s="628"/>
      <c r="BE2" s="629"/>
      <c r="BF2" s="630" t="s">
        <v>368</v>
      </c>
      <c r="BG2" s="631"/>
      <c r="BH2" s="631"/>
      <c r="BI2" s="631"/>
      <c r="BJ2" s="631"/>
      <c r="BK2" s="632"/>
      <c r="BL2" s="613" t="s">
        <v>19</v>
      </c>
      <c r="BM2" s="628"/>
      <c r="BN2" s="628"/>
      <c r="BO2" s="629"/>
      <c r="BP2" s="630" t="s">
        <v>368</v>
      </c>
      <c r="BQ2" s="631"/>
      <c r="BR2" s="631"/>
      <c r="BS2" s="631"/>
      <c r="BT2" s="631"/>
      <c r="BU2" s="632"/>
      <c r="BV2" s="613" t="s">
        <v>20</v>
      </c>
      <c r="BW2" s="628"/>
      <c r="BX2" s="628"/>
      <c r="BY2" s="629"/>
      <c r="BZ2" s="630" t="s">
        <v>368</v>
      </c>
      <c r="CA2" s="631"/>
      <c r="CB2" s="631"/>
      <c r="CC2" s="631"/>
      <c r="CD2" s="631"/>
      <c r="CE2" s="632"/>
    </row>
    <row r="3" spans="1:83" ht="26.25" hidden="1">
      <c r="A3" s="622"/>
      <c r="B3" s="622"/>
      <c r="C3" s="622"/>
      <c r="D3" s="622"/>
      <c r="E3" s="622"/>
      <c r="F3" s="622"/>
      <c r="G3" s="622"/>
      <c r="H3" s="239"/>
      <c r="I3" s="622"/>
      <c r="J3" s="622"/>
      <c r="K3" s="620" t="s">
        <v>21</v>
      </c>
      <c r="L3" s="628"/>
      <c r="M3" s="629"/>
      <c r="N3" s="613"/>
      <c r="O3" s="628"/>
      <c r="P3" s="628"/>
      <c r="Q3" s="629"/>
      <c r="R3" s="633"/>
      <c r="S3" s="634"/>
      <c r="T3" s="634"/>
      <c r="U3" s="634"/>
      <c r="V3" s="634"/>
      <c r="W3" s="635"/>
      <c r="X3" s="613"/>
      <c r="Y3" s="628"/>
      <c r="Z3" s="628"/>
      <c r="AA3" s="629"/>
      <c r="AB3" s="633"/>
      <c r="AC3" s="634"/>
      <c r="AD3" s="634"/>
      <c r="AE3" s="634"/>
      <c r="AF3" s="634"/>
      <c r="AG3" s="635"/>
      <c r="AH3" s="613"/>
      <c r="AI3" s="628"/>
      <c r="AJ3" s="628"/>
      <c r="AK3" s="629"/>
      <c r="AL3" s="633"/>
      <c r="AM3" s="634"/>
      <c r="AN3" s="634"/>
      <c r="AO3" s="634"/>
      <c r="AP3" s="634"/>
      <c r="AQ3" s="635"/>
      <c r="AR3" s="613"/>
      <c r="AS3" s="628"/>
      <c r="AT3" s="628"/>
      <c r="AU3" s="629"/>
      <c r="AV3" s="633"/>
      <c r="AW3" s="634"/>
      <c r="AX3" s="634"/>
      <c r="AY3" s="634"/>
      <c r="AZ3" s="634"/>
      <c r="BA3" s="635"/>
      <c r="BB3" s="613"/>
      <c r="BC3" s="628"/>
      <c r="BD3" s="628"/>
      <c r="BE3" s="629"/>
      <c r="BF3" s="633"/>
      <c r="BG3" s="634"/>
      <c r="BH3" s="634"/>
      <c r="BI3" s="634"/>
      <c r="BJ3" s="634"/>
      <c r="BK3" s="635"/>
      <c r="BL3" s="613"/>
      <c r="BM3" s="628"/>
      <c r="BN3" s="628"/>
      <c r="BO3" s="629"/>
      <c r="BP3" s="633"/>
      <c r="BQ3" s="634"/>
      <c r="BR3" s="634"/>
      <c r="BS3" s="634"/>
      <c r="BT3" s="634"/>
      <c r="BU3" s="635"/>
      <c r="BV3" s="613"/>
      <c r="BW3" s="628"/>
      <c r="BX3" s="628"/>
      <c r="BY3" s="629"/>
      <c r="BZ3" s="633"/>
      <c r="CA3" s="634"/>
      <c r="CB3" s="634"/>
      <c r="CC3" s="634"/>
      <c r="CD3" s="634"/>
      <c r="CE3" s="635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0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20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 xml:space="preserve">วรรณวนัชมินิบันไก่หยองพริกเผา75g 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526">
        <f>'Week 1'!F412</f>
        <v>20062516</v>
      </c>
      <c r="G409" s="552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5.25" hidden="1" customHeight="1">
      <c r="A410" s="284">
        <v>390</v>
      </c>
      <c r="B410" s="302"/>
      <c r="C410" s="302"/>
      <c r="D410" s="302"/>
      <c r="E410" s="286"/>
      <c r="F410" s="526">
        <v>20062792</v>
      </c>
      <c r="G410" s="552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5.25" hidden="1" customHeight="1">
      <c r="A411" s="284">
        <v>391</v>
      </c>
      <c r="B411" s="302"/>
      <c r="C411" s="302"/>
      <c r="D411" s="302"/>
      <c r="E411" s="286"/>
      <c r="F411" s="448">
        <v>20062793</v>
      </c>
      <c r="G411" s="486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5.25" hidden="1" customHeight="1">
      <c r="A412" s="284">
        <v>392</v>
      </c>
      <c r="B412" s="302"/>
      <c r="C412" s="302"/>
      <c r="D412" s="302"/>
      <c r="E412" s="286"/>
      <c r="F412" s="448">
        <v>20062915</v>
      </c>
      <c r="G412" s="601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5.25" hidden="1" customHeight="1">
      <c r="A413" s="284">
        <v>393</v>
      </c>
      <c r="B413" s="302"/>
      <c r="C413" s="302"/>
      <c r="D413" s="302"/>
      <c r="E413" s="286"/>
      <c r="F413" s="448">
        <v>20063265</v>
      </c>
      <c r="G413" s="601" t="s">
        <v>519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5.25" hidden="1" customHeight="1">
      <c r="A414" s="284">
        <v>394</v>
      </c>
      <c r="B414" s="302"/>
      <c r="C414" s="302"/>
      <c r="D414" s="302"/>
      <c r="E414" s="286"/>
      <c r="F414" s="448">
        <v>20063266</v>
      </c>
      <c r="G414" s="601" t="s">
        <v>520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5.25" hidden="1" customHeight="1">
      <c r="A415" s="284">
        <v>395</v>
      </c>
      <c r="B415" s="302"/>
      <c r="C415" s="302"/>
      <c r="D415" s="302"/>
      <c r="E415" s="286"/>
      <c r="F415" s="448">
        <v>20063267</v>
      </c>
      <c r="G415" s="601" t="s">
        <v>521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5.25" hidden="1" customHeight="1">
      <c r="A416" s="284">
        <v>396</v>
      </c>
      <c r="B416" s="302"/>
      <c r="C416" s="302"/>
      <c r="D416" s="302"/>
      <c r="E416" s="286"/>
      <c r="F416" s="448">
        <v>20062916</v>
      </c>
      <c r="G416" s="601" t="s">
        <v>528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5.25" hidden="1" customHeight="1">
      <c r="A417" s="284">
        <v>397</v>
      </c>
      <c r="B417" s="302"/>
      <c r="C417" s="302"/>
      <c r="D417" s="302"/>
      <c r="E417" s="286"/>
      <c r="F417" s="448">
        <v>20063380</v>
      </c>
      <c r="G417" s="601" t="s">
        <v>526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5.25" hidden="1" customHeight="1">
      <c r="A418" s="284">
        <v>398</v>
      </c>
      <c r="B418" s="302"/>
      <c r="C418" s="302"/>
      <c r="D418" s="302"/>
      <c r="E418" s="286"/>
      <c r="F418" s="448">
        <v>20063381</v>
      </c>
      <c r="G418" s="601" t="s">
        <v>527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  <row r="419" spans="1:75" ht="35.25" hidden="1" customHeight="1">
      <c r="A419" s="284">
        <v>399</v>
      </c>
      <c r="B419" s="302"/>
      <c r="C419" s="302"/>
      <c r="D419" s="302"/>
      <c r="E419" s="286"/>
      <c r="F419" s="448">
        <v>20063469</v>
      </c>
      <c r="G419" s="601" t="s">
        <v>524</v>
      </c>
      <c r="H419" s="285" t="s">
        <v>69</v>
      </c>
      <c r="I419" s="302"/>
      <c r="J419" s="302"/>
      <c r="K419" s="300"/>
      <c r="L419" s="378">
        <f t="shared" si="13"/>
        <v>0</v>
      </c>
      <c r="M419" s="378"/>
      <c r="N419" s="302"/>
      <c r="O419" s="379"/>
      <c r="Y419" s="364"/>
      <c r="AI419" s="365"/>
      <c r="AS419" s="404"/>
      <c r="BC419" s="328"/>
      <c r="BM419" s="403"/>
      <c r="BW419" s="352"/>
    </row>
    <row r="420" spans="1:75" ht="35.25" hidden="1" customHeight="1">
      <c r="A420" s="284">
        <v>400</v>
      </c>
      <c r="B420" s="302"/>
      <c r="C420" s="302"/>
      <c r="D420" s="302"/>
      <c r="E420" s="286"/>
      <c r="F420" s="448">
        <v>20063468</v>
      </c>
      <c r="G420" s="601" t="s">
        <v>540</v>
      </c>
      <c r="H420" s="285" t="s">
        <v>69</v>
      </c>
      <c r="I420" s="302"/>
      <c r="J420" s="302"/>
      <c r="K420" s="300"/>
      <c r="L420" s="378">
        <f t="shared" si="13"/>
        <v>0</v>
      </c>
      <c r="M420" s="378"/>
      <c r="N420" s="302"/>
      <c r="O420" s="379"/>
      <c r="Y420" s="364"/>
      <c r="AI420" s="365"/>
      <c r="AS420" s="404"/>
      <c r="BC420" s="328"/>
      <c r="BM420" s="403"/>
      <c r="BW420" s="352"/>
    </row>
  </sheetData>
  <autoFilter ref="A1:CE420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4" t="s">
        <v>14</v>
      </c>
      <c r="B1" s="642"/>
      <c r="C1" s="642"/>
      <c r="D1" s="642"/>
      <c r="E1" s="642"/>
      <c r="F1" s="655"/>
      <c r="G1" s="116"/>
      <c r="H1" s="646" t="s">
        <v>15</v>
      </c>
      <c r="I1" s="647"/>
      <c r="J1" s="647"/>
      <c r="K1" s="647"/>
      <c r="L1" s="647"/>
      <c r="M1" s="653"/>
      <c r="N1" s="116"/>
      <c r="O1" s="646" t="s">
        <v>16</v>
      </c>
      <c r="P1" s="647"/>
      <c r="Q1" s="647"/>
      <c r="R1" s="647"/>
      <c r="S1" s="647"/>
      <c r="T1" s="647"/>
      <c r="U1" s="116"/>
      <c r="V1" s="646" t="s">
        <v>17</v>
      </c>
      <c r="W1" s="647"/>
      <c r="X1" s="647"/>
      <c r="Y1" s="647"/>
      <c r="Z1" s="647"/>
      <c r="AA1" s="647"/>
      <c r="AB1" s="116"/>
      <c r="AC1" s="646" t="s">
        <v>394</v>
      </c>
      <c r="AD1" s="647"/>
      <c r="AE1" s="647"/>
      <c r="AF1" s="647"/>
      <c r="AG1" s="647"/>
      <c r="AH1" s="647"/>
      <c r="AI1" s="116"/>
      <c r="AJ1" s="646" t="s">
        <v>19</v>
      </c>
      <c r="AK1" s="647"/>
      <c r="AL1" s="647"/>
      <c r="AM1" s="647"/>
      <c r="AN1" s="647"/>
      <c r="AO1" s="647"/>
      <c r="AP1" s="116"/>
      <c r="AQ1" s="646" t="s">
        <v>395</v>
      </c>
      <c r="AR1" s="647"/>
      <c r="AS1" s="647"/>
      <c r="AT1" s="647"/>
      <c r="AU1" s="647"/>
      <c r="AV1" s="64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8" t="s">
        <v>10</v>
      </c>
      <c r="CU1" s="644"/>
      <c r="CV1" s="644"/>
      <c r="CW1" s="644"/>
      <c r="CX1" s="644"/>
      <c r="CY1" s="644"/>
      <c r="CZ1" s="644"/>
      <c r="DA1" s="644"/>
      <c r="DB1" s="644"/>
      <c r="DC1" s="644"/>
      <c r="DD1" s="644"/>
      <c r="DE1" s="644"/>
      <c r="DF1" s="644"/>
      <c r="DG1" s="644"/>
      <c r="DH1" s="644"/>
      <c r="DI1" s="644"/>
      <c r="DJ1" s="644"/>
      <c r="DK1" s="644"/>
      <c r="DL1" s="644"/>
      <c r="DM1" s="644"/>
      <c r="DN1" s="6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3" t="s">
        <v>18</v>
      </c>
      <c r="BC2" s="644"/>
      <c r="BD2" s="644"/>
      <c r="BE2" s="645"/>
      <c r="BF2" s="649" t="s">
        <v>368</v>
      </c>
      <c r="BG2" s="650"/>
      <c r="BH2" s="650"/>
      <c r="BI2" s="650"/>
      <c r="BJ2" s="650"/>
      <c r="BK2" s="651"/>
      <c r="BL2" s="643" t="s">
        <v>19</v>
      </c>
      <c r="BM2" s="644"/>
      <c r="BN2" s="644"/>
      <c r="BO2" s="645"/>
      <c r="BP2" s="649" t="s">
        <v>368</v>
      </c>
      <c r="BQ2" s="650"/>
      <c r="BR2" s="650"/>
      <c r="BS2" s="650"/>
      <c r="BT2" s="650"/>
      <c r="BU2" s="651"/>
      <c r="BV2" s="643" t="s">
        <v>20</v>
      </c>
      <c r="BW2" s="6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3" t="s">
        <v>17</v>
      </c>
      <c r="CI2" s="644"/>
      <c r="CJ2" s="645"/>
      <c r="CK2" s="643" t="s">
        <v>18</v>
      </c>
      <c r="CL2" s="644"/>
      <c r="CM2" s="645"/>
      <c r="CN2" s="643" t="s">
        <v>19</v>
      </c>
      <c r="CO2" s="644"/>
      <c r="CP2" s="645"/>
      <c r="CQ2" s="643" t="s">
        <v>20</v>
      </c>
      <c r="CR2" s="644"/>
      <c r="CS2" s="645"/>
      <c r="CT2" s="643" t="s">
        <v>14</v>
      </c>
      <c r="CU2" s="644"/>
      <c r="CV2" s="645"/>
      <c r="CW2" s="643" t="s">
        <v>15</v>
      </c>
      <c r="CX2" s="644"/>
      <c r="CY2" s="645"/>
      <c r="CZ2" s="643" t="s">
        <v>16</v>
      </c>
      <c r="DA2" s="644"/>
      <c r="DB2" s="645"/>
      <c r="DC2" s="643" t="s">
        <v>17</v>
      </c>
      <c r="DD2" s="644"/>
      <c r="DE2" s="645"/>
      <c r="DF2" s="643" t="s">
        <v>18</v>
      </c>
      <c r="DG2" s="644"/>
      <c r="DH2" s="645"/>
      <c r="DI2" s="643" t="s">
        <v>19</v>
      </c>
      <c r="DJ2" s="644"/>
      <c r="DK2" s="645"/>
      <c r="DL2" s="643" t="s">
        <v>20</v>
      </c>
      <c r="DM2" s="644"/>
      <c r="DN2" s="6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3"/>
      <c r="BC3" s="644"/>
      <c r="BD3" s="644"/>
      <c r="BE3" s="645"/>
      <c r="BF3" s="652"/>
      <c r="BG3" s="647"/>
      <c r="BH3" s="647"/>
      <c r="BI3" s="647"/>
      <c r="BJ3" s="647"/>
      <c r="BK3" s="653"/>
      <c r="BL3" s="643"/>
      <c r="BM3" s="644"/>
      <c r="BN3" s="644"/>
      <c r="BO3" s="645"/>
      <c r="BP3" s="652"/>
      <c r="BQ3" s="647"/>
      <c r="BR3" s="647"/>
      <c r="BS3" s="647"/>
      <c r="BT3" s="647"/>
      <c r="BU3" s="653"/>
      <c r="BV3" s="643"/>
      <c r="BW3" s="6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3"/>
      <c r="DG3" s="644"/>
      <c r="DH3" s="645"/>
      <c r="DI3" s="643"/>
      <c r="DJ3" s="644"/>
      <c r="DK3" s="645"/>
      <c r="DL3" s="643"/>
      <c r="DM3" s="644"/>
      <c r="DN3" s="6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1" t="s">
        <v>386</v>
      </c>
      <c r="P359" s="64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1" t="s">
        <v>386</v>
      </c>
      <c r="Z359" s="64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1" t="s">
        <v>386</v>
      </c>
      <c r="AJ359" s="64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1" t="s">
        <v>386</v>
      </c>
      <c r="AT359" s="64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1" t="s">
        <v>386</v>
      </c>
      <c r="BD359" s="64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1" t="s">
        <v>386</v>
      </c>
      <c r="BN359" s="64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1" t="s">
        <v>386</v>
      </c>
      <c r="BX359" s="642"/>
      <c r="BY359" s="64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1" t="s">
        <v>391</v>
      </c>
      <c r="P362" s="64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1" t="s">
        <v>391</v>
      </c>
      <c r="Z362" s="64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1" t="s">
        <v>391</v>
      </c>
      <c r="AJ362" s="64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1" t="s">
        <v>391</v>
      </c>
      <c r="AT362" s="64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1" t="s">
        <v>391</v>
      </c>
      <c r="BD362" s="64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1" t="s">
        <v>391</v>
      </c>
      <c r="BN362" s="64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1" t="s">
        <v>391</v>
      </c>
      <c r="BX362" s="642"/>
      <c r="BY362" s="642"/>
      <c r="BZ362" s="642"/>
      <c r="CA362" s="642"/>
      <c r="CB362" s="642"/>
      <c r="CC362" s="642"/>
      <c r="CD362" s="642"/>
      <c r="CE362" s="64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1" t="s">
        <v>392</v>
      </c>
      <c r="P363" s="64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1" t="s">
        <v>392</v>
      </c>
      <c r="Z363" s="64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1" t="s">
        <v>392</v>
      </c>
      <c r="AJ363" s="64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1" t="s">
        <v>392</v>
      </c>
      <c r="AT363" s="64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1" t="s">
        <v>392</v>
      </c>
      <c r="BD363" s="64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1" t="s">
        <v>392</v>
      </c>
      <c r="BN363" s="64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1" t="s">
        <v>392</v>
      </c>
      <c r="BX363" s="642"/>
      <c r="BY363" s="642"/>
      <c r="BZ363" s="642"/>
      <c r="CA363" s="642"/>
      <c r="CB363" s="642"/>
      <c r="CC363" s="642"/>
      <c r="CD363" s="642"/>
      <c r="CE363" s="64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1" t="s">
        <v>393</v>
      </c>
      <c r="P364" s="64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1" t="s">
        <v>393</v>
      </c>
      <c r="Z364" s="64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1" t="s">
        <v>393</v>
      </c>
      <c r="AJ364" s="64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1" t="s">
        <v>393</v>
      </c>
      <c r="AT364" s="64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1" t="s">
        <v>393</v>
      </c>
      <c r="BD364" s="64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1" t="s">
        <v>393</v>
      </c>
      <c r="BN364" s="64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1" t="s">
        <v>393</v>
      </c>
      <c r="BX364" s="642"/>
      <c r="BY364" s="642"/>
      <c r="BZ364" s="642"/>
      <c r="CA364" s="642"/>
      <c r="CB364" s="642"/>
      <c r="CC364" s="642"/>
      <c r="CD364" s="642"/>
      <c r="CE364" s="642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2026-02-25T06:48:33Z</dcterms:modified>
</cp:coreProperties>
</file>