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anwa\OneDrive\Desktop\2026\2569\CJ\ฟอเครส\มีนาคม 2569\"/>
    </mc:Choice>
  </mc:AlternateContent>
  <xr:revisionPtr revIDLastSave="0" documentId="8_{E475EFBB-FCFD-40BE-9C0F-12DD056D5FED}" xr6:coauthVersionLast="47" xr6:coauthVersionMax="47" xr10:uidLastSave="{00000000-0000-0000-0000-000000000000}"/>
  <bookViews>
    <workbookView xWindow="-120" yWindow="-120" windowWidth="29040" windowHeight="15720" tabRatio="743" firstSheet="1" activeTab="7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1'!$H$1:$H$425</definedName>
    <definedName name="_xlnm._FilterDatabase" localSheetId="3" hidden="1">'Week 2'!$H$1:$H$423</definedName>
    <definedName name="_xlnm._FilterDatabase" localSheetId="5" hidden="1">'Week 3'!$H$1:$H$423</definedName>
    <definedName name="_xlnm._FilterDatabase" localSheetId="7" hidden="1">'Week 4'!$H$1:$H$421</definedName>
    <definedName name="_xlnm._FilterDatabase" localSheetId="9" hidden="1">'Week 5'!$A$1:$CE$420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23" i="8" l="1"/>
  <c r="L422" i="8"/>
  <c r="L407" i="8"/>
  <c r="L406" i="8"/>
  <c r="L405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408" i="6"/>
  <c r="L407" i="6"/>
  <c r="L406" i="6"/>
  <c r="L405" i="6"/>
  <c r="L404" i="6"/>
  <c r="L403" i="6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423" i="6"/>
  <c r="L422" i="6"/>
  <c r="L408" i="4"/>
  <c r="L407" i="4"/>
  <c r="L406" i="4"/>
  <c r="L405" i="4"/>
  <c r="L404" i="4"/>
  <c r="L403" i="4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422" i="4"/>
  <c r="L423" i="4"/>
  <c r="L410" i="2"/>
  <c r="L409" i="2"/>
  <c r="L408" i="2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23" i="2"/>
  <c r="L422" i="2"/>
  <c r="L421" i="2"/>
  <c r="L425" i="2"/>
  <c r="L424" i="2"/>
  <c r="L421" i="4"/>
  <c r="L420" i="4"/>
  <c r="L421" i="6"/>
  <c r="L420" i="6"/>
  <c r="L419" i="10"/>
  <c r="L420" i="10"/>
  <c r="L420" i="8"/>
  <c r="L421" i="8"/>
  <c r="H415" i="10"/>
  <c r="L408" i="10"/>
  <c r="L409" i="10"/>
  <c r="L410" i="10"/>
  <c r="L411" i="10"/>
  <c r="L412" i="10"/>
  <c r="L413" i="10"/>
  <c r="L414" i="10"/>
  <c r="L415" i="10"/>
  <c r="L416" i="10"/>
  <c r="L417" i="10"/>
  <c r="L418" i="10"/>
  <c r="H410" i="10"/>
  <c r="H411" i="10"/>
  <c r="H412" i="10"/>
  <c r="H413" i="10"/>
  <c r="H414" i="10"/>
  <c r="H408" i="10"/>
  <c r="H409" i="10"/>
  <c r="L413" i="8"/>
  <c r="L414" i="8"/>
  <c r="L415" i="8"/>
  <c r="L416" i="8"/>
  <c r="L417" i="8"/>
  <c r="L418" i="8"/>
  <c r="L419" i="8"/>
  <c r="L413" i="6"/>
  <c r="L414" i="6"/>
  <c r="L415" i="6"/>
  <c r="L416" i="6"/>
  <c r="L417" i="6"/>
  <c r="L418" i="6"/>
  <c r="L419" i="6"/>
  <c r="L411" i="4"/>
  <c r="L412" i="4"/>
  <c r="L413" i="4"/>
  <c r="L414" i="4"/>
  <c r="L415" i="4"/>
  <c r="L416" i="4"/>
  <c r="L417" i="4"/>
  <c r="L418" i="4"/>
  <c r="L419" i="4"/>
  <c r="H411" i="4"/>
  <c r="L412" i="2"/>
  <c r="L413" i="2"/>
  <c r="L414" i="2"/>
  <c r="L415" i="2"/>
  <c r="L416" i="2"/>
  <c r="L417" i="2"/>
  <c r="L418" i="2"/>
  <c r="L352" i="6"/>
  <c r="L351" i="6"/>
  <c r="L350" i="6"/>
  <c r="L349" i="6"/>
  <c r="L348" i="6"/>
  <c r="L347" i="6"/>
  <c r="L346" i="6"/>
  <c r="L345" i="6"/>
  <c r="L94" i="6"/>
  <c r="L93" i="6"/>
  <c r="L92" i="6"/>
  <c r="H412" i="4"/>
  <c r="L352" i="2"/>
  <c r="L351" i="2"/>
  <c r="L350" i="2"/>
  <c r="L349" i="2"/>
  <c r="L348" i="2"/>
  <c r="L347" i="2"/>
  <c r="L346" i="2"/>
  <c r="L345" i="2"/>
  <c r="L94" i="2"/>
  <c r="L93" i="2"/>
  <c r="L92" i="2"/>
  <c r="L400" i="10"/>
  <c r="L401" i="10"/>
  <c r="L411" i="8"/>
  <c r="L412" i="8"/>
  <c r="L352" i="8"/>
  <c r="L351" i="8"/>
  <c r="L350" i="8"/>
  <c r="L349" i="8"/>
  <c r="L348" i="8"/>
  <c r="L347" i="8"/>
  <c r="L346" i="8"/>
  <c r="L345" i="8"/>
  <c r="L94" i="8"/>
  <c r="L93" i="8"/>
  <c r="L92" i="8"/>
  <c r="L399" i="10"/>
  <c r="L411" i="6"/>
  <c r="L412" i="6"/>
  <c r="L352" i="4"/>
  <c r="L351" i="4"/>
  <c r="L350" i="4"/>
  <c r="L349" i="4"/>
  <c r="L348" i="4"/>
  <c r="L347" i="4"/>
  <c r="L346" i="4"/>
  <c r="L345" i="4"/>
  <c r="L94" i="4"/>
  <c r="L93" i="4"/>
  <c r="L92" i="4"/>
  <c r="F408" i="10"/>
  <c r="G408" i="10"/>
  <c r="F409" i="10"/>
  <c r="G409" i="10"/>
  <c r="F403" i="10"/>
  <c r="G403" i="10"/>
  <c r="H403" i="10"/>
  <c r="F404" i="10"/>
  <c r="G404" i="10"/>
  <c r="H404" i="10"/>
  <c r="F405" i="10"/>
  <c r="G405" i="10"/>
  <c r="H405" i="10"/>
  <c r="F406" i="10"/>
  <c r="G406" i="10"/>
  <c r="H406" i="10"/>
  <c r="F407" i="10"/>
  <c r="G407" i="10"/>
  <c r="H407" i="10"/>
  <c r="L407" i="10"/>
  <c r="L406" i="10"/>
  <c r="L405" i="10"/>
  <c r="L404" i="10"/>
  <c r="L403" i="10"/>
  <c r="F409" i="8"/>
  <c r="G409" i="8"/>
  <c r="F410" i="8"/>
  <c r="G410" i="8"/>
  <c r="F408" i="8"/>
  <c r="G408" i="8"/>
  <c r="L410" i="8"/>
  <c r="L409" i="8"/>
  <c r="L408" i="8"/>
  <c r="F409" i="6"/>
  <c r="F410" i="6"/>
  <c r="G410" i="6"/>
  <c r="L410" i="6"/>
  <c r="L409" i="6"/>
  <c r="F409" i="4"/>
  <c r="H409" i="4"/>
  <c r="F410" i="4"/>
  <c r="G410" i="4"/>
  <c r="H410" i="4"/>
  <c r="L410" i="4"/>
  <c r="L409" i="4"/>
  <c r="L411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402" i="10"/>
  <c r="L398" i="10"/>
  <c r="L397" i="10"/>
  <c r="L173" i="8"/>
  <c r="L396" i="8"/>
  <c r="L397" i="8"/>
  <c r="L398" i="8"/>
  <c r="L399" i="8"/>
  <c r="L400" i="8"/>
  <c r="L398" i="6"/>
  <c r="L173" i="6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7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L355" i="6"/>
  <c r="L354" i="6"/>
  <c r="L353" i="6"/>
  <c r="L343" i="6"/>
  <c r="L342" i="6"/>
  <c r="L341" i="6"/>
  <c r="L340" i="6"/>
  <c r="L339" i="6"/>
  <c r="L338" i="6"/>
  <c r="L335" i="6"/>
  <c r="L334" i="6"/>
  <c r="L333" i="6"/>
  <c r="L332" i="6"/>
  <c r="L331" i="6"/>
  <c r="L330" i="6"/>
  <c r="L329" i="6"/>
  <c r="L328" i="6"/>
  <c r="L327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0" i="6"/>
  <c r="L179" i="6"/>
  <c r="L178" i="6"/>
  <c r="L177" i="6"/>
  <c r="L176" i="6"/>
  <c r="L174" i="6"/>
  <c r="L172" i="6"/>
  <c r="L171" i="6"/>
  <c r="L170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3" i="6"/>
  <c r="L142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3" i="6"/>
  <c r="L112" i="6"/>
  <c r="L111" i="6"/>
  <c r="L110" i="6"/>
  <c r="L109" i="6"/>
  <c r="L108" i="6"/>
  <c r="L107" i="6"/>
  <c r="L106" i="6"/>
  <c r="L105" i="6"/>
  <c r="L103" i="6"/>
  <c r="L102" i="6"/>
  <c r="L100" i="6"/>
  <c r="L99" i="6"/>
  <c r="L98" i="6"/>
  <c r="L97" i="6"/>
  <c r="L96" i="6"/>
  <c r="L95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</calcChain>
</file>

<file path=xl/sharedStrings.xml><?xml version="1.0" encoding="utf-8"?>
<sst xmlns="http://schemas.openxmlformats.org/spreadsheetml/2006/main" count="9424" uniqueCount="545">
  <si>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</si>
  <si>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</si>
  <si>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</si>
  <si>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</si>
  <si>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</si>
  <si>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</si>
  <si>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</si>
  <si>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</si>
  <si>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</si>
  <si>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</si>
  <si>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</si>
  <si>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</si>
  <si>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</si>
  <si>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</si>
  <si>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</si>
  <si>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</si>
  <si>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</si>
  <si>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</si>
  <si>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</si>
  <si>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</si>
  <si>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</si>
  <si>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</si>
  <si>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</si>
  <si>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</si>
  <si>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</si>
  <si>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</si>
  <si>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</si>
  <si>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</si>
  <si>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</si>
  <si>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</si>
  <si>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</si>
  <si>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</si>
  <si>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</si>
  <si>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</si>
  <si>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</si>
  <si>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</si>
  <si>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</si>
  <si>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</si>
  <si>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</si>
  <si>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</si>
  <si>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</si>
  <si>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</si>
  <si>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</si>
  <si>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</si>
  <si>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</si>
  <si>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</si>
  <si>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</si>
  <si>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</si>
  <si>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</si>
  <si>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</si>
  <si>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</si>
  <si>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</si>
  <si>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</si>
  <si>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</si>
  <si>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</si>
  <si>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</si>
  <si>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</si>
  <si>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</si>
  <si>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</si>
  <si>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</si>
  <si>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</si>
  <si>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</si>
  <si>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</si>
  <si>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</si>
  <si>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</si>
  <si>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</si>
  <si>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</si>
  <si>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</si>
  <si>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</si>
  <si>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</si>
  <si>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</si>
  <si>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</si>
  <si>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</si>
  <si>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</si>
  <si>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</si>
  <si>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</si>
  <si>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</si>
  <si>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</si>
  <si>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</si>
  <si>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</si>
  <si>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</si>
  <si>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</si>
  <si>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</si>
  <si>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</si>
  <si>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</si>
  <si>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</si>
  <si>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</si>
  <si>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</si>
  <si>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</si>
  <si>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</si>
  <si>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</si>
  <si>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</si>
  <si>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</si>
  <si>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</si>
  <si>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</si>
  <si>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</si>
  <si>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</si>
  <si>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</si>
  <si>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</si>
  <si>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</si>
  <si>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</si>
  <si>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</si>
  <si>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</si>
  <si>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</si>
  <si>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</si>
  <si>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</si>
  <si>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</si>
  <si>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</si>
  <si>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</si>
  <si>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</si>
  <si>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</si>
  <si>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</si>
  <si>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</si>
  <si>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</si>
  <si>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</si>
  <si>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</si>
  <si>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</si>
  <si>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</si>
  <si>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</si>
  <si>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</si>
  <si>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</si>
  <si>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</si>
  <si>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</si>
  <si>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</si>
  <si>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</si>
  <si>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</si>
  <si>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</si>
  <si>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</si>
  <si>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</si>
  <si>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</si>
  <si>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</si>
  <si>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</si>
  <si>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</si>
  <si>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</si>
  <si>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</si>
  <si>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</si>
  <si>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</si>
  <si>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</si>
  <si>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</si>
  <si>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</si>
  <si>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</si>
  <si>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</si>
  <si>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</si>
  <si>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</si>
  <si>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</si>
  <si>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</si>
  <si>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</si>
  <si>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</si>
  <si>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</si>
  <si>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</si>
  <si>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</si>
  <si>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</si>
  <si>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</si>
  <si>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</si>
  <si>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</si>
  <si>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</si>
  <si>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</si>
  <si>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</si>
  <si>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</si>
  <si>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</si>
  <si>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</si>
  <si>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</si>
  <si>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</si>
  <si>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</si>
  <si>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</si>
  <si>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</si>
  <si>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</si>
  <si>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</si>
  <si>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</si>
  <si>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</si>
  <si>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</si>
  <si>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</si>
  <si>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</si>
  <si>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</si>
  <si>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</si>
  <si>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</si>
  <si>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</si>
  <si>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</si>
  <si>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</si>
  <si>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</si>
  <si>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</si>
  <si>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</si>
  <si>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</si>
  <si>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</si>
  <si>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</si>
  <si>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</si>
  <si>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</si>
  <si>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</si>
  <si>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</si>
  <si>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</si>
  <si>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</si>
  <si>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</si>
  <si>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</si>
  <si>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</si>
  <si>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</si>
  <si>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</si>
  <si>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</si>
  <si>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</si>
  <si>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</si>
  <si>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</si>
  <si>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</si>
  <si>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</si>
  <si>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</si>
  <si>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</si>
  <si>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</si>
  <si>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</si>
  <si>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</si>
  <si>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</si>
  <si>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</si>
  <si>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</si>
  <si>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</si>
  <si>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</si>
  <si>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</si>
  <si>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</si>
  <si>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</si>
  <si>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</si>
  <si>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</si>
  <si>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</si>
  <si>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</si>
  <si>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</si>
  <si>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</si>
  <si>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</si>
  <si>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</si>
  <si>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</si>
  <si>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</si>
  <si>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</si>
  <si>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</si>
  <si>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</si>
  <si>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</si>
  <si>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</si>
  <si>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</si>
  <si>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</si>
  <si>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</si>
  <si>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</si>
  <si>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</si>
  <si>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</si>
  <si>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</si>
  <si>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</si>
  <si>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</si>
  <si>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</si>
  <si>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</si>
  <si>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</si>
  <si>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</si>
  <si>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</si>
  <si>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</si>
  <si>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</si>
  <si>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</si>
  <si>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</si>
  <si>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</si>
  <si>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</si>
  <si>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</si>
  <si>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</si>
  <si>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</si>
  <si>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</si>
  <si>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</si>
  <si>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</si>
  <si>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</si>
  <si>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</si>
  <si>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</si>
  <si>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</si>
  <si>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</si>
  <si>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</si>
  <si>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</si>
  <si>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</si>
  <si>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</si>
  <si>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</si>
  <si>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</si>
  <si>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</si>
  <si>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</si>
  <si>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</si>
  <si>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</si>
  <si>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</si>
  <si>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</si>
  <si>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</si>
  <si>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</si>
  <si>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</si>
  <si>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</si>
  <si>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</si>
  <si>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</si>
  <si>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</si>
  <si>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</si>
  <si>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</si>
  <si>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</si>
  <si>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</si>
  <si>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</si>
  <si>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</si>
  <si>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</si>
  <si>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</si>
  <si>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</si>
  <si>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</si>
  <si>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</si>
  <si>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</si>
  <si>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</si>
  <si>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</si>
  <si>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</si>
  <si>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</si>
  <si>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</si>
  <si>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</si>
  <si>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</si>
  <si>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</si>
  <si>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</si>
  <si>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</si>
  <si>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</si>
  <si>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</si>
  <si>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</si>
  <si>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</si>
  <si>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</si>
  <si>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</si>
  <si>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</si>
  <si>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</si>
  <si>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</si>
  <si>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</si>
  <si>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</si>
  <si>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</si>
  <si>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</si>
  <si>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</si>
  <si>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</si>
  <si>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</si>
  <si>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</si>
  <si>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</si>
  <si>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</si>
  <si>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</si>
  <si>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</si>
  <si>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</si>
  <si>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</si>
  <si>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</si>
  <si>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</si>
  <si>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</si>
  <si>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</si>
  <si>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</si>
  <si>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</si>
  <si>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</si>
  <si>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</si>
  <si>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</si>
  <si>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</si>
  <si>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</si>
  <si>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</si>
  <si>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</si>
  <si>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</si>
  <si>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</si>
  <si>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</si>
  <si>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</si>
  <si>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</si>
  <si>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</si>
  <si>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</si>
  <si>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</si>
  <si>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</si>
  <si>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</si>
  <si>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</si>
  <si>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</si>
  <si>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</si>
  <si>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</si>
  <si>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</si>
  <si>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</si>
  <si>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</si>
  <si>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</si>
  <si>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</si>
  <si>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</si>
  <si>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</si>
  <si>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</si>
  <si>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</si>
  <si>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</si>
  <si>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</si>
  <si>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</si>
  <si>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</si>
  <si>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</si>
  <si>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</si>
  <si>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</si>
  <si>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</si>
  <si>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</si>
  <si>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</si>
  <si>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</si>
  <si>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</si>
  <si>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</si>
  <si>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</si>
  <si>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</si>
  <si>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</si>
  <si>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</si>
  <si>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</si>
  <si>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</si>
  <si>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</si>
  <si>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</si>
  <si>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</si>
  <si>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</si>
  <si>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</si>
  <si>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</si>
  <si>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</si>
  <si>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</si>
  <si>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</si>
  <si>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</si>
  <si>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</si>
  <si>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</si>
  <si>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</si>
  <si>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</si>
  <si>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</si>
  <si>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</si>
  <si>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</si>
  <si>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</si>
  <si>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</si>
  <si>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</si>
  <si>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</si>
  <si>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</si>
  <si>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</si>
  <si>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</si>
  <si>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</si>
  <si>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</si>
  <si>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</si>
  <si>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</si>
  <si>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</si>
  <si>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</si>
  <si>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</si>
  <si>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</si>
  <si>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</si>
  <si>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</si>
  <si>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</si>
  <si>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</si>
  <si>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</si>
  <si>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</si>
  <si>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</si>
  <si>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</si>
  <si>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</si>
  <si>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</si>
  <si>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</si>
  <si>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</si>
  <si>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</si>
  <si>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</si>
  <si>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</si>
  <si>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</si>
  <si>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</si>
  <si>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</si>
  <si>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</si>
  <si>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</si>
  <si>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</si>
  <si>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</si>
  <si>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</si>
  <si>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</si>
  <si>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</si>
  <si>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</si>
  <si>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</si>
  <si>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</si>
  <si>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</si>
  <si>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</si>
  <si>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</si>
  <si>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</si>
  <si>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</si>
  <si>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</si>
  <si>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</si>
  <si>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</si>
  <si>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</si>
  <si>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</si>
  <si>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</si>
  <si>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</si>
  <si>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</si>
  <si>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</si>
  <si>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</si>
  <si>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</si>
  <si>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</si>
  <si>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</si>
  <si>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</si>
  <si>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</si>
  <si>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</si>
  <si>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</si>
  <si>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</si>
  <si>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</si>
  <si>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</si>
  <si>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</si>
  <si>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</si>
  <si>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</si>
  <si>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</si>
  <si>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</si>
  <si>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</si>
  <si>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</si>
  <si>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</si>
  <si>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</si>
  <si>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</si>
  <si>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</si>
  <si>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</si>
  <si>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</si>
  <si>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</si>
  <si>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</si>
  <si>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</si>
  <si>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</si>
  <si>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</si>
  <si>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</si>
  <si>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</si>
  <si>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</si>
  <si>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</si>
  <si>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</si>
  <si>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</si>
  <si>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</si>
  <si>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</si>
  <si>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</si>
  <si>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</si>
  <si>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</si>
  <si>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</si>
  <si>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</si>
  <si>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</si>
  <si>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</si>
  <si>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</si>
  <si>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</si>
  <si>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</si>
  <si>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</si>
  <si>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</si>
  <si>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</si>
  <si>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</si>
  <si>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</si>
  <si>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week 5 (วันที่ 2569)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</si>
  <si>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</si>
  <si>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</si>
  <si>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</si>
  <si>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</si>
  <si>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</si>
  <si>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</si>
  <si>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</si>
  <si>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</si>
  <si>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t>วรรณวนัชขนมปังไก่หยองมายองเนสสาหร่าย85g</t>
  </si>
  <si>
    <r>
      <t xml:space="preserve">วรรณวนัช เค้กลอดช่องน้ำตาลโตนด 100g (กระปุก) </t>
    </r>
    <r>
      <rPr>
        <sz val="18"/>
        <color rgb="FFFF0000"/>
        <rFont val="Angsana New"/>
        <family val="1"/>
      </rPr>
      <t>(ยกเลิก 23/2)</t>
    </r>
  </si>
  <si>
    <r>
      <t>วรรณวนัช แซนวิชไก่หยองพริกเผา 80g.</t>
    </r>
    <r>
      <rPr>
        <sz val="18"/>
        <color theme="0"/>
        <rFont val="Angsana New"/>
        <family val="1"/>
      </rPr>
      <t xml:space="preserve"> (ยกเลิก 9/2)</t>
    </r>
  </si>
  <si>
    <t xml:space="preserve">แซนวิชไก่หยองพริกเผา 80 กรัม </t>
  </si>
  <si>
    <t xml:space="preserve">วรรณวนัชแซนวิชทูน่าน้ำสลัด100g </t>
  </si>
  <si>
    <t xml:space="preserve">วรรณวนัชมินิบันแฮมชีส90g </t>
  </si>
  <si>
    <t xml:space="preserve">วรรณวนัชขนมปังไส้ครีมชีสสตรอว์ฯ80g. </t>
  </si>
  <si>
    <t>วรรณวนัชแซนวิชทูน่าน้ำสลัด100g</t>
  </si>
  <si>
    <t>วรรณวนัชขนมปังไส้ครีมชีสสตรอว์ฯ80g.</t>
  </si>
  <si>
    <r>
      <t xml:space="preserve">เค้กสังขยาใบเตยครีมมะพร้าว85g  </t>
    </r>
    <r>
      <rPr>
        <sz val="18"/>
        <color rgb="FF00B050"/>
        <rFont val="Angsana New"/>
        <family val="1"/>
      </rPr>
      <t>(เข้าขาย 27/2)</t>
    </r>
  </si>
  <si>
    <t xml:space="preserve">เครปบานาน่าช็อกโกแลต 75g. </t>
  </si>
  <si>
    <t xml:space="preserve">เครปโรลฝอยทองใบเตย100g. </t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</si>
  <si>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 xml:space="preserve"> </t>
    </r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</si>
  <si>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</si>
  <si>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week 1 (วันที่ 1 - 7 มีนาคม 2569)</t>
  </si>
  <si>
    <t>week 2 (วันที่ 8 - 14 มีนาคม 2569)</t>
  </si>
  <si>
    <t>week 3 (วันที่ 15 - 21 มีนาคม 2569)</t>
  </si>
  <si>
    <t>week 4 (วันที่ 22 - 28 มีนาคม 2569)</t>
  </si>
  <si>
    <t>วรรณวนัช เครปบานาน่าช็อกโกแลต 75g.</t>
  </si>
  <si>
    <t xml:space="preserve">ขนมปังไก่หยองพริกเผาสาหร่าย85g. </t>
  </si>
  <si>
    <t>วรรณวนัชมินิบันแฮมชีส90g</t>
  </si>
  <si>
    <t xml:space="preserve">วรรณวนัช เครปบานาน่าช็อกโกแลต 75g. </t>
  </si>
  <si>
    <t>เครปโรลฝอยทองใบเตย100g.</t>
  </si>
  <si>
    <t>ขนมปังไก่หยองพริกเผาสาหร่าย85g.</t>
  </si>
  <si>
    <t>วรรณวนัช คัพเค้กสอดไส้แยมสตรอว์เบอร์รี่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</si>
  <si>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>(เข้าขาย 27/2)</t>
    </r>
  </si>
  <si>
    <t xml:space="preserve">วรรณวนัชมินิบันไก่หยองพริกเผา75g </t>
  </si>
  <si>
    <r>
      <t xml:space="preserve">วรรณวนัชขนมปังไส้ครีมชีสสตรอว์ฯ80g. </t>
    </r>
    <r>
      <rPr>
        <sz val="18"/>
        <color rgb="FFFF0000"/>
        <rFont val="Angsana New"/>
        <family val="1"/>
      </rPr>
      <t>ยกเลิก 09.03.26</t>
    </r>
  </si>
  <si>
    <r>
      <t xml:space="preserve">รรณวนัชเอแคลร์ช็อกโกแลต125g </t>
    </r>
    <r>
      <rPr>
        <sz val="18"/>
        <color rgb="FFFF00FF"/>
        <rFont val="Angsana New"/>
        <family val="1"/>
      </rPr>
      <t>(เข้าขาย 13/3)</t>
    </r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</si>
  <si>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(เข้าขาย 13/3)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</si>
</sst>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sz val="18"/>
      <color theme="0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</fonts>
  <fills count="53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64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2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3" fillId="3" borderId="8" xfId="0" applyFont="1" applyFill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4" fillId="12" borderId="8" xfId="0" applyFont="1" applyFill="1" applyBorder="1" applyAlignment="1">
      <alignment horizontal="center"/>
    </xf>
    <xf numFmtId="0" fontId="24" fillId="20" borderId="8" xfId="0" applyFont="1" applyFill="1" applyBorder="1" applyAlignment="1">
      <alignment horizontal="center"/>
    </xf>
    <xf numFmtId="0" fontId="24" fillId="21" borderId="8" xfId="0" applyFont="1" applyFill="1" applyBorder="1" applyAlignment="1">
      <alignment horizontal="center"/>
    </xf>
    <xf numFmtId="0" fontId="24" fillId="23" borderId="8" xfId="0" applyFont="1" applyFill="1" applyBorder="1" applyAlignment="1">
      <alignment horizontal="center"/>
    </xf>
    <xf numFmtId="0" fontId="24" fillId="24" borderId="8" xfId="0" applyFont="1" applyFill="1" applyBorder="1" applyAlignment="1">
      <alignment horizontal="center"/>
    </xf>
    <xf numFmtId="0" fontId="24" fillId="16" borderId="8" xfId="0" applyFont="1" applyFill="1" applyBorder="1" applyAlignment="1">
      <alignment horizontal="center"/>
    </xf>
    <xf numFmtId="0" fontId="24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4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4" fillId="16" borderId="8" xfId="0" applyNumberFormat="1" applyFont="1" applyFill="1" applyBorder="1" applyAlignment="1">
      <alignment horizontal="center"/>
    </xf>
    <xf numFmtId="3" fontId="24" fillId="21" borderId="8" xfId="0" applyNumberFormat="1" applyFont="1" applyFill="1" applyBorder="1" applyAlignment="1">
      <alignment horizontal="center"/>
    </xf>
    <xf numFmtId="0" fontId="25" fillId="16" borderId="6" xfId="0" applyFont="1" applyFill="1" applyBorder="1" applyAlignment="1">
      <alignment horizontal="left"/>
    </xf>
    <xf numFmtId="3" fontId="26" fillId="22" borderId="6" xfId="0" applyNumberFormat="1" applyFont="1" applyFill="1" applyBorder="1" applyAlignment="1">
      <alignment horizontal="center"/>
    </xf>
    <xf numFmtId="3" fontId="26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5" fillId="18" borderId="7" xfId="0" applyFont="1" applyFill="1" applyBorder="1" applyAlignment="1">
      <alignment horizontal="left"/>
    </xf>
    <xf numFmtId="0" fontId="25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6" fillId="21" borderId="6" xfId="0" applyNumberFormat="1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3" fontId="24" fillId="22" borderId="8" xfId="0" applyNumberFormat="1" applyFont="1" applyFill="1" applyBorder="1" applyAlignment="1">
      <alignment horizontal="center"/>
    </xf>
    <xf numFmtId="3" fontId="24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4" fillId="16" borderId="1" xfId="0" applyNumberFormat="1" applyFont="1" applyFill="1" applyBorder="1" applyAlignment="1">
      <alignment horizontal="center"/>
    </xf>
    <xf numFmtId="0" fontId="24" fillId="12" borderId="1" xfId="0" applyFont="1" applyFill="1" applyBorder="1" applyAlignment="1">
      <alignment horizontal="center"/>
    </xf>
    <xf numFmtId="3" fontId="24" fillId="20" borderId="1" xfId="0" applyNumberFormat="1" applyFont="1" applyFill="1" applyBorder="1" applyAlignment="1">
      <alignment horizontal="center"/>
    </xf>
    <xf numFmtId="0" fontId="24" fillId="21" borderId="1" xfId="0" applyFont="1" applyFill="1" applyBorder="1" applyAlignment="1">
      <alignment horizontal="center"/>
    </xf>
    <xf numFmtId="3" fontId="24" fillId="22" borderId="1" xfId="0" applyNumberFormat="1" applyFont="1" applyFill="1" applyBorder="1" applyAlignment="1">
      <alignment horizontal="center"/>
    </xf>
    <xf numFmtId="0" fontId="24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16" borderId="7" xfId="0" applyFont="1" applyFill="1" applyBorder="1" applyAlignment="1">
      <alignment horizontal="center"/>
    </xf>
    <xf numFmtId="0" fontId="24" fillId="12" borderId="7" xfId="0" applyFont="1" applyFill="1" applyBorder="1" applyAlignment="1">
      <alignment horizontal="center"/>
    </xf>
    <xf numFmtId="0" fontId="24" fillId="20" borderId="7" xfId="0" applyFont="1" applyFill="1" applyBorder="1" applyAlignment="1">
      <alignment horizontal="center"/>
    </xf>
    <xf numFmtId="0" fontId="24" fillId="21" borderId="7" xfId="0" applyFont="1" applyFill="1" applyBorder="1" applyAlignment="1">
      <alignment horizontal="center"/>
    </xf>
    <xf numFmtId="0" fontId="24" fillId="22" borderId="7" xfId="0" applyFont="1" applyFill="1" applyBorder="1" applyAlignment="1">
      <alignment horizontal="center"/>
    </xf>
    <xf numFmtId="0" fontId="24" fillId="23" borderId="7" xfId="0" applyFont="1" applyFill="1" applyBorder="1" applyAlignment="1">
      <alignment horizontal="center"/>
    </xf>
    <xf numFmtId="0" fontId="24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29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3" fillId="3" borderId="16" xfId="0" applyFont="1" applyFill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2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8" fillId="18" borderId="7" xfId="0" applyFont="1" applyFill="1" applyBorder="1" applyAlignment="1">
      <alignment horizontal="center"/>
    </xf>
    <xf numFmtId="0" fontId="28" fillId="0" borderId="6" xfId="0" applyFont="1" applyBorder="1"/>
    <xf numFmtId="0" fontId="29" fillId="23" borderId="8" xfId="0" applyFont="1" applyFill="1" applyBorder="1" applyAlignment="1">
      <alignment horizontal="center"/>
    </xf>
    <xf numFmtId="0" fontId="19" fillId="0" borderId="16" xfId="0" applyFont="1" applyBorder="1"/>
    <xf numFmtId="3" fontId="29" fillId="21" borderId="6" xfId="0" applyNumberFormat="1" applyFont="1" applyFill="1" applyBorder="1" applyAlignment="1">
      <alignment horizontal="center"/>
    </xf>
    <xf numFmtId="3" fontId="29" fillId="22" borderId="6" xfId="0" applyNumberFormat="1" applyFont="1" applyFill="1" applyBorder="1" applyAlignment="1">
      <alignment horizontal="center"/>
    </xf>
    <xf numFmtId="3" fontId="29" fillId="23" borderId="6" xfId="0" applyNumberFormat="1" applyFont="1" applyFill="1" applyBorder="1" applyAlignment="1">
      <alignment horizontal="center"/>
    </xf>
    <xf numFmtId="0" fontId="29" fillId="12" borderId="8" xfId="0" applyFont="1" applyFill="1" applyBorder="1" applyAlignment="1">
      <alignment horizontal="center"/>
    </xf>
    <xf numFmtId="0" fontId="29" fillId="16" borderId="8" xfId="0" applyFont="1" applyFill="1" applyBorder="1" applyAlignment="1">
      <alignment horizontal="center"/>
    </xf>
    <xf numFmtId="0" fontId="29" fillId="20" borderId="8" xfId="0" applyFont="1" applyFill="1" applyBorder="1" applyAlignment="1">
      <alignment horizontal="center"/>
    </xf>
    <xf numFmtId="0" fontId="29" fillId="21" borderId="8" xfId="0" applyFont="1" applyFill="1" applyBorder="1" applyAlignment="1">
      <alignment horizontal="center"/>
    </xf>
    <xf numFmtId="3" fontId="29" fillId="16" borderId="3" xfId="0" applyNumberFormat="1" applyFont="1" applyFill="1" applyBorder="1" applyAlignment="1">
      <alignment horizontal="center"/>
    </xf>
    <xf numFmtId="3" fontId="29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8" fillId="0" borderId="7" xfId="0" applyFont="1" applyBorder="1" applyAlignment="1">
      <alignment horizontal="center"/>
    </xf>
    <xf numFmtId="0" fontId="28" fillId="0" borderId="6" xfId="0" applyFont="1" applyBorder="1" applyAlignment="1">
      <alignment horizontal="left"/>
    </xf>
    <xf numFmtId="0" fontId="28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2" fillId="3" borderId="8" xfId="0" applyFont="1" applyFill="1" applyBorder="1" applyAlignment="1">
      <alignment horizontal="center"/>
    </xf>
    <xf numFmtId="0" fontId="29" fillId="16" borderId="16" xfId="0" applyFont="1" applyFill="1" applyBorder="1" applyAlignment="1">
      <alignment horizontal="center"/>
    </xf>
    <xf numFmtId="0" fontId="29" fillId="12" borderId="16" xfId="0" applyFont="1" applyFill="1" applyBorder="1" applyAlignment="1">
      <alignment horizontal="center"/>
    </xf>
    <xf numFmtId="3" fontId="29" fillId="22" borderId="16" xfId="0" applyNumberFormat="1" applyFont="1" applyFill="1" applyBorder="1" applyAlignment="1">
      <alignment horizontal="center"/>
    </xf>
    <xf numFmtId="0" fontId="29" fillId="24" borderId="16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28" fillId="18" borderId="16" xfId="0" applyFont="1" applyFill="1" applyBorder="1" applyAlignment="1">
      <alignment horizontal="center"/>
    </xf>
    <xf numFmtId="0" fontId="28" fillId="0" borderId="16" xfId="0" applyFont="1" applyBorder="1"/>
    <xf numFmtId="0" fontId="29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3" fillId="3" borderId="14" xfId="0" applyFont="1" applyFill="1" applyBorder="1" applyAlignment="1">
      <alignment horizontal="center"/>
    </xf>
    <xf numFmtId="0" fontId="29" fillId="16" borderId="7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6" borderId="1" xfId="0" applyFont="1" applyFill="1" applyBorder="1" applyAlignment="1">
      <alignment horizontal="center"/>
    </xf>
    <xf numFmtId="0" fontId="29" fillId="16" borderId="14" xfId="0" applyFon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0" fontId="29" fillId="12" borderId="14" xfId="0" applyFont="1" applyFill="1" applyBorder="1" applyAlignment="1">
      <alignment horizontal="center"/>
    </xf>
    <xf numFmtId="0" fontId="29" fillId="20" borderId="1" xfId="0" applyFont="1" applyFill="1" applyBorder="1" applyAlignment="1">
      <alignment horizontal="center"/>
    </xf>
    <xf numFmtId="0" fontId="29" fillId="20" borderId="14" xfId="0" applyFont="1" applyFill="1" applyBorder="1" applyAlignment="1">
      <alignment horizontal="center"/>
    </xf>
    <xf numFmtId="0" fontId="29" fillId="21" borderId="1" xfId="0" applyFont="1" applyFill="1" applyBorder="1" applyAlignment="1">
      <alignment horizontal="center"/>
    </xf>
    <xf numFmtId="0" fontId="29" fillId="21" borderId="14" xfId="0" applyFont="1" applyFill="1" applyBorder="1" applyAlignment="1">
      <alignment horizontal="center"/>
    </xf>
    <xf numFmtId="0" fontId="29" fillId="22" borderId="1" xfId="0" applyFont="1" applyFill="1" applyBorder="1" applyAlignment="1">
      <alignment horizontal="center"/>
    </xf>
    <xf numFmtId="0" fontId="29" fillId="22" borderId="14" xfId="0" applyFont="1" applyFill="1" applyBorder="1" applyAlignment="1">
      <alignment horizontal="center"/>
    </xf>
    <xf numFmtId="0" fontId="29" fillId="23" borderId="1" xfId="0" applyFont="1" applyFill="1" applyBorder="1" applyAlignment="1">
      <alignment horizontal="center"/>
    </xf>
    <xf numFmtId="0" fontId="29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4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29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8" fillId="34" borderId="7" xfId="0" applyFont="1" applyFill="1" applyBorder="1" applyAlignment="1">
      <alignment horizontal="center"/>
    </xf>
    <xf numFmtId="0" fontId="28" fillId="33" borderId="6" xfId="0" applyFont="1" applyFill="1" applyBorder="1"/>
    <xf numFmtId="0" fontId="22" fillId="0" borderId="21" xfId="0" applyFont="1" applyBorder="1"/>
    <xf numFmtId="3" fontId="29" fillId="12" borderId="8" xfId="0" applyNumberFormat="1" applyFont="1" applyFill="1" applyBorder="1" applyAlignment="1">
      <alignment horizontal="center"/>
    </xf>
    <xf numFmtId="3" fontId="29" fillId="12" borderId="16" xfId="0" applyNumberFormat="1" applyFont="1" applyFill="1" applyBorder="1" applyAlignment="1">
      <alignment horizontal="center"/>
    </xf>
    <xf numFmtId="3" fontId="29" fillId="20" borderId="16" xfId="0" applyNumberFormat="1" applyFont="1" applyFill="1" applyBorder="1" applyAlignment="1">
      <alignment horizontal="center"/>
    </xf>
    <xf numFmtId="3" fontId="29" fillId="16" borderId="8" xfId="0" applyNumberFormat="1" applyFont="1" applyFill="1" applyBorder="1" applyAlignment="1">
      <alignment horizontal="center"/>
    </xf>
    <xf numFmtId="0" fontId="29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3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3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3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2" fillId="0" borderId="18" xfId="0" applyFont="1" applyBorder="1"/>
    <xf numFmtId="0" fontId="28" fillId="33" borderId="16" xfId="0" applyFont="1" applyFill="1" applyBorder="1"/>
    <xf numFmtId="3" fontId="29" fillId="23" borderId="16" xfId="0" applyNumberFormat="1" applyFont="1" applyFill="1" applyBorder="1" applyAlignment="1">
      <alignment horizontal="center"/>
    </xf>
    <xf numFmtId="3" fontId="29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29" fillId="16" borderId="1" xfId="0" applyNumberFormat="1" applyFont="1" applyFill="1" applyBorder="1" applyAlignment="1">
      <alignment horizontal="center"/>
    </xf>
    <xf numFmtId="0" fontId="22" fillId="0" borderId="26" xfId="0" applyFont="1" applyBorder="1"/>
    <xf numFmtId="0" fontId="23" fillId="3" borderId="27" xfId="0" applyFont="1" applyFill="1" applyBorder="1" applyAlignment="1">
      <alignment horizontal="center"/>
    </xf>
    <xf numFmtId="0" fontId="29" fillId="16" borderId="27" xfId="0" applyFont="1" applyFill="1" applyBorder="1" applyAlignment="1">
      <alignment horizontal="center"/>
    </xf>
    <xf numFmtId="0" fontId="29" fillId="12" borderId="27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21" borderId="27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3" fillId="20" borderId="6" xfId="0" applyFont="1" applyFill="1" applyBorder="1" applyAlignment="1">
      <alignment horizontal="center"/>
    </xf>
    <xf numFmtId="0" fontId="33" fillId="21" borderId="8" xfId="0" applyFont="1" applyFill="1" applyBorder="1" applyAlignment="1">
      <alignment horizontal="center"/>
    </xf>
    <xf numFmtId="0" fontId="33" fillId="22" borderId="6" xfId="0" applyFont="1" applyFill="1" applyBorder="1" applyAlignment="1">
      <alignment horizontal="center"/>
    </xf>
    <xf numFmtId="0" fontId="33" fillId="23" borderId="8" xfId="0" applyFont="1" applyFill="1" applyBorder="1" applyAlignment="1">
      <alignment horizontal="center"/>
    </xf>
    <xf numFmtId="3" fontId="33" fillId="20" borderId="6" xfId="0" applyNumberFormat="1" applyFont="1" applyFill="1" applyBorder="1" applyAlignment="1">
      <alignment horizontal="center"/>
    </xf>
    <xf numFmtId="3" fontId="33" fillId="22" borderId="6" xfId="0" applyNumberFormat="1" applyFont="1" applyFill="1" applyBorder="1" applyAlignment="1">
      <alignment horizontal="center"/>
    </xf>
    <xf numFmtId="3" fontId="33" fillId="21" borderId="8" xfId="0" applyNumberFormat="1" applyFont="1" applyFill="1" applyBorder="1" applyAlignment="1">
      <alignment horizontal="center"/>
    </xf>
    <xf numFmtId="0" fontId="33" fillId="20" borderId="8" xfId="0" applyFont="1" applyFill="1" applyBorder="1" applyAlignment="1">
      <alignment horizontal="center"/>
    </xf>
    <xf numFmtId="3" fontId="33" fillId="20" borderId="3" xfId="0" applyNumberFormat="1" applyFont="1" applyFill="1" applyBorder="1" applyAlignment="1">
      <alignment horizontal="center"/>
    </xf>
    <xf numFmtId="0" fontId="33" fillId="22" borderId="8" xfId="0" applyFont="1" applyFill="1" applyBorder="1" applyAlignment="1">
      <alignment horizontal="center"/>
    </xf>
    <xf numFmtId="3" fontId="33" fillId="22" borderId="3" xfId="0" applyNumberFormat="1" applyFont="1" applyFill="1" applyBorder="1" applyAlignment="1">
      <alignment horizontal="center"/>
    </xf>
    <xf numFmtId="0" fontId="33" fillId="20" borderId="7" xfId="0" applyFont="1" applyFill="1" applyBorder="1" applyAlignment="1">
      <alignment horizontal="center"/>
    </xf>
    <xf numFmtId="3" fontId="33" fillId="20" borderId="8" xfId="0" applyNumberFormat="1" applyFont="1" applyFill="1" applyBorder="1" applyAlignment="1">
      <alignment horizontal="center"/>
    </xf>
    <xf numFmtId="0" fontId="33" fillId="20" borderId="1" xfId="0" applyFont="1" applyFill="1" applyBorder="1" applyAlignment="1">
      <alignment horizontal="center"/>
    </xf>
    <xf numFmtId="0" fontId="33" fillId="20" borderId="16" xfId="0" applyFont="1" applyFill="1" applyBorder="1" applyAlignment="1">
      <alignment horizontal="center"/>
    </xf>
    <xf numFmtId="0" fontId="33" fillId="21" borderId="7" xfId="0" applyFont="1" applyFill="1" applyBorder="1" applyAlignment="1">
      <alignment horizontal="center"/>
    </xf>
    <xf numFmtId="0" fontId="33" fillId="21" borderId="1" xfId="0" applyFont="1" applyFill="1" applyBorder="1" applyAlignment="1">
      <alignment horizontal="center"/>
    </xf>
    <xf numFmtId="0" fontId="33" fillId="21" borderId="16" xfId="0" applyFont="1" applyFill="1" applyBorder="1" applyAlignment="1">
      <alignment horizontal="center"/>
    </xf>
    <xf numFmtId="0" fontId="33" fillId="22" borderId="7" xfId="0" applyFont="1" applyFill="1" applyBorder="1" applyAlignment="1">
      <alignment horizontal="center"/>
    </xf>
    <xf numFmtId="0" fontId="33" fillId="22" borderId="1" xfId="0" applyFont="1" applyFill="1" applyBorder="1" applyAlignment="1">
      <alignment horizontal="center"/>
    </xf>
    <xf numFmtId="0" fontId="33" fillId="22" borderId="16" xfId="0" applyFont="1" applyFill="1" applyBorder="1" applyAlignment="1">
      <alignment horizontal="center"/>
    </xf>
    <xf numFmtId="0" fontId="33" fillId="23" borderId="7" xfId="0" applyFont="1" applyFill="1" applyBorder="1" applyAlignment="1">
      <alignment horizontal="center"/>
    </xf>
    <xf numFmtId="0" fontId="33" fillId="23" borderId="1" xfId="0" applyFont="1" applyFill="1" applyBorder="1" applyAlignment="1">
      <alignment horizontal="center"/>
    </xf>
    <xf numFmtId="0" fontId="33" fillId="23" borderId="16" xfId="0" applyFont="1" applyFill="1" applyBorder="1" applyAlignment="1">
      <alignment horizontal="center"/>
    </xf>
    <xf numFmtId="3" fontId="33" fillId="20" borderId="16" xfId="0" applyNumberFormat="1" applyFont="1" applyFill="1" applyBorder="1" applyAlignment="1">
      <alignment horizontal="center"/>
    </xf>
    <xf numFmtId="3" fontId="33" fillId="21" borderId="16" xfId="0" applyNumberFormat="1" applyFont="1" applyFill="1" applyBorder="1" applyAlignment="1">
      <alignment horizontal="center"/>
    </xf>
    <xf numFmtId="3" fontId="33" fillId="22" borderId="16" xfId="0" applyNumberFormat="1" applyFont="1" applyFill="1" applyBorder="1" applyAlignment="1">
      <alignment horizontal="center"/>
    </xf>
    <xf numFmtId="3" fontId="33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8" fillId="34" borderId="16" xfId="0" applyFont="1" applyFill="1" applyBorder="1" applyAlignment="1">
      <alignment horizontal="center"/>
    </xf>
    <xf numFmtId="0" fontId="29" fillId="20" borderId="7" xfId="0" applyFont="1" applyFill="1" applyBorder="1" applyAlignment="1">
      <alignment horizontal="center"/>
    </xf>
    <xf numFmtId="3" fontId="29" fillId="20" borderId="8" xfId="0" applyNumberFormat="1" applyFont="1" applyFill="1" applyBorder="1" applyAlignment="1">
      <alignment horizontal="center"/>
    </xf>
    <xf numFmtId="0" fontId="29" fillId="20" borderId="16" xfId="0" applyFont="1" applyFill="1" applyBorder="1" applyAlignment="1">
      <alignment horizontal="center"/>
    </xf>
    <xf numFmtId="0" fontId="29" fillId="20" borderId="6" xfId="0" applyFont="1" applyFill="1" applyBorder="1" applyAlignment="1">
      <alignment horizontal="center"/>
    </xf>
    <xf numFmtId="3" fontId="29" fillId="20" borderId="6" xfId="0" applyNumberFormat="1" applyFont="1" applyFill="1" applyBorder="1" applyAlignment="1">
      <alignment horizontal="center"/>
    </xf>
    <xf numFmtId="3" fontId="29" fillId="20" borderId="3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29" fillId="16" borderId="16" xfId="0" applyNumberFormat="1" applyFont="1" applyFill="1" applyBorder="1" applyAlignment="1">
      <alignment horizontal="center"/>
    </xf>
    <xf numFmtId="0" fontId="29" fillId="16" borderId="15" xfId="0" applyFont="1" applyFill="1" applyBorder="1" applyAlignment="1">
      <alignment horizontal="center"/>
    </xf>
    <xf numFmtId="0" fontId="29" fillId="16" borderId="28" xfId="0" applyFont="1" applyFill="1" applyBorder="1" applyAlignment="1">
      <alignment horizontal="center"/>
    </xf>
    <xf numFmtId="3" fontId="29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3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29" fillId="12" borderId="6" xfId="0" applyNumberFormat="1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12" xfId="0" applyFont="1" applyFill="1" applyBorder="1" applyAlignment="1">
      <alignment horizontal="center"/>
    </xf>
    <xf numFmtId="0" fontId="23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29" fillId="21" borderId="8" xfId="0" applyNumberFormat="1" applyFont="1" applyFill="1" applyBorder="1" applyAlignment="1">
      <alignment horizontal="center"/>
    </xf>
    <xf numFmtId="0" fontId="29" fillId="21" borderId="7" xfId="0" applyFont="1" applyFill="1" applyBorder="1" applyAlignment="1">
      <alignment horizontal="center"/>
    </xf>
    <xf numFmtId="0" fontId="29" fillId="21" borderId="16" xfId="0" applyFont="1" applyFill="1" applyBorder="1" applyAlignment="1">
      <alignment horizontal="center"/>
    </xf>
    <xf numFmtId="0" fontId="26" fillId="21" borderId="8" xfId="0" applyFont="1" applyFill="1" applyBorder="1" applyAlignment="1">
      <alignment horizontal="center"/>
    </xf>
    <xf numFmtId="0" fontId="29" fillId="22" borderId="6" xfId="0" applyFont="1" applyFill="1" applyBorder="1" applyAlignment="1">
      <alignment horizontal="center"/>
    </xf>
    <xf numFmtId="3" fontId="29" fillId="22" borderId="3" xfId="0" applyNumberFormat="1" applyFont="1" applyFill="1" applyBorder="1" applyAlignment="1">
      <alignment horizontal="center"/>
    </xf>
    <xf numFmtId="0" fontId="29" fillId="22" borderId="7" xfId="0" applyFont="1" applyFill="1" applyBorder="1" applyAlignment="1">
      <alignment horizontal="center"/>
    </xf>
    <xf numFmtId="0" fontId="29" fillId="22" borderId="16" xfId="0" applyFont="1" applyFill="1" applyBorder="1" applyAlignment="1">
      <alignment horizontal="center"/>
    </xf>
    <xf numFmtId="0" fontId="29" fillId="21" borderId="6" xfId="0" applyFont="1" applyFill="1" applyBorder="1" applyAlignment="1">
      <alignment horizontal="center"/>
    </xf>
    <xf numFmtId="0" fontId="29" fillId="23" borderId="7" xfId="0" applyFont="1" applyFill="1" applyBorder="1" applyAlignment="1">
      <alignment horizontal="center"/>
    </xf>
    <xf numFmtId="0" fontId="29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2" fillId="0" borderId="30" xfId="0" applyFont="1" applyBorder="1"/>
    <xf numFmtId="0" fontId="19" fillId="13" borderId="31" xfId="0" applyFont="1" applyFill="1" applyBorder="1" applyAlignment="1">
      <alignment horizontal="center"/>
    </xf>
    <xf numFmtId="3" fontId="29" fillId="16" borderId="21" xfId="0" applyNumberFormat="1" applyFont="1" applyFill="1" applyBorder="1" applyAlignment="1">
      <alignment horizontal="center"/>
    </xf>
    <xf numFmtId="3" fontId="29" fillId="12" borderId="21" xfId="0" applyNumberFormat="1" applyFont="1" applyFill="1" applyBorder="1" applyAlignment="1">
      <alignment horizontal="center"/>
    </xf>
    <xf numFmtId="3" fontId="29" fillId="20" borderId="21" xfId="0" applyNumberFormat="1" applyFont="1" applyFill="1" applyBorder="1" applyAlignment="1">
      <alignment horizontal="center"/>
    </xf>
    <xf numFmtId="3" fontId="29" fillId="21" borderId="21" xfId="0" applyNumberFormat="1" applyFont="1" applyFill="1" applyBorder="1" applyAlignment="1">
      <alignment horizontal="center"/>
    </xf>
    <xf numFmtId="3" fontId="29" fillId="22" borderId="21" xfId="0" applyNumberFormat="1" applyFont="1" applyFill="1" applyBorder="1" applyAlignment="1">
      <alignment horizontal="center"/>
    </xf>
    <xf numFmtId="3" fontId="29" fillId="23" borderId="21" xfId="0" applyNumberFormat="1" applyFont="1" applyFill="1" applyBorder="1" applyAlignment="1">
      <alignment horizontal="center"/>
    </xf>
    <xf numFmtId="0" fontId="24" fillId="24" borderId="21" xfId="0" applyFont="1" applyFill="1" applyBorder="1" applyAlignment="1">
      <alignment horizontal="center"/>
    </xf>
    <xf numFmtId="0" fontId="22" fillId="0" borderId="32" xfId="0" applyFont="1" applyBorder="1"/>
    <xf numFmtId="0" fontId="19" fillId="0" borderId="32" xfId="0" applyFont="1" applyBorder="1"/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4" fillId="0" borderId="14" xfId="0" applyFont="1" applyBorder="1" applyAlignment="1">
      <alignment horizontal="center"/>
    </xf>
    <xf numFmtId="3" fontId="35" fillId="16" borderId="6" xfId="0" applyNumberFormat="1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28" fillId="34" borderId="21" xfId="0" applyFont="1" applyFill="1" applyBorder="1" applyAlignment="1">
      <alignment horizontal="center"/>
    </xf>
    <xf numFmtId="0" fontId="28" fillId="33" borderId="21" xfId="0" applyFont="1" applyFill="1" applyBorder="1"/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8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2" fillId="0" borderId="33" xfId="0" applyFont="1" applyBorder="1"/>
    <xf numFmtId="0" fontId="22" fillId="0" borderId="34" xfId="0" applyFont="1" applyBorder="1"/>
    <xf numFmtId="0" fontId="19" fillId="0" borderId="34" xfId="0" applyFont="1" applyBorder="1"/>
    <xf numFmtId="0" fontId="22" fillId="0" borderId="36" xfId="0" applyFont="1" applyBorder="1"/>
    <xf numFmtId="0" fontId="22" fillId="0" borderId="35" xfId="0" applyFont="1" applyBorder="1"/>
    <xf numFmtId="0" fontId="36" fillId="0" borderId="16" xfId="0" applyFont="1" applyBorder="1" applyAlignment="1">
      <alignment horizontal="center" wrapText="1"/>
    </xf>
    <xf numFmtId="0" fontId="36" fillId="0" borderId="16" xfId="0" applyFont="1" applyBorder="1" applyAlignment="1">
      <alignment wrapText="1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6" fillId="43" borderId="16" xfId="0" applyFont="1" applyFill="1" applyBorder="1" applyAlignment="1">
      <alignment horizontal="center" wrapText="1"/>
    </xf>
    <xf numFmtId="0" fontId="36" fillId="43" borderId="16" xfId="0" applyFont="1" applyFill="1" applyBorder="1" applyAlignment="1">
      <alignment wrapText="1"/>
    </xf>
    <xf numFmtId="0" fontId="19" fillId="44" borderId="6" xfId="0" applyFont="1" applyFill="1" applyBorder="1" applyAlignment="1">
      <alignment horizontal="center"/>
    </xf>
    <xf numFmtId="0" fontId="19" fillId="44" borderId="6" xfId="0" applyFont="1" applyFill="1" applyBorder="1" applyAlignment="1">
      <alignment horizontal="left"/>
    </xf>
    <xf numFmtId="0" fontId="28" fillId="33" borderId="7" xfId="0" applyFont="1" applyFill="1" applyBorder="1" applyAlignment="1">
      <alignment horizontal="center"/>
    </xf>
    <xf numFmtId="0" fontId="28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2" fillId="36" borderId="16" xfId="0" applyFont="1" applyFill="1" applyBorder="1"/>
    <xf numFmtId="0" fontId="22" fillId="36" borderId="0" xfId="0" applyFont="1" applyFill="1"/>
    <xf numFmtId="3" fontId="29" fillId="45" borderId="16" xfId="0" applyNumberFormat="1" applyFont="1" applyFill="1" applyBorder="1" applyAlignment="1">
      <alignment horizontal="center"/>
    </xf>
    <xf numFmtId="0" fontId="28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8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34" fillId="21" borderId="8" xfId="0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6" fillId="33" borderId="16" xfId="0" applyFont="1" applyFill="1" applyBorder="1" applyAlignment="1">
      <alignment horizontal="center" wrapText="1"/>
    </xf>
    <xf numFmtId="0" fontId="36" fillId="33" borderId="16" xfId="0" applyFont="1" applyFill="1" applyBorder="1" applyAlignment="1">
      <alignment wrapText="1"/>
    </xf>
    <xf numFmtId="0" fontId="20" fillId="4" borderId="14" xfId="0" applyFont="1" applyFill="1" applyBorder="1" applyAlignment="1">
      <alignment horizontal="center"/>
    </xf>
    <xf numFmtId="3" fontId="29" fillId="23" borderId="8" xfId="0" applyNumberFormat="1" applyFont="1" applyFill="1" applyBorder="1" applyAlignment="1">
      <alignment horizontal="center"/>
    </xf>
    <xf numFmtId="0" fontId="28" fillId="37" borderId="7" xfId="0" applyFont="1" applyFill="1" applyBorder="1" applyAlignment="1">
      <alignment horizontal="center"/>
    </xf>
    <xf numFmtId="0" fontId="28" fillId="38" borderId="6" xfId="0" applyFont="1" applyFill="1" applyBorder="1"/>
    <xf numFmtId="0" fontId="28" fillId="34" borderId="4" xfId="0" applyFont="1" applyFill="1" applyBorder="1" applyAlignment="1">
      <alignment horizontal="center"/>
    </xf>
    <xf numFmtId="0" fontId="28" fillId="33" borderId="9" xfId="0" applyFont="1" applyFill="1" applyBorder="1"/>
    <xf numFmtId="0" fontId="28" fillId="37" borderId="16" xfId="0" applyFont="1" applyFill="1" applyBorder="1" applyAlignment="1">
      <alignment horizontal="center"/>
    </xf>
    <xf numFmtId="0" fontId="19" fillId="38" borderId="16" xfId="0" applyFont="1" applyFill="1" applyBorder="1"/>
    <xf numFmtId="0" fontId="19" fillId="0" borderId="18" xfId="0" applyFont="1" applyBorder="1"/>
    <xf numFmtId="0" fontId="19" fillId="0" borderId="26" xfId="0" applyFont="1" applyBorder="1"/>
    <xf numFmtId="0" fontId="19" fillId="43" borderId="16" xfId="0" applyFont="1" applyFill="1" applyBorder="1" applyAlignment="1">
      <alignment horizontal="center" wrapText="1"/>
    </xf>
    <xf numFmtId="0" fontId="19" fillId="43" borderId="16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3" fontId="34" fillId="21" borderId="6" xfId="0" applyNumberFormat="1" applyFont="1" applyFill="1" applyBorder="1" applyAlignment="1">
      <alignment horizontal="center"/>
    </xf>
    <xf numFmtId="0" fontId="34" fillId="21" borderId="6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1" borderId="27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 wrapText="1"/>
    </xf>
    <xf numFmtId="0" fontId="19" fillId="36" borderId="16" xfId="0" applyFont="1" applyFill="1" applyBorder="1" applyAlignment="1">
      <alignment wrapText="1"/>
    </xf>
    <xf numFmtId="0" fontId="19" fillId="35" borderId="16" xfId="0" applyFont="1" applyFill="1" applyBorder="1"/>
    <xf numFmtId="0" fontId="19" fillId="35" borderId="16" xfId="0" applyFont="1" applyFill="1" applyBorder="1" applyAlignment="1">
      <alignment wrapText="1"/>
    </xf>
    <xf numFmtId="3" fontId="29" fillId="22" borderId="8" xfId="0" applyNumberFormat="1" applyFont="1" applyFill="1" applyBorder="1" applyAlignment="1">
      <alignment horizontal="center"/>
    </xf>
    <xf numFmtId="0" fontId="28" fillId="47" borderId="16" xfId="0" applyFont="1" applyFill="1" applyBorder="1" applyAlignment="1">
      <alignment horizontal="center"/>
    </xf>
    <xf numFmtId="0" fontId="19" fillId="48" borderId="16" xfId="0" applyFont="1" applyFill="1" applyBorder="1"/>
    <xf numFmtId="0" fontId="28" fillId="49" borderId="7" xfId="0" applyFont="1" applyFill="1" applyBorder="1" applyAlignment="1">
      <alignment horizontal="center"/>
    </xf>
    <xf numFmtId="0" fontId="28" fillId="50" borderId="6" xfId="0" applyFont="1" applyFill="1" applyBorder="1"/>
    <xf numFmtId="0" fontId="28" fillId="49" borderId="16" xfId="0" applyFont="1" applyFill="1" applyBorder="1" applyAlignment="1">
      <alignment horizontal="center"/>
    </xf>
    <xf numFmtId="0" fontId="19" fillId="50" borderId="16" xfId="0" applyFont="1" applyFill="1" applyBorder="1"/>
    <xf numFmtId="0" fontId="19" fillId="51" borderId="5" xfId="0" applyFont="1" applyFill="1" applyBorder="1" applyAlignment="1">
      <alignment horizontal="center"/>
    </xf>
    <xf numFmtId="0" fontId="25" fillId="52" borderId="7" xfId="0" applyFont="1" applyFill="1" applyBorder="1" applyAlignment="1">
      <alignment horizontal="left"/>
    </xf>
    <xf numFmtId="0" fontId="19" fillId="51" borderId="7" xfId="0" applyFont="1" applyFill="1" applyBorder="1" applyAlignment="1">
      <alignment horizontal="center"/>
    </xf>
    <xf numFmtId="0" fontId="25" fillId="52" borderId="6" xfId="0" applyFont="1" applyFill="1" applyBorder="1" applyAlignment="1">
      <alignment horizontal="left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wrapText="1"/>
    </xf>
    <xf numFmtId="0" fontId="29" fillId="0" borderId="0" xfId="0" applyFont="1"/>
    <xf numFmtId="0" fontId="24" fillId="16" borderId="1" xfId="0" applyFont="1" applyFill="1" applyBorder="1" applyAlignment="1">
      <alignment horizontal="center"/>
    </xf>
    <xf numFmtId="0" fontId="24" fillId="20" borderId="1" xfId="0" applyFont="1" applyFill="1" applyBorder="1" applyAlignment="1">
      <alignment horizontal="center"/>
    </xf>
    <xf numFmtId="0" fontId="24" fillId="22" borderId="1" xfId="0" applyFont="1" applyFill="1" applyBorder="1" applyAlignment="1">
      <alignment horizontal="center"/>
    </xf>
    <xf numFmtId="0" fontId="24" fillId="24" borderId="1" xfId="0" applyFont="1" applyFill="1" applyBorder="1" applyAlignment="1">
      <alignment horizontal="center"/>
    </xf>
    <xf numFmtId="0" fontId="36" fillId="35" borderId="16" xfId="0" applyFont="1" applyFill="1" applyBorder="1" applyAlignment="1">
      <alignment horizontal="center" vertical="center" wrapText="1"/>
    </xf>
    <xf numFmtId="0" fontId="19" fillId="35" borderId="16" xfId="0" applyFont="1" applyFill="1" applyBorder="1" applyAlignment="1">
      <alignment vertical="center" wrapText="1"/>
    </xf>
    <xf numFmtId="0" fontId="19" fillId="35" borderId="16" xfId="0" applyFont="1" applyFill="1" applyBorder="1" applyAlignment="1">
      <alignment horizontal="center" wrapText="1"/>
    </xf>
    <xf numFmtId="0" fontId="19" fillId="0" borderId="0" xfId="0" applyFont="1" applyAlignment="1">
      <alignment horizontal="center"/>
    </xf>
    <xf numFmtId="0" fontId="23" fillId="3" borderId="0" xfId="0" applyFont="1" applyFill="1" applyAlignment="1">
      <alignment horizontal="center"/>
    </xf>
    <xf numFmtId="3" fontId="20" fillId="3" borderId="0" xfId="0" applyNumberFormat="1" applyFont="1" applyFill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0" fillId="0" borderId="2" xfId="0" applyFont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20" fillId="3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29" fillId="0" borderId="3" xfId="0" applyFont="1" applyBorder="1"/>
    <xf numFmtId="0" fontId="40" fillId="5" borderId="2" xfId="0" applyFont="1" applyFill="1" applyBorder="1" applyAlignment="1">
      <alignment horizontal="center"/>
    </xf>
    <xf numFmtId="0" fontId="41" fillId="0" borderId="2" xfId="0" applyFont="1" applyBorder="1"/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 textRotation="90"/>
    </xf>
    <xf numFmtId="0" fontId="19" fillId="0" borderId="12" xfId="0" applyFont="1" applyBorder="1" applyAlignment="1">
      <alignment horizontal="center" textRotation="90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9" fillId="0" borderId="2" xfId="0" applyFont="1" applyBorder="1"/>
    <xf numFmtId="0" fontId="30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29" fillId="0" borderId="4" xfId="0" applyFont="1" applyBorder="1"/>
    <xf numFmtId="0" fontId="29" fillId="0" borderId="7" xfId="0" applyFont="1" applyBorder="1"/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9" fillId="0" borderId="14" xfId="0" applyFont="1" applyBorder="1" applyAlignment="1">
      <alignment horizontal="center" textRotation="90"/>
    </xf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29" fillId="0" borderId="15" xfId="0" applyFont="1" applyBorder="1"/>
    <xf numFmtId="0" fontId="20" fillId="3" borderId="23" xfId="0" applyFont="1" applyFill="1" applyBorder="1" applyAlignment="1">
      <alignment horizontal="center"/>
    </xf>
    <xf numFmtId="0" fontId="29" fillId="0" borderId="23" xfId="0" applyFont="1" applyBorder="1"/>
    <xf numFmtId="0" fontId="40" fillId="5" borderId="23" xfId="0" applyFont="1" applyFill="1" applyBorder="1" applyAlignment="1">
      <alignment horizontal="center"/>
    </xf>
    <xf numFmtId="0" fontId="41" fillId="0" borderId="23" xfId="0" applyFont="1" applyBorder="1"/>
    <xf numFmtId="0" fontId="20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FFCCFF"/>
      <color rgb="FFF3F97B"/>
      <color rgb="FF97ECF3"/>
      <color rgb="FFFF00FF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631" t="s">
        <v>0</v>
      </c>
      <c r="B1" s="632" t="s">
        <v>1</v>
      </c>
      <c r="C1" s="632" t="s">
        <v>2</v>
      </c>
      <c r="D1" s="632" t="s">
        <v>3</v>
      </c>
      <c r="E1" s="632" t="s">
        <v>4</v>
      </c>
      <c r="F1" s="609" t="s">
        <v>5</v>
      </c>
      <c r="G1" s="612" t="s">
        <v>6</v>
      </c>
      <c r="H1" s="155" t="s">
        <v>7</v>
      </c>
      <c r="I1" s="624" t="s">
        <v>8</v>
      </c>
      <c r="J1" s="625"/>
      <c r="K1" s="622"/>
      <c r="L1" s="633"/>
      <c r="M1" s="625"/>
      <c r="N1" s="634" t="s">
        <v>417</v>
      </c>
      <c r="O1" s="633"/>
      <c r="P1" s="633"/>
      <c r="Q1" s="633"/>
      <c r="R1" s="633"/>
      <c r="S1" s="633"/>
      <c r="T1" s="633"/>
      <c r="U1" s="633"/>
      <c r="V1" s="633"/>
      <c r="W1" s="633"/>
      <c r="X1" s="633"/>
      <c r="Y1" s="633"/>
      <c r="Z1" s="633"/>
      <c r="AA1" s="633"/>
      <c r="AB1" s="633"/>
      <c r="AC1" s="633"/>
      <c r="AD1" s="633"/>
      <c r="AE1" s="633"/>
      <c r="AF1" s="633"/>
      <c r="AG1" s="633"/>
      <c r="AH1" s="625"/>
      <c r="AI1" s="634" t="s">
        <v>418</v>
      </c>
      <c r="AJ1" s="633"/>
      <c r="AK1" s="633"/>
      <c r="AL1" s="633"/>
      <c r="AM1" s="633"/>
      <c r="AN1" s="633"/>
      <c r="AO1" s="633"/>
      <c r="AP1" s="633"/>
      <c r="AQ1" s="633"/>
      <c r="AR1" s="633"/>
      <c r="AS1" s="633"/>
      <c r="AT1" s="633"/>
      <c r="AU1" s="633"/>
      <c r="AV1" s="633"/>
      <c r="AW1" s="633"/>
      <c r="AX1" s="633"/>
      <c r="AY1" s="633"/>
      <c r="AZ1" s="633"/>
      <c r="BA1" s="633"/>
      <c r="BB1" s="633"/>
      <c r="BC1" s="625"/>
      <c r="BD1" s="634" t="s">
        <v>419</v>
      </c>
      <c r="BE1" s="633"/>
      <c r="BF1" s="633"/>
      <c r="BG1" s="633"/>
      <c r="BH1" s="633"/>
      <c r="BI1" s="633"/>
      <c r="BJ1" s="633"/>
      <c r="BK1" s="633"/>
      <c r="BL1" s="633"/>
      <c r="BM1" s="633"/>
      <c r="BN1" s="633"/>
      <c r="BO1" s="633"/>
      <c r="BP1" s="633"/>
      <c r="BQ1" s="633"/>
      <c r="BR1" s="633"/>
      <c r="BS1" s="633"/>
      <c r="BT1" s="633"/>
      <c r="BU1" s="633"/>
      <c r="BV1" s="633"/>
      <c r="BW1" s="633"/>
      <c r="BX1" s="625"/>
      <c r="BY1" s="634" t="s">
        <v>420</v>
      </c>
      <c r="BZ1" s="633"/>
      <c r="CA1" s="633"/>
      <c r="CB1" s="633"/>
      <c r="CC1" s="633"/>
      <c r="CD1" s="633"/>
      <c r="CE1" s="633"/>
      <c r="CF1" s="633"/>
      <c r="CG1" s="633"/>
      <c r="CH1" s="633"/>
      <c r="CI1" s="633"/>
      <c r="CJ1" s="633"/>
      <c r="CK1" s="633"/>
      <c r="CL1" s="633"/>
      <c r="CM1" s="633"/>
      <c r="CN1" s="633"/>
      <c r="CO1" s="633"/>
      <c r="CP1" s="633"/>
      <c r="CQ1" s="633"/>
      <c r="CR1" s="633"/>
      <c r="CS1" s="625"/>
      <c r="CT1" s="634" t="s">
        <v>421</v>
      </c>
      <c r="CU1" s="633"/>
      <c r="CV1" s="633"/>
      <c r="CW1" s="633"/>
      <c r="CX1" s="633"/>
      <c r="CY1" s="633"/>
      <c r="CZ1" s="633"/>
      <c r="DA1" s="633"/>
      <c r="DB1" s="633"/>
      <c r="DC1" s="633"/>
      <c r="DD1" s="633"/>
      <c r="DE1" s="633"/>
      <c r="DF1" s="633"/>
      <c r="DG1" s="633"/>
      <c r="DH1" s="633"/>
      <c r="DI1" s="633"/>
      <c r="DJ1" s="633"/>
      <c r="DK1" s="633"/>
      <c r="DL1" s="633"/>
      <c r="DM1" s="633"/>
      <c r="DN1" s="625"/>
    </row>
    <row r="2" spans="1:118" ht="26.25" hidden="1">
      <c r="A2" s="610"/>
      <c r="B2" s="610"/>
      <c r="C2" s="610"/>
      <c r="D2" s="610"/>
      <c r="E2" s="610"/>
      <c r="F2" s="610"/>
      <c r="G2" s="610"/>
      <c r="H2" s="239"/>
      <c r="I2" s="635" t="s">
        <v>11</v>
      </c>
      <c r="J2" s="635" t="s">
        <v>12</v>
      </c>
      <c r="K2" s="622" t="s">
        <v>13</v>
      </c>
      <c r="L2" s="633"/>
      <c r="M2" s="625"/>
      <c r="N2" s="619" t="s">
        <v>14</v>
      </c>
      <c r="O2" s="633"/>
      <c r="P2" s="625"/>
      <c r="Q2" s="619" t="s">
        <v>15</v>
      </c>
      <c r="R2" s="633"/>
      <c r="S2" s="625"/>
      <c r="T2" s="619" t="s">
        <v>16</v>
      </c>
      <c r="U2" s="633"/>
      <c r="V2" s="625"/>
      <c r="W2" s="619" t="s">
        <v>17</v>
      </c>
      <c r="X2" s="633"/>
      <c r="Y2" s="625"/>
      <c r="Z2" s="619" t="s">
        <v>18</v>
      </c>
      <c r="AA2" s="633"/>
      <c r="AB2" s="625"/>
      <c r="AC2" s="619" t="s">
        <v>19</v>
      </c>
      <c r="AD2" s="633"/>
      <c r="AE2" s="625"/>
      <c r="AF2" s="619" t="s">
        <v>20</v>
      </c>
      <c r="AG2" s="633"/>
      <c r="AH2" s="625"/>
      <c r="AI2" s="619" t="s">
        <v>14</v>
      </c>
      <c r="AJ2" s="633"/>
      <c r="AK2" s="625"/>
      <c r="AL2" s="619" t="s">
        <v>15</v>
      </c>
      <c r="AM2" s="633"/>
      <c r="AN2" s="625"/>
      <c r="AO2" s="619" t="s">
        <v>16</v>
      </c>
      <c r="AP2" s="633"/>
      <c r="AQ2" s="625"/>
      <c r="AR2" s="619" t="s">
        <v>17</v>
      </c>
      <c r="AS2" s="633"/>
      <c r="AT2" s="625"/>
      <c r="AU2" s="619" t="s">
        <v>18</v>
      </c>
      <c r="AV2" s="633"/>
      <c r="AW2" s="625"/>
      <c r="AX2" s="619" t="s">
        <v>19</v>
      </c>
      <c r="AY2" s="633"/>
      <c r="AZ2" s="625"/>
      <c r="BA2" s="619" t="s">
        <v>20</v>
      </c>
      <c r="BB2" s="633"/>
      <c r="BC2" s="625"/>
      <c r="BD2" s="619" t="s">
        <v>14</v>
      </c>
      <c r="BE2" s="633"/>
      <c r="BF2" s="625"/>
      <c r="BG2" s="619" t="s">
        <v>15</v>
      </c>
      <c r="BH2" s="633"/>
      <c r="BI2" s="625"/>
      <c r="BJ2" s="619" t="s">
        <v>16</v>
      </c>
      <c r="BK2" s="633"/>
      <c r="BL2" s="625"/>
      <c r="BM2" s="619" t="s">
        <v>17</v>
      </c>
      <c r="BN2" s="633"/>
      <c r="BO2" s="625"/>
      <c r="BP2" s="619" t="s">
        <v>18</v>
      </c>
      <c r="BQ2" s="633"/>
      <c r="BR2" s="625"/>
      <c r="BS2" s="619" t="s">
        <v>19</v>
      </c>
      <c r="BT2" s="633"/>
      <c r="BU2" s="625"/>
      <c r="BV2" s="619" t="s">
        <v>20</v>
      </c>
      <c r="BW2" s="633"/>
      <c r="BX2" s="625"/>
      <c r="BY2" s="619" t="s">
        <v>14</v>
      </c>
      <c r="BZ2" s="633"/>
      <c r="CA2" s="625"/>
      <c r="CB2" s="619" t="s">
        <v>15</v>
      </c>
      <c r="CC2" s="633"/>
      <c r="CD2" s="625"/>
      <c r="CE2" s="619" t="s">
        <v>16</v>
      </c>
      <c r="CF2" s="633"/>
      <c r="CG2" s="625"/>
      <c r="CH2" s="619" t="s">
        <v>17</v>
      </c>
      <c r="CI2" s="633"/>
      <c r="CJ2" s="625"/>
      <c r="CK2" s="619" t="s">
        <v>18</v>
      </c>
      <c r="CL2" s="633"/>
      <c r="CM2" s="625"/>
      <c r="CN2" s="619" t="s">
        <v>19</v>
      </c>
      <c r="CO2" s="633"/>
      <c r="CP2" s="625"/>
      <c r="CQ2" s="619" t="s">
        <v>20</v>
      </c>
      <c r="CR2" s="633"/>
      <c r="CS2" s="625"/>
      <c r="CT2" s="619" t="s">
        <v>14</v>
      </c>
      <c r="CU2" s="633"/>
      <c r="CV2" s="625"/>
      <c r="CW2" s="619" t="s">
        <v>15</v>
      </c>
      <c r="CX2" s="633"/>
      <c r="CY2" s="625"/>
      <c r="CZ2" s="619" t="s">
        <v>16</v>
      </c>
      <c r="DA2" s="633"/>
      <c r="DB2" s="625"/>
      <c r="DC2" s="619" t="s">
        <v>17</v>
      </c>
      <c r="DD2" s="633"/>
      <c r="DE2" s="625"/>
      <c r="DF2" s="619" t="s">
        <v>18</v>
      </c>
      <c r="DG2" s="633"/>
      <c r="DH2" s="625"/>
      <c r="DI2" s="619" t="s">
        <v>19</v>
      </c>
      <c r="DJ2" s="633"/>
      <c r="DK2" s="625"/>
      <c r="DL2" s="619" t="s">
        <v>20</v>
      </c>
      <c r="DM2" s="633"/>
      <c r="DN2" s="625"/>
    </row>
    <row r="3" spans="1:118" ht="26.25" hidden="1">
      <c r="A3" s="610"/>
      <c r="B3" s="610"/>
      <c r="C3" s="610"/>
      <c r="D3" s="610"/>
      <c r="E3" s="610"/>
      <c r="F3" s="610"/>
      <c r="G3" s="610"/>
      <c r="H3" s="239"/>
      <c r="I3" s="636"/>
      <c r="J3" s="636"/>
      <c r="K3" s="622" t="s">
        <v>21</v>
      </c>
      <c r="L3" s="633"/>
      <c r="M3" s="625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19">
        <v>30</v>
      </c>
      <c r="DG3" s="633"/>
      <c r="DH3" s="625"/>
      <c r="DI3" s="619">
        <v>31</v>
      </c>
      <c r="DJ3" s="633"/>
      <c r="DK3" s="625"/>
      <c r="DL3" s="619">
        <v>1</v>
      </c>
      <c r="DM3" s="633"/>
      <c r="DN3" s="625"/>
    </row>
    <row r="4" spans="1:118" ht="60.75" hidden="1" customHeight="1">
      <c r="A4" s="611"/>
      <c r="B4" s="611"/>
      <c r="C4" s="611"/>
      <c r="D4" s="611"/>
      <c r="E4" s="611"/>
      <c r="F4" s="611"/>
      <c r="G4" s="611"/>
      <c r="H4" s="240"/>
      <c r="I4" s="637"/>
      <c r="J4" s="637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26"/>
  <sheetViews>
    <sheetView zoomScale="90" zoomScaleNormal="90" workbookViewId="0">
      <selection activeCell="CF141" sqref="CF141"/>
    </sheetView>
  </sheetViews>
  <sheetFormatPr defaultColWidth="12.7109375" defaultRowHeight="15.75" customHeight="1"/>
  <cols>
    <col min="1" max="1" width="12.7109375" style="280"/>
    <col min="2" max="2" width="4.140625" style="280" customWidth="1"/>
    <col min="3" max="5" width="4" style="280" customWidth="1"/>
    <col min="6" max="6" width="14.28515625" style="280" bestFit="1" customWidth="1"/>
    <col min="7" max="7" width="61.140625" style="280" customWidth="1"/>
    <col min="8" max="8" width="16.42578125" style="280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customWidth="1"/>
    <col min="15" max="15" width="14.140625" style="280" bestFit="1" customWidth="1"/>
    <col min="16" max="24" width="0" style="156" hidden="1" customWidth="1"/>
    <col min="25" max="25" width="12.7109375" style="280"/>
    <col min="26" max="34" width="0" style="156" hidden="1" customWidth="1"/>
    <col min="35" max="35" width="12.7109375" style="280"/>
    <col min="36" max="44" width="0" style="156" hidden="1" customWidth="1"/>
    <col min="45" max="45" width="12.7109375" style="280"/>
    <col min="46" max="54" width="0" style="156" hidden="1" customWidth="1"/>
    <col min="55" max="55" width="12.7109375" style="280"/>
    <col min="56" max="64" width="0" style="156" hidden="1" customWidth="1"/>
    <col min="65" max="65" width="12.7109375" style="280"/>
    <col min="66" max="74" width="0" style="156" hidden="1" customWidth="1"/>
    <col min="75" max="75" width="12.7109375" style="280"/>
    <col min="76" max="83" width="0" style="156" hidden="1" customWidth="1"/>
    <col min="84" max="16384" width="12.7109375" style="280"/>
  </cols>
  <sheetData>
    <row r="1" spans="1:83" ht="40.5">
      <c r="A1" s="628" t="s">
        <v>0</v>
      </c>
      <c r="B1" s="630" t="s">
        <v>1</v>
      </c>
      <c r="C1" s="632" t="s">
        <v>2</v>
      </c>
      <c r="D1" s="632" t="s">
        <v>3</v>
      </c>
      <c r="E1" s="632" t="s">
        <v>4</v>
      </c>
      <c r="F1" s="609" t="s">
        <v>5</v>
      </c>
      <c r="G1" s="612" t="s">
        <v>6</v>
      </c>
      <c r="H1" s="155" t="s">
        <v>7</v>
      </c>
      <c r="I1" s="624" t="s">
        <v>8</v>
      </c>
      <c r="J1" s="625"/>
      <c r="K1" s="622"/>
      <c r="L1" s="633"/>
      <c r="M1" s="625"/>
      <c r="N1" s="626" t="s">
        <v>529</v>
      </c>
      <c r="O1" s="627"/>
      <c r="P1" s="620"/>
      <c r="Q1" s="620"/>
      <c r="R1" s="620"/>
      <c r="S1" s="620"/>
      <c r="T1" s="620"/>
      <c r="U1" s="620"/>
      <c r="V1" s="620"/>
      <c r="W1" s="620"/>
      <c r="X1" s="620"/>
      <c r="Y1" s="627"/>
      <c r="Z1" s="620"/>
      <c r="AA1" s="620"/>
      <c r="AB1" s="620"/>
      <c r="AC1" s="620"/>
      <c r="AD1" s="620"/>
      <c r="AE1" s="620"/>
      <c r="AF1" s="620"/>
      <c r="AG1" s="620"/>
      <c r="AH1" s="620"/>
      <c r="AI1" s="627"/>
      <c r="AJ1" s="620"/>
      <c r="AK1" s="620"/>
      <c r="AL1" s="620"/>
      <c r="AM1" s="620"/>
      <c r="AN1" s="620"/>
      <c r="AO1" s="620"/>
      <c r="AP1" s="620"/>
      <c r="AQ1" s="620"/>
      <c r="AR1" s="620"/>
      <c r="AS1" s="627"/>
      <c r="AT1" s="620"/>
      <c r="AU1" s="620"/>
      <c r="AV1" s="620"/>
      <c r="AW1" s="620"/>
      <c r="AX1" s="620"/>
      <c r="AY1" s="620"/>
      <c r="AZ1" s="620"/>
      <c r="BA1" s="620"/>
      <c r="BB1" s="620"/>
      <c r="BC1" s="627"/>
      <c r="BD1" s="620"/>
      <c r="BE1" s="620"/>
      <c r="BF1" s="620"/>
      <c r="BG1" s="620"/>
      <c r="BH1" s="620"/>
      <c r="BI1" s="620"/>
      <c r="BJ1" s="620"/>
      <c r="BK1" s="620"/>
      <c r="BL1" s="620"/>
      <c r="BM1" s="627"/>
      <c r="BN1" s="620"/>
      <c r="BO1" s="620"/>
      <c r="BP1" s="620"/>
      <c r="BQ1" s="620"/>
      <c r="BR1" s="620"/>
      <c r="BS1" s="620"/>
      <c r="BT1" s="620"/>
      <c r="BU1" s="620"/>
      <c r="BV1" s="620"/>
      <c r="BW1" s="627"/>
      <c r="BX1" s="620"/>
      <c r="BY1" s="620"/>
      <c r="BZ1" s="620"/>
      <c r="CA1" s="620"/>
      <c r="CB1" s="620"/>
      <c r="CC1" s="620"/>
      <c r="CD1" s="620"/>
      <c r="CE1" s="621"/>
    </row>
    <row r="2" spans="1:83" s="156" customFormat="1" ht="26.25" hidden="1">
      <c r="A2" s="610"/>
      <c r="B2" s="610"/>
      <c r="C2" s="610"/>
      <c r="D2" s="610"/>
      <c r="E2" s="610"/>
      <c r="F2" s="610"/>
      <c r="G2" s="610"/>
      <c r="H2" s="239"/>
      <c r="I2" s="623" t="s">
        <v>11</v>
      </c>
      <c r="J2" s="623" t="s">
        <v>12</v>
      </c>
      <c r="K2" s="622" t="s">
        <v>13</v>
      </c>
      <c r="L2" s="620"/>
      <c r="M2" s="621"/>
      <c r="N2" s="619" t="s">
        <v>14</v>
      </c>
      <c r="O2" s="620"/>
      <c r="P2" s="620"/>
      <c r="Q2" s="621"/>
      <c r="R2" s="613" t="s">
        <v>368</v>
      </c>
      <c r="S2" s="614"/>
      <c r="T2" s="614"/>
      <c r="U2" s="614"/>
      <c r="V2" s="614"/>
      <c r="W2" s="615"/>
      <c r="X2" s="619" t="s">
        <v>15</v>
      </c>
      <c r="Y2" s="620"/>
      <c r="Z2" s="620"/>
      <c r="AA2" s="621"/>
      <c r="AB2" s="613" t="s">
        <v>368</v>
      </c>
      <c r="AC2" s="614"/>
      <c r="AD2" s="614"/>
      <c r="AE2" s="614"/>
      <c r="AF2" s="614"/>
      <c r="AG2" s="615"/>
      <c r="AH2" s="619" t="s">
        <v>16</v>
      </c>
      <c r="AI2" s="620"/>
      <c r="AJ2" s="620"/>
      <c r="AK2" s="621"/>
      <c r="AL2" s="613" t="s">
        <v>368</v>
      </c>
      <c r="AM2" s="614"/>
      <c r="AN2" s="614"/>
      <c r="AO2" s="614"/>
      <c r="AP2" s="614"/>
      <c r="AQ2" s="615"/>
      <c r="AR2" s="619" t="s">
        <v>17</v>
      </c>
      <c r="AS2" s="620"/>
      <c r="AT2" s="620"/>
      <c r="AU2" s="621"/>
      <c r="AV2" s="613" t="s">
        <v>368</v>
      </c>
      <c r="AW2" s="614"/>
      <c r="AX2" s="614"/>
      <c r="AY2" s="614"/>
      <c r="AZ2" s="614"/>
      <c r="BA2" s="615"/>
      <c r="BB2" s="619" t="s">
        <v>18</v>
      </c>
      <c r="BC2" s="620"/>
      <c r="BD2" s="620"/>
      <c r="BE2" s="621"/>
      <c r="BF2" s="613" t="s">
        <v>368</v>
      </c>
      <c r="BG2" s="614"/>
      <c r="BH2" s="614"/>
      <c r="BI2" s="614"/>
      <c r="BJ2" s="614"/>
      <c r="BK2" s="615"/>
      <c r="BL2" s="619" t="s">
        <v>19</v>
      </c>
      <c r="BM2" s="620"/>
      <c r="BN2" s="620"/>
      <c r="BO2" s="621"/>
      <c r="BP2" s="613" t="s">
        <v>368</v>
      </c>
      <c r="BQ2" s="614"/>
      <c r="BR2" s="614"/>
      <c r="BS2" s="614"/>
      <c r="BT2" s="614"/>
      <c r="BU2" s="615"/>
      <c r="BV2" s="619" t="s">
        <v>20</v>
      </c>
      <c r="BW2" s="620"/>
      <c r="BX2" s="620"/>
      <c r="BY2" s="621"/>
      <c r="BZ2" s="613" t="s">
        <v>368</v>
      </c>
      <c r="CA2" s="614"/>
      <c r="CB2" s="614"/>
      <c r="CC2" s="614"/>
      <c r="CD2" s="614"/>
      <c r="CE2" s="615"/>
    </row>
    <row r="3" spans="1:83" s="156" customFormat="1" ht="26.25" hidden="1">
      <c r="A3" s="610"/>
      <c r="B3" s="610"/>
      <c r="C3" s="610"/>
      <c r="D3" s="610"/>
      <c r="E3" s="610"/>
      <c r="F3" s="610"/>
      <c r="G3" s="610"/>
      <c r="H3" s="239"/>
      <c r="I3" s="610"/>
      <c r="J3" s="610"/>
      <c r="K3" s="622" t="s">
        <v>21</v>
      </c>
      <c r="L3" s="620"/>
      <c r="M3" s="621"/>
      <c r="N3" s="619"/>
      <c r="O3" s="620"/>
      <c r="P3" s="620"/>
      <c r="Q3" s="621"/>
      <c r="R3" s="616"/>
      <c r="S3" s="617"/>
      <c r="T3" s="617"/>
      <c r="U3" s="617"/>
      <c r="V3" s="617"/>
      <c r="W3" s="618"/>
      <c r="X3" s="619"/>
      <c r="Y3" s="620"/>
      <c r="Z3" s="620"/>
      <c r="AA3" s="621"/>
      <c r="AB3" s="616"/>
      <c r="AC3" s="617"/>
      <c r="AD3" s="617"/>
      <c r="AE3" s="617"/>
      <c r="AF3" s="617"/>
      <c r="AG3" s="618"/>
      <c r="AH3" s="619"/>
      <c r="AI3" s="620"/>
      <c r="AJ3" s="620"/>
      <c r="AK3" s="621"/>
      <c r="AL3" s="616"/>
      <c r="AM3" s="617"/>
      <c r="AN3" s="617"/>
      <c r="AO3" s="617"/>
      <c r="AP3" s="617"/>
      <c r="AQ3" s="618"/>
      <c r="AR3" s="619"/>
      <c r="AS3" s="620"/>
      <c r="AT3" s="620"/>
      <c r="AU3" s="621"/>
      <c r="AV3" s="616"/>
      <c r="AW3" s="617"/>
      <c r="AX3" s="617"/>
      <c r="AY3" s="617"/>
      <c r="AZ3" s="617"/>
      <c r="BA3" s="618"/>
      <c r="BB3" s="619"/>
      <c r="BC3" s="620"/>
      <c r="BD3" s="620"/>
      <c r="BE3" s="621"/>
      <c r="BF3" s="616"/>
      <c r="BG3" s="617"/>
      <c r="BH3" s="617"/>
      <c r="BI3" s="617"/>
      <c r="BJ3" s="617"/>
      <c r="BK3" s="618"/>
      <c r="BL3" s="619"/>
      <c r="BM3" s="620"/>
      <c r="BN3" s="620"/>
      <c r="BO3" s="621"/>
      <c r="BP3" s="616"/>
      <c r="BQ3" s="617"/>
      <c r="BR3" s="617"/>
      <c r="BS3" s="617"/>
      <c r="BT3" s="617"/>
      <c r="BU3" s="618"/>
      <c r="BV3" s="619"/>
      <c r="BW3" s="620"/>
      <c r="BX3" s="620"/>
      <c r="BY3" s="621"/>
      <c r="BZ3" s="616"/>
      <c r="CA3" s="617"/>
      <c r="CB3" s="617"/>
      <c r="CC3" s="617"/>
      <c r="CD3" s="617"/>
      <c r="CE3" s="618"/>
    </row>
    <row r="4" spans="1:83" s="156" customFormat="1" ht="56.25" hidden="1" customHeight="1">
      <c r="A4" s="611"/>
      <c r="B4" s="611"/>
      <c r="C4" s="611"/>
      <c r="D4" s="611"/>
      <c r="E4" s="611"/>
      <c r="F4" s="611"/>
      <c r="G4" s="611"/>
      <c r="H4" s="240"/>
      <c r="I4" s="611"/>
      <c r="J4" s="611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s="156" customFormat="1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14</v>
      </c>
      <c r="M5" s="172">
        <v>0</v>
      </c>
      <c r="N5" s="173"/>
      <c r="O5" s="330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6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s="156" customFormat="1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s="156" customFormat="1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s="156" customFormat="1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s="156" customFormat="1" ht="26.25" hidden="1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1380</v>
      </c>
      <c r="M9" s="172">
        <v>0</v>
      </c>
      <c r="N9" s="173"/>
      <c r="O9" s="218">
        <v>870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s="156" customFormat="1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s="156" customFormat="1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s="156" customFormat="1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s="156" customFormat="1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s="156" customFormat="1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s="156" customFormat="1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s="156" customFormat="1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s="156" customFormat="1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955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1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7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4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s="156" customFormat="1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s="156" customFormat="1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s="156" customFormat="1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s="156" customFormat="1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s="156" customFormat="1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s="156" customFormat="1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s="156" customFormat="1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s="156" customFormat="1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s="156" customFormat="1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s="156" customFormat="1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s="156" customFormat="1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s="156" customFormat="1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s="156" customFormat="1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s="156" customFormat="1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s="156" customFormat="1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22</v>
      </c>
      <c r="M32" s="172">
        <v>0</v>
      </c>
      <c r="N32" s="173"/>
      <c r="O32" s="330">
        <v>12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s="156" customFormat="1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s="156" customFormat="1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s="156" customFormat="1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s="156" customFormat="1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s="156" customFormat="1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s="156" customFormat="1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s="156" customFormat="1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s="156" customFormat="1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s="156" customFormat="1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s="156" customFormat="1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76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s="156" customFormat="1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s="156" customFormat="1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s="156" customFormat="1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s="156" customFormat="1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s="156" customFormat="1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s="156" customFormat="1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s="156" customFormat="1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s="156" customFormat="1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s="156" customFormat="1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s="156" customFormat="1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s="156" customFormat="1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s="156" customFormat="1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s="156" customFormat="1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s="156" customFormat="1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s="156" customFormat="1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s="156" customFormat="1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s="156" customFormat="1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s="156" customFormat="1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s="156" customFormat="1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1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7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4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s="156" customFormat="1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s="156" customFormat="1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s="156" customFormat="1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s="156" customFormat="1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s="156" customFormat="1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s="156" customFormat="1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s="156" customFormat="1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s="156" customFormat="1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s="156" customFormat="1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s="156" customFormat="1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s="156" customFormat="1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s="156" customFormat="1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s="156" customFormat="1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s="156" customFormat="1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s="156" customFormat="1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s="156" customFormat="1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s="156" customFormat="1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s="156" customFormat="1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s="156" customFormat="1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s="156" customFormat="1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s="156" customFormat="1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s="156" customFormat="1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s="156" customFormat="1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s="156" customFormat="1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s="156" customFormat="1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s="156" customFormat="1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s="156" customFormat="1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s="156" customFormat="1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s="156" customFormat="1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s="156" customFormat="1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s="156" customFormat="1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s="156" customFormat="1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76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s="156" customFormat="1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330">
        <v>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s="156" customFormat="1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8</v>
      </c>
      <c r="M97" s="172">
        <v>0</v>
      </c>
      <c r="N97" s="173"/>
      <c r="O97" s="330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3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s="156" customFormat="1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49</v>
      </c>
      <c r="M98" s="172">
        <v>0</v>
      </c>
      <c r="N98" s="173"/>
      <c r="O98" s="330">
        <v>29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s="156" customFormat="1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36</v>
      </c>
      <c r="M99" s="172">
        <v>0</v>
      </c>
      <c r="N99" s="173"/>
      <c r="O99" s="330">
        <v>16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s="156" customFormat="1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s="156" customFormat="1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1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4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s="156" customFormat="1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40</v>
      </c>
      <c r="M102" s="172">
        <v>0</v>
      </c>
      <c r="N102" s="173"/>
      <c r="O102" s="330">
        <v>20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s="156" customFormat="1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4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s="156" customFormat="1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24</v>
      </c>
      <c r="M105" s="172">
        <v>0</v>
      </c>
      <c r="N105" s="173"/>
      <c r="O105" s="330">
        <v>14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76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s="156" customFormat="1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12</v>
      </c>
      <c r="M107" s="172">
        <v>0</v>
      </c>
      <c r="N107" s="173"/>
      <c r="O107" s="330">
        <v>7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s="156" customFormat="1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s="156" customFormat="1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s="156" customFormat="1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s="156" customFormat="1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35</v>
      </c>
      <c r="M111" s="172">
        <v>0</v>
      </c>
      <c r="N111" s="173"/>
      <c r="O111" s="330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s="156" customFormat="1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s="156" customFormat="1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s="156" customFormat="1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1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4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s="156" customFormat="1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s="156" customFormat="1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76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s="156" customFormat="1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s="156" customFormat="1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s="156" customFormat="1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s="156" customFormat="1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s="156" customFormat="1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s="156" customFormat="1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s="156" customFormat="1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s="156" customFormat="1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s="156" customFormat="1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31</v>
      </c>
      <c r="M126" s="172">
        <v>0</v>
      </c>
      <c r="N126" s="173"/>
      <c r="O126" s="330">
        <v>16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s="156" customFormat="1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s="156" customFormat="1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s="156" customFormat="1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s="156" customFormat="1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76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s="156" customFormat="1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s="156" customFormat="1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s="156" customFormat="1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s="156" customFormat="1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s="156" customFormat="1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s="156" customFormat="1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s="156" customFormat="1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s="156" customFormat="1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s="156" customFormat="1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s="156" customFormat="1" ht="26.25">
      <c r="A141" s="167">
        <v>137</v>
      </c>
      <c r="B141" s="168"/>
      <c r="C141" s="168"/>
      <c r="D141" s="168"/>
      <c r="E141" s="170"/>
      <c r="F141" s="515">
        <v>1113090</v>
      </c>
      <c r="G141" s="396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6101</v>
      </c>
      <c r="M141" s="172">
        <v>0</v>
      </c>
      <c r="N141" s="173"/>
      <c r="O141" s="317">
        <v>1325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1052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2">
        <v>721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3">
        <v>1195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808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4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s="156" customFormat="1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s="156" customFormat="1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s="156" customFormat="1" ht="26.25">
      <c r="A144" s="167">
        <v>140</v>
      </c>
      <c r="B144" s="168"/>
      <c r="C144" s="168"/>
      <c r="D144" s="168"/>
      <c r="E144" s="170"/>
      <c r="F144" s="513">
        <v>1113087</v>
      </c>
      <c r="G144" s="514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6203</v>
      </c>
      <c r="M144" s="172">
        <v>0</v>
      </c>
      <c r="N144" s="173"/>
      <c r="O144" s="317">
        <v>1216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1095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2">
        <v>731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3">
        <v>1178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683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4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13140</v>
      </c>
      <c r="M145" s="172">
        <v>0</v>
      </c>
      <c r="N145" s="173"/>
      <c r="O145" s="317">
        <v>2280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67">
        <v>1920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2"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2280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s="156" customFormat="1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s="156" customFormat="1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s="156" customFormat="1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s="156" customFormat="1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s="156" customFormat="1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s="156" customFormat="1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s="156" customFormat="1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s="156" customFormat="1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s="156" customFormat="1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</v>
      </c>
      <c r="M155" s="172">
        <v>0</v>
      </c>
      <c r="N155" s="173"/>
      <c r="O155" s="330">
        <v>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2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s="156" customFormat="1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s="156" customFormat="1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s="156" customFormat="1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s="156" customFormat="1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s="156" customFormat="1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s="156" customFormat="1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s="156" customFormat="1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s="156" customFormat="1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</v>
      </c>
      <c r="M163" s="172">
        <v>0</v>
      </c>
      <c r="N163" s="173"/>
      <c r="O163" s="330">
        <v>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s="156" customFormat="1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37</v>
      </c>
      <c r="M164" s="172">
        <v>0</v>
      </c>
      <c r="N164" s="173"/>
      <c r="O164" s="313">
        <v>22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15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s="156" customFormat="1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s="156" customFormat="1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s="156" customFormat="1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s="156" customFormat="1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s="156" customFormat="1" ht="26.25">
      <c r="A169" s="167">
        <v>165</v>
      </c>
      <c r="B169" s="168"/>
      <c r="C169" s="168"/>
      <c r="D169" s="168"/>
      <c r="E169" s="170"/>
      <c r="F169" s="511">
        <v>1113089</v>
      </c>
      <c r="G169" s="512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5640</v>
      </c>
      <c r="M169" s="172">
        <v>0</v>
      </c>
      <c r="N169" s="173"/>
      <c r="O169" s="317">
        <v>1121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955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2">
        <v>673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3">
        <v>1021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670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4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s="156" customFormat="1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28</v>
      </c>
      <c r="M170" s="172">
        <v>0</v>
      </c>
      <c r="N170" s="173"/>
      <c r="O170" s="317">
        <v>18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11125</v>
      </c>
      <c r="M171" s="172">
        <v>0</v>
      </c>
      <c r="N171" s="173"/>
      <c r="O171" s="317">
        <v>1350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67">
        <v>1620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2">
        <v>1620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1935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2300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s="156" customFormat="1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s="156" customFormat="1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78" t="s">
        <v>27</v>
      </c>
      <c r="I173" s="168"/>
      <c r="J173" s="158"/>
      <c r="K173" s="172"/>
      <c r="L173" s="177">
        <f t="shared" si="0"/>
        <v>22</v>
      </c>
      <c r="M173" s="172"/>
      <c r="N173" s="173"/>
      <c r="O173" s="218">
        <v>7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15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s="156" customFormat="1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19</v>
      </c>
      <c r="M174" s="172">
        <v>0</v>
      </c>
      <c r="N174" s="173"/>
      <c r="O174" s="330">
        <v>19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s="156" customFormat="1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613</v>
      </c>
      <c r="M175" s="172">
        <v>0</v>
      </c>
      <c r="N175" s="173"/>
      <c r="O175" s="330">
        <v>4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194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1">
        <v>3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261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7">
        <v>1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4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s="156" customFormat="1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366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366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s="156" customFormat="1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s="156" customFormat="1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s="156" customFormat="1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s="156" customFormat="1" ht="26.25">
      <c r="A181" s="167">
        <v>177</v>
      </c>
      <c r="B181" s="168"/>
      <c r="C181" s="168"/>
      <c r="D181" s="168"/>
      <c r="E181" s="170"/>
      <c r="F181" s="513">
        <v>1113088</v>
      </c>
      <c r="G181" s="514" t="s">
        <v>208</v>
      </c>
      <c r="H181" s="178" t="s">
        <v>170</v>
      </c>
      <c r="I181" s="168"/>
      <c r="J181" s="158"/>
      <c r="K181" s="172">
        <v>0</v>
      </c>
      <c r="L181" s="159">
        <f t="shared" ref="L181" si="3">SUM(O181,Y181,AI181,AS181,BC181,BM181,BW181)</f>
        <v>5910</v>
      </c>
      <c r="M181" s="172">
        <v>0</v>
      </c>
      <c r="N181" s="173"/>
      <c r="O181" s="317">
        <v>1171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998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2">
        <v>684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3">
        <v>1106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651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4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s="156" customFormat="1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s="156" customFormat="1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s="156" customFormat="1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s="156" customFormat="1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4180</v>
      </c>
      <c r="M186" s="172">
        <v>0</v>
      </c>
      <c r="N186" s="173"/>
      <c r="O186" s="317">
        <v>540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67">
        <v>660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2">
        <v>600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780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800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800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s="156" customFormat="1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s="156" customFormat="1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s="156" customFormat="1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s="156" customFormat="1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s="156" customFormat="1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s="156" customFormat="1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s="156" customFormat="1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s="156" customFormat="1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s="156" customFormat="1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s="156" customFormat="1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s="156" customFormat="1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s="156" customFormat="1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s="156" customFormat="1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s="156" customFormat="1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s="156" customFormat="1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s="156" customFormat="1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s="156" customFormat="1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467</v>
      </c>
      <c r="H205" s="168" t="s">
        <v>69</v>
      </c>
      <c r="I205" s="168"/>
      <c r="J205" s="158"/>
      <c r="K205" s="172">
        <v>0</v>
      </c>
      <c r="L205" s="177">
        <f t="shared" si="0"/>
        <v>11020</v>
      </c>
      <c r="M205" s="172">
        <v>0</v>
      </c>
      <c r="N205" s="173"/>
      <c r="O205" s="317">
        <v>1840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67">
        <v>1580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2">
        <v>1560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1840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2100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2100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s="156" customFormat="1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s="156" customFormat="1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s="156" customFormat="1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s="156" customFormat="1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s="156" customFormat="1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s="156" customFormat="1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s="156" customFormat="1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s="156" customFormat="1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s="156" customFormat="1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s="156" customFormat="1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s="156" customFormat="1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s="156" customFormat="1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s="156" customFormat="1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s="156" customFormat="1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s="156" customFormat="1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26028</v>
      </c>
      <c r="M223" s="172">
        <v>0</v>
      </c>
      <c r="N223" s="173"/>
      <c r="O223" s="317">
        <v>4428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67">
        <v>3996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2">
        <v>3996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4608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20060015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18736</v>
      </c>
      <c r="M224" s="172">
        <v>0</v>
      </c>
      <c r="N224" s="173"/>
      <c r="O224" s="317">
        <v>3168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67">
        <v>2736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2">
        <v>2664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3168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20904</v>
      </c>
      <c r="M225" s="172">
        <v>0</v>
      </c>
      <c r="N225" s="173"/>
      <c r="O225" s="317">
        <v>4032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67">
        <v>3520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2">
        <v>3520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4032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2900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2900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s="156" customFormat="1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s="156" customFormat="1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s="156" customFormat="1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s="156" customFormat="1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s="156" customFormat="1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s="156" customFormat="1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s="156" customFormat="1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s="156" customFormat="1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s="156" customFormat="1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s="156" customFormat="1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s="156" customFormat="1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s="156" customFormat="1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s="156" customFormat="1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s="156" customFormat="1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s="156" customFormat="1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s="156" customFormat="1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s="156" customFormat="1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s="156" customFormat="1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s="156" customFormat="1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s="156" customFormat="1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s="156" customFormat="1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s="156" customFormat="1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s="156" customFormat="1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s="156" customFormat="1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s="156" customFormat="1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s="156" customFormat="1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s="156" customFormat="1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s="156" customFormat="1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s="156" customFormat="1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s="156" customFormat="1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s="156" customFormat="1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s="156" customFormat="1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s="156" customFormat="1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s="156" customFormat="1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s="156" customFormat="1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4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5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6">BW260-CA260</f>
        <v>0</v>
      </c>
      <c r="CE260" s="173">
        <v>0</v>
      </c>
    </row>
    <row r="261" spans="1:83" s="156" customFormat="1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s="156" customFormat="1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s="156" customFormat="1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s="156" customFormat="1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s="156" customFormat="1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s="156" customFormat="1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s="156" customFormat="1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s="156" customFormat="1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s="156" customFormat="1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s="156" customFormat="1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s="156" customFormat="1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s="156" customFormat="1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s="156" customFormat="1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s="156" customFormat="1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s="156" customFormat="1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s="156" customFormat="1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s="156" customFormat="1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6"/>
        <v>0</v>
      </c>
      <c r="CE277" s="173">
        <v>0</v>
      </c>
    </row>
    <row r="278" spans="1:83" s="156" customFormat="1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s="156" customFormat="1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s="156" customFormat="1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s="156" customFormat="1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s="156" customFormat="1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s="156" customFormat="1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s="156" customFormat="1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s="156" customFormat="1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s="156" customFormat="1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s="156" customFormat="1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s="156" customFormat="1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s="156" customFormat="1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s="156" customFormat="1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s="156" customFormat="1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s="156" customFormat="1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s="156" customFormat="1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s="156" customFormat="1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s="156" customFormat="1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s="156" customFormat="1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513</v>
      </c>
      <c r="H301" s="168" t="s">
        <v>69</v>
      </c>
      <c r="I301" s="168"/>
      <c r="J301" s="158"/>
      <c r="K301" s="172">
        <v>0</v>
      </c>
      <c r="L301" s="177">
        <f t="shared" si="4"/>
        <v>13600</v>
      </c>
      <c r="M301" s="172">
        <v>0</v>
      </c>
      <c r="N301" s="173"/>
      <c r="O301" s="317">
        <v>2240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67">
        <v>2000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2">
        <v>2000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2560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2400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2400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5"/>
        <v>0</v>
      </c>
      <c r="BZ301" s="173"/>
      <c r="CA301" s="173"/>
      <c r="CB301" s="173"/>
      <c r="CC301" s="173"/>
      <c r="CD301" s="158">
        <f t="shared" si="6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67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4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3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5"/>
        <v>0</v>
      </c>
      <c r="BZ303" s="219"/>
      <c r="CA303" s="173"/>
      <c r="CB303" s="173"/>
      <c r="CC303" s="219"/>
      <c r="CD303" s="158">
        <f t="shared" si="6"/>
        <v>0</v>
      </c>
      <c r="CE303" s="173"/>
    </row>
    <row r="304" spans="1:83" s="156" customFormat="1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s="156" customFormat="1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s="156" customFormat="1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s="156" customFormat="1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s="156" customFormat="1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s="156" customFormat="1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s="156" customFormat="1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s="156" customFormat="1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5"/>
        <v>0</v>
      </c>
      <c r="BZ311" s="173"/>
      <c r="CA311" s="173"/>
      <c r="CB311" s="173"/>
      <c r="CC311" s="173"/>
      <c r="CD311" s="158">
        <f t="shared" si="6"/>
        <v>0</v>
      </c>
      <c r="CE311" s="173"/>
    </row>
    <row r="312" spans="1:83" s="156" customFormat="1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5"/>
        <v>0</v>
      </c>
      <c r="BZ312" s="231"/>
      <c r="CA312" s="231"/>
      <c r="CB312" s="231"/>
      <c r="CC312" s="231"/>
      <c r="CD312" s="158">
        <f t="shared" si="6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5"/>
        <v>0</v>
      </c>
      <c r="BZ316" s="173"/>
      <c r="CA316" s="173"/>
      <c r="CB316" s="173"/>
      <c r="CC316" s="173"/>
      <c r="CD316" s="158">
        <f t="shared" si="6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68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1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1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5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6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4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67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5"/>
        <v>0</v>
      </c>
      <c r="BZ319" s="173"/>
      <c r="CA319" s="173"/>
      <c r="CB319" s="173"/>
      <c r="CC319" s="173"/>
      <c r="CD319" s="158">
        <f t="shared" si="6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4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3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5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6"/>
        <v>0</v>
      </c>
      <c r="CE320" s="173"/>
    </row>
    <row r="321" spans="1:83" s="156" customFormat="1" ht="26.25">
      <c r="A321" s="167">
        <v>317</v>
      </c>
      <c r="B321" s="168"/>
      <c r="C321" s="168"/>
      <c r="D321" s="168"/>
      <c r="E321" s="170"/>
      <c r="F321" s="592">
        <v>1113148</v>
      </c>
      <c r="G321" s="59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4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s="156" customFormat="1" ht="26.25">
      <c r="A322" s="167">
        <v>318</v>
      </c>
      <c r="B322" s="168"/>
      <c r="C322" s="168"/>
      <c r="D322" s="168"/>
      <c r="E322" s="182"/>
      <c r="F322" s="594">
        <v>1113149</v>
      </c>
      <c r="G322" s="595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4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s="156" customFormat="1" ht="26.25">
      <c r="A323" s="167">
        <v>321</v>
      </c>
      <c r="B323" s="190"/>
      <c r="C323" s="190"/>
      <c r="D323" s="190"/>
      <c r="E323" s="191"/>
      <c r="F323" s="527">
        <v>1113192</v>
      </c>
      <c r="G323" s="528" t="s">
        <v>351</v>
      </c>
      <c r="H323" s="256" t="s">
        <v>42</v>
      </c>
      <c r="I323" s="190"/>
      <c r="J323" s="232"/>
      <c r="K323" s="172">
        <v>0</v>
      </c>
      <c r="L323" s="159">
        <f t="shared" si="4"/>
        <v>5358</v>
      </c>
      <c r="M323" s="172">
        <v>0</v>
      </c>
      <c r="N323" s="173"/>
      <c r="O323" s="316">
        <v>1184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825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3">
        <v>682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3">
        <v>921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78">
        <v>746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4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6"/>
        <v>0</v>
      </c>
      <c r="CE323" s="173"/>
    </row>
    <row r="324" spans="1:83" s="156" customFormat="1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4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s="156" customFormat="1" ht="26.25">
      <c r="A325" s="167">
        <v>323</v>
      </c>
      <c r="B325" s="168"/>
      <c r="C325" s="168"/>
      <c r="D325" s="168"/>
      <c r="E325" s="170"/>
      <c r="F325" s="511">
        <v>1113194</v>
      </c>
      <c r="G325" s="512" t="s">
        <v>353</v>
      </c>
      <c r="H325" s="178" t="s">
        <v>42</v>
      </c>
      <c r="I325" s="168"/>
      <c r="J325" s="158"/>
      <c r="K325" s="172">
        <v>0</v>
      </c>
      <c r="L325" s="159">
        <f t="shared" si="4"/>
        <v>7753</v>
      </c>
      <c r="M325" s="172">
        <v>0</v>
      </c>
      <c r="N325" s="173"/>
      <c r="O325" s="317">
        <v>1326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2014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2">
        <v>1337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3">
        <v>1476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900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4"/>
      <c r="BX325" s="173">
        <v>0</v>
      </c>
      <c r="BY325" s="210">
        <f t="shared" si="5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6"/>
        <v>0</v>
      </c>
      <c r="CE325" s="173"/>
    </row>
    <row r="326" spans="1:83" s="156" customFormat="1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4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2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4"/>
      <c r="BX326" s="173">
        <v>0</v>
      </c>
      <c r="BY326" s="210">
        <f t="shared" si="5"/>
        <v>0</v>
      </c>
      <c r="BZ326" s="173"/>
      <c r="CA326" s="173"/>
      <c r="CB326" s="173"/>
      <c r="CC326" s="219"/>
      <c r="CD326" s="158">
        <f t="shared" si="6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4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48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4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4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68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1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1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173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68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1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1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5"/>
        <v>0</v>
      </c>
      <c r="BZ329" s="219"/>
      <c r="CA329" s="173"/>
      <c r="CB329" s="173"/>
      <c r="CC329" s="173"/>
      <c r="CD329" s="158">
        <f t="shared" si="6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67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5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67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6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67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3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4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68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1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5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6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4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s="156" customFormat="1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4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3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78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4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s="156" customFormat="1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4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4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4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67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4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67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4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3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67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67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10360</v>
      </c>
      <c r="M344" s="172">
        <v>0</v>
      </c>
      <c r="N344" s="173"/>
      <c r="O344" s="317">
        <v>1560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67">
        <v>1320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2">
        <v>1320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1560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2300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2300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s="156" customFormat="1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7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s="156" customFormat="1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s="156" customFormat="1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7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s="156" customFormat="1" ht="29.25" hidden="1">
      <c r="A348" s="167">
        <v>346</v>
      </c>
      <c r="B348" s="168"/>
      <c r="C348" s="168"/>
      <c r="D348" s="196"/>
      <c r="E348" s="182"/>
      <c r="F348" s="536">
        <v>1001001110</v>
      </c>
      <c r="G348" s="537" t="s">
        <v>381</v>
      </c>
      <c r="H348" s="323" t="s">
        <v>378</v>
      </c>
      <c r="I348" s="323"/>
      <c r="J348" s="324"/>
      <c r="K348" s="325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s="156" customFormat="1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s="156" customFormat="1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7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s="156" customFormat="1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s="156" customFormat="1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7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 hidden="1">
      <c r="A353" s="167">
        <v>351</v>
      </c>
      <c r="B353" s="168"/>
      <c r="C353" s="168"/>
      <c r="D353" s="196"/>
      <c r="E353" s="182"/>
      <c r="F353" s="29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4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5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6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3" t="s">
        <v>429</v>
      </c>
      <c r="H356" s="387" t="s">
        <v>69</v>
      </c>
      <c r="I356" s="461"/>
      <c r="J356" s="462"/>
      <c r="K356" s="243"/>
      <c r="L356" s="356">
        <f t="shared" si="4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58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8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9">BW357-CA357</f>
        <v>0</v>
      </c>
      <c r="CE357" s="173"/>
    </row>
    <row r="358" spans="1:83" s="156" customFormat="1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0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48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4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2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4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s="156" customFormat="1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4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s="156" customFormat="1" ht="29.25">
      <c r="A360" s="167">
        <v>358</v>
      </c>
      <c r="B360" s="168"/>
      <c r="C360" s="168"/>
      <c r="D360" s="168"/>
      <c r="E360" s="170"/>
      <c r="F360" s="565">
        <v>1113218</v>
      </c>
      <c r="G360" s="566" t="s">
        <v>415</v>
      </c>
      <c r="H360" s="178" t="s">
        <v>42</v>
      </c>
      <c r="I360" s="168"/>
      <c r="J360" s="158"/>
      <c r="K360" s="172">
        <v>0</v>
      </c>
      <c r="L360" s="159">
        <f t="shared" si="10"/>
        <v>3752</v>
      </c>
      <c r="M360" s="172">
        <v>0</v>
      </c>
      <c r="N360" s="173"/>
      <c r="O360" s="313">
        <v>1064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454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554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3">
        <v>464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566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4"/>
      <c r="BX360" s="173">
        <v>0</v>
      </c>
      <c r="BY360" s="210">
        <f t="shared" si="8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9"/>
        <v>0</v>
      </c>
      <c r="CE360" s="173"/>
    </row>
    <row r="361" spans="1:83" s="156" customFormat="1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0"/>
        <v>4534</v>
      </c>
      <c r="M361" s="172"/>
      <c r="N361" s="173"/>
      <c r="O361" s="313">
        <v>1002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792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507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3">
        <v>999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534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4"/>
      <c r="BX361" s="173"/>
      <c r="BY361" s="210"/>
      <c r="BZ361" s="173"/>
      <c r="CA361" s="173"/>
      <c r="CB361" s="173"/>
      <c r="CC361" s="173"/>
      <c r="CD361" s="158"/>
      <c r="CE361" s="173"/>
    </row>
    <row r="362" spans="1:83" s="156" customFormat="1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0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4"/>
      <c r="BX362" s="173"/>
      <c r="BY362" s="210"/>
      <c r="BZ362" s="173"/>
      <c r="CA362" s="173"/>
      <c r="CB362" s="173"/>
      <c r="CC362" s="173"/>
      <c r="CD362" s="158"/>
      <c r="CE362" s="173"/>
    </row>
    <row r="363" spans="1:83" s="156" customFormat="1" ht="29.25">
      <c r="A363" s="167">
        <v>361</v>
      </c>
      <c r="B363" s="187"/>
      <c r="C363" s="187"/>
      <c r="D363" s="187"/>
      <c r="E363" s="282"/>
      <c r="F363" s="567">
        <v>1113223</v>
      </c>
      <c r="G363" s="568" t="s">
        <v>425</v>
      </c>
      <c r="H363" s="249" t="s">
        <v>42</v>
      </c>
      <c r="I363" s="187"/>
      <c r="J363" s="230"/>
      <c r="K363" s="243"/>
      <c r="L363" s="159">
        <f t="shared" si="10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4"/>
      <c r="BX363" s="173"/>
      <c r="BY363" s="210"/>
      <c r="BZ363" s="173"/>
      <c r="CA363" s="173"/>
      <c r="CB363" s="173"/>
      <c r="CC363" s="173"/>
      <c r="CD363" s="158"/>
      <c r="CE363" s="173"/>
    </row>
    <row r="364" spans="1:83" s="156" customFormat="1" ht="29.25">
      <c r="A364" s="358">
        <v>362</v>
      </c>
      <c r="B364" s="285"/>
      <c r="C364" s="285"/>
      <c r="D364" s="285"/>
      <c r="E364" s="286"/>
      <c r="F364" s="447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10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4"/>
      <c r="BX364" s="173"/>
      <c r="BY364" s="210"/>
      <c r="BZ364" s="173"/>
      <c r="CA364" s="173"/>
      <c r="CB364" s="173"/>
      <c r="CC364" s="173"/>
      <c r="CD364" s="158"/>
      <c r="CE364" s="173"/>
    </row>
    <row r="365" spans="1:83" s="156" customFormat="1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0"/>
        <v>6195</v>
      </c>
      <c r="M365" s="172"/>
      <c r="N365" s="173"/>
      <c r="O365" s="366">
        <v>1268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1012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49">
        <v>761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3">
        <v>1416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85">
        <v>838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4"/>
      <c r="BX365" s="173"/>
      <c r="BY365" s="210"/>
      <c r="BZ365" s="173"/>
      <c r="CA365" s="173"/>
      <c r="CB365" s="173"/>
      <c r="CC365" s="173"/>
      <c r="CD365" s="158"/>
      <c r="CE365" s="173"/>
    </row>
    <row r="366" spans="1:83" s="156" customFormat="1" ht="29.25">
      <c r="A366" s="358">
        <v>364</v>
      </c>
      <c r="B366" s="285"/>
      <c r="C366" s="285"/>
      <c r="D366" s="285"/>
      <c r="E366" s="286"/>
      <c r="F366" s="447">
        <v>1113226</v>
      </c>
      <c r="G366" s="400" t="s">
        <v>437</v>
      </c>
      <c r="H366" s="249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4"/>
      <c r="BX366" s="173"/>
      <c r="BY366" s="210"/>
      <c r="BZ366" s="173"/>
      <c r="CA366" s="173"/>
      <c r="CB366" s="173"/>
      <c r="CC366" s="173"/>
      <c r="CD366" s="158"/>
      <c r="CE366" s="173"/>
    </row>
    <row r="367" spans="1:83" s="156" customFormat="1" ht="29.25">
      <c r="A367" s="358">
        <v>365</v>
      </c>
      <c r="B367" s="285"/>
      <c r="C367" s="285"/>
      <c r="D367" s="285"/>
      <c r="E367" s="286"/>
      <c r="F367" s="447">
        <v>1113227</v>
      </c>
      <c r="G367" s="400" t="s">
        <v>435</v>
      </c>
      <c r="H367" s="353" t="s">
        <v>42</v>
      </c>
      <c r="I367" s="285"/>
      <c r="J367" s="299"/>
      <c r="K367" s="300"/>
      <c r="L367" s="159">
        <f t="shared" si="10"/>
        <v>0</v>
      </c>
      <c r="M367" s="469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4"/>
      <c r="BX367" s="173"/>
      <c r="BY367" s="210"/>
      <c r="BZ367" s="173"/>
      <c r="CA367" s="173"/>
      <c r="CB367" s="173"/>
      <c r="CC367" s="173"/>
      <c r="CD367" s="158"/>
      <c r="CE367" s="173"/>
    </row>
    <row r="368" spans="1:83" s="156" customFormat="1" ht="29.25">
      <c r="A368" s="398">
        <v>366</v>
      </c>
      <c r="B368" s="368"/>
      <c r="C368" s="368"/>
      <c r="D368" s="368"/>
      <c r="E368" s="369"/>
      <c r="F368" s="504">
        <v>1113228</v>
      </c>
      <c r="G368" s="505" t="s">
        <v>436</v>
      </c>
      <c r="H368" s="405" t="s">
        <v>42</v>
      </c>
      <c r="I368" s="368"/>
      <c r="J368" s="370"/>
      <c r="K368" s="371"/>
      <c r="L368" s="159">
        <f t="shared" si="10"/>
        <v>0</v>
      </c>
      <c r="M368" s="470"/>
      <c r="N368" s="231"/>
      <c r="O368" s="406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5"/>
      <c r="BX368" s="173"/>
      <c r="BY368" s="210"/>
      <c r="BZ368" s="173"/>
      <c r="CA368" s="173"/>
      <c r="CB368" s="173"/>
      <c r="CC368" s="173"/>
      <c r="CD368" s="158"/>
      <c r="CE368" s="173"/>
    </row>
    <row r="369" spans="1:83" s="156" customFormat="1" ht="29.25">
      <c r="A369" s="284">
        <v>367</v>
      </c>
      <c r="B369" s="285"/>
      <c r="C369" s="285"/>
      <c r="D369" s="285"/>
      <c r="E369" s="286"/>
      <c r="F369" s="447">
        <v>1113229</v>
      </c>
      <c r="G369" s="400" t="s">
        <v>454</v>
      </c>
      <c r="H369" s="405" t="s">
        <v>42</v>
      </c>
      <c r="I369" s="368"/>
      <c r="J369" s="370"/>
      <c r="K369" s="371">
        <v>0</v>
      </c>
      <c r="L369" s="159">
        <f t="shared" si="10"/>
        <v>0</v>
      </c>
      <c r="M369" s="471">
        <v>0</v>
      </c>
      <c r="N369" s="463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0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5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0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3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6"/>
      <c r="BX369" s="355">
        <v>0</v>
      </c>
      <c r="BY369" s="210">
        <f t="shared" si="8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9"/>
        <v>0</v>
      </c>
      <c r="CE369" s="173"/>
    </row>
    <row r="370" spans="1:83" ht="21.75" hidden="1" customHeight="1">
      <c r="A370" s="167">
        <v>356</v>
      </c>
      <c r="B370" s="571"/>
      <c r="C370" s="571"/>
      <c r="D370" s="571"/>
      <c r="E370" s="246"/>
      <c r="F370" s="549">
        <v>20059084</v>
      </c>
      <c r="G370" s="550" t="s">
        <v>488</v>
      </c>
      <c r="H370" s="285" t="s">
        <v>69</v>
      </c>
      <c r="I370" s="308"/>
      <c r="J370" s="308"/>
      <c r="K370" s="300">
        <v>0</v>
      </c>
      <c r="L370" s="351">
        <f>SUM(O370,Y370,AI370,AS370,BC370,BM370,BW370)</f>
        <v>0</v>
      </c>
      <c r="M370" s="300">
        <v>0</v>
      </c>
      <c r="N370" s="308"/>
      <c r="O370" s="459"/>
      <c r="Y370" s="410"/>
      <c r="AI370" s="411"/>
      <c r="AS370" s="412"/>
      <c r="BC370" s="413"/>
      <c r="BM370" s="414"/>
      <c r="BW370" s="367"/>
    </row>
    <row r="371" spans="1:83" ht="24" hidden="1" customHeight="1">
      <c r="A371" s="284">
        <v>357</v>
      </c>
      <c r="B371" s="308"/>
      <c r="C371" s="308"/>
      <c r="D371" s="308"/>
      <c r="E371" s="286"/>
      <c r="F371" s="394">
        <v>20059413</v>
      </c>
      <c r="G371" s="404" t="s">
        <v>438</v>
      </c>
      <c r="H371" s="285" t="s">
        <v>69</v>
      </c>
      <c r="I371" s="308"/>
      <c r="J371" s="308"/>
      <c r="K371" s="300"/>
      <c r="L371" s="378">
        <f t="shared" ref="L371:L397" si="11">SUM(O371,Y371,AI371,AS371,BC371,BM371,BW371)</f>
        <v>0</v>
      </c>
      <c r="M371" s="378"/>
      <c r="N371" s="308"/>
      <c r="O371" s="460"/>
      <c r="Y371" s="364"/>
      <c r="AI371" s="365"/>
      <c r="AS371" s="402"/>
      <c r="BC371" s="383"/>
      <c r="BM371" s="384"/>
      <c r="BW371" s="352"/>
    </row>
    <row r="372" spans="1:83" ht="24" hidden="1" customHeight="1">
      <c r="A372" s="284">
        <v>358</v>
      </c>
      <c r="B372" s="308"/>
      <c r="C372" s="308"/>
      <c r="D372" s="308"/>
      <c r="E372" s="286"/>
      <c r="F372" s="391">
        <v>20059414</v>
      </c>
      <c r="G372" s="392" t="s">
        <v>439</v>
      </c>
      <c r="H372" s="285" t="s">
        <v>69</v>
      </c>
      <c r="I372" s="308"/>
      <c r="J372" s="308"/>
      <c r="K372" s="300"/>
      <c r="L372" s="378">
        <f t="shared" si="11"/>
        <v>0</v>
      </c>
      <c r="M372" s="378"/>
      <c r="N372" s="308"/>
      <c r="O372" s="460"/>
      <c r="Y372" s="364"/>
      <c r="AI372" s="365"/>
      <c r="AS372" s="402"/>
      <c r="BC372" s="383"/>
      <c r="BM372" s="384"/>
      <c r="BW372" s="352"/>
    </row>
    <row r="373" spans="1:83" ht="24" hidden="1" customHeight="1">
      <c r="A373" s="284">
        <v>359</v>
      </c>
      <c r="B373" s="308"/>
      <c r="C373" s="308"/>
      <c r="D373" s="308"/>
      <c r="E373" s="286"/>
      <c r="F373" s="388">
        <v>20059547</v>
      </c>
      <c r="G373" s="308" t="s">
        <v>440</v>
      </c>
      <c r="H373" s="298" t="s">
        <v>69</v>
      </c>
      <c r="I373" s="571"/>
      <c r="J373" s="571"/>
      <c r="K373" s="464"/>
      <c r="L373" s="465">
        <f t="shared" si="11"/>
        <v>24204</v>
      </c>
      <c r="M373" s="466"/>
      <c r="N373" s="571"/>
      <c r="O373" s="457">
        <v>4212</v>
      </c>
      <c r="Y373" s="364">
        <v>3708</v>
      </c>
      <c r="AI373" s="365">
        <v>3672</v>
      </c>
      <c r="AS373" s="402">
        <v>4212</v>
      </c>
      <c r="BC373" s="383">
        <v>4200</v>
      </c>
      <c r="BM373" s="384">
        <v>4200</v>
      </c>
      <c r="BW373" s="352"/>
    </row>
    <row r="374" spans="1:83" ht="24" hidden="1" customHeight="1">
      <c r="A374" s="284">
        <v>360</v>
      </c>
      <c r="B374" s="308"/>
      <c r="C374" s="308"/>
      <c r="D374" s="308"/>
      <c r="E374" s="286"/>
      <c r="F374" s="388">
        <v>20059548</v>
      </c>
      <c r="G374" s="308" t="s">
        <v>441</v>
      </c>
      <c r="H374" s="285" t="s">
        <v>69</v>
      </c>
      <c r="I374" s="308"/>
      <c r="J374" s="308"/>
      <c r="K374" s="300"/>
      <c r="L374" s="378">
        <f t="shared" si="11"/>
        <v>42200</v>
      </c>
      <c r="M374" s="378"/>
      <c r="N374" s="308"/>
      <c r="O374" s="457">
        <v>7740</v>
      </c>
      <c r="Y374" s="364">
        <v>6660</v>
      </c>
      <c r="AI374" s="365">
        <v>6660</v>
      </c>
      <c r="AS374" s="402">
        <v>7740</v>
      </c>
      <c r="BC374" s="383">
        <v>6700</v>
      </c>
      <c r="BM374" s="384">
        <v>6700</v>
      </c>
      <c r="BW374" s="352"/>
    </row>
    <row r="375" spans="1:83" ht="24" hidden="1" customHeight="1">
      <c r="A375" s="284">
        <v>361</v>
      </c>
      <c r="B375" s="308"/>
      <c r="C375" s="308"/>
      <c r="D375" s="308"/>
      <c r="E375" s="286"/>
      <c r="F375" s="394"/>
      <c r="G375" s="374" t="s">
        <v>442</v>
      </c>
      <c r="H375" s="285" t="s">
        <v>69</v>
      </c>
      <c r="I375" s="308"/>
      <c r="J375" s="308"/>
      <c r="K375" s="300"/>
      <c r="L375" s="378">
        <f t="shared" si="11"/>
        <v>0</v>
      </c>
      <c r="M375" s="378"/>
      <c r="N375" s="308"/>
      <c r="O375" s="457"/>
      <c r="Y375" s="364"/>
      <c r="AI375" s="365"/>
      <c r="AS375" s="402"/>
      <c r="BC375" s="383"/>
      <c r="BM375" s="384"/>
      <c r="BW375" s="352"/>
    </row>
    <row r="376" spans="1:83" ht="24" hidden="1" customHeight="1">
      <c r="A376" s="284">
        <v>362</v>
      </c>
      <c r="B376" s="308"/>
      <c r="C376" s="308"/>
      <c r="D376" s="308"/>
      <c r="E376" s="286"/>
      <c r="F376" s="397"/>
      <c r="G376" s="374" t="s">
        <v>443</v>
      </c>
      <c r="H376" s="285" t="s">
        <v>69</v>
      </c>
      <c r="I376" s="308"/>
      <c r="J376" s="308"/>
      <c r="K376" s="300"/>
      <c r="L376" s="378">
        <f t="shared" si="11"/>
        <v>0</v>
      </c>
      <c r="M376" s="378"/>
      <c r="N376" s="308"/>
      <c r="O376" s="457"/>
      <c r="Y376" s="364"/>
      <c r="AI376" s="365"/>
      <c r="AS376" s="402"/>
      <c r="BC376" s="383"/>
      <c r="BM376" s="384"/>
      <c r="BW376" s="352"/>
    </row>
    <row r="377" spans="1:83" ht="24" hidden="1" customHeight="1">
      <c r="A377" s="284">
        <v>363</v>
      </c>
      <c r="B377" s="308"/>
      <c r="C377" s="308"/>
      <c r="D377" s="308"/>
      <c r="E377" s="286"/>
      <c r="F377" s="285">
        <v>20059796</v>
      </c>
      <c r="G377" s="583" t="s">
        <v>514</v>
      </c>
      <c r="H377" s="285" t="s">
        <v>69</v>
      </c>
      <c r="I377" s="308"/>
      <c r="J377" s="308"/>
      <c r="K377" s="300"/>
      <c r="L377" s="378">
        <f t="shared" si="11"/>
        <v>0</v>
      </c>
      <c r="M377" s="378"/>
      <c r="N377" s="308"/>
      <c r="O377" s="457"/>
      <c r="Y377" s="364"/>
      <c r="AI377" s="365"/>
      <c r="AS377" s="402"/>
      <c r="BC377" s="383"/>
      <c r="BM377" s="384"/>
      <c r="BW377" s="352"/>
    </row>
    <row r="378" spans="1:83" ht="24" hidden="1" customHeight="1">
      <c r="A378" s="284">
        <v>364</v>
      </c>
      <c r="B378" s="308"/>
      <c r="C378" s="308"/>
      <c r="D378" s="308"/>
      <c r="E378" s="286"/>
      <c r="F378" s="397"/>
      <c r="G378" s="374" t="s">
        <v>445</v>
      </c>
      <c r="H378" s="285" t="s">
        <v>69</v>
      </c>
      <c r="I378" s="308"/>
      <c r="J378" s="308"/>
      <c r="K378" s="300"/>
      <c r="L378" s="378">
        <f t="shared" si="11"/>
        <v>0</v>
      </c>
      <c r="M378" s="378"/>
      <c r="N378" s="308"/>
      <c r="O378" s="457"/>
      <c r="Y378" s="364"/>
      <c r="AI378" s="365"/>
      <c r="AS378" s="402"/>
      <c r="BC378" s="383"/>
      <c r="BM378" s="384"/>
      <c r="BW378" s="352"/>
    </row>
    <row r="379" spans="1:83" ht="24" hidden="1" customHeight="1">
      <c r="A379" s="284">
        <v>365</v>
      </c>
      <c r="B379" s="308"/>
      <c r="C379" s="308"/>
      <c r="D379" s="308"/>
      <c r="E379" s="286"/>
      <c r="F379" s="397"/>
      <c r="G379" s="374" t="s">
        <v>446</v>
      </c>
      <c r="H379" s="285" t="s">
        <v>69</v>
      </c>
      <c r="I379" s="308"/>
      <c r="J379" s="308"/>
      <c r="K379" s="300"/>
      <c r="L379" s="378">
        <f t="shared" si="11"/>
        <v>0</v>
      </c>
      <c r="M379" s="378"/>
      <c r="N379" s="308"/>
      <c r="O379" s="457"/>
      <c r="Y379" s="364"/>
      <c r="AI379" s="365"/>
      <c r="AS379" s="402"/>
      <c r="BC379" s="383"/>
      <c r="BM379" s="384"/>
      <c r="BW379" s="352"/>
    </row>
    <row r="380" spans="1:83" ht="24" hidden="1" customHeight="1">
      <c r="A380" s="284">
        <v>366</v>
      </c>
      <c r="B380" s="548"/>
      <c r="C380" s="548"/>
      <c r="D380" s="548"/>
      <c r="E380" s="369"/>
      <c r="F380" s="397"/>
      <c r="G380" s="374" t="s">
        <v>403</v>
      </c>
      <c r="H380" s="285" t="s">
        <v>69</v>
      </c>
      <c r="I380" s="308"/>
      <c r="J380" s="308"/>
      <c r="K380" s="300"/>
      <c r="L380" s="472">
        <f t="shared" si="11"/>
        <v>0</v>
      </c>
      <c r="M380" s="378"/>
      <c r="N380" s="308"/>
      <c r="O380" s="457"/>
      <c r="Y380" s="364"/>
      <c r="AI380" s="365"/>
      <c r="AS380" s="402"/>
      <c r="BC380" s="383"/>
      <c r="BM380" s="384"/>
      <c r="BW380" s="352"/>
    </row>
    <row r="381" spans="1:83" s="156" customFormat="1" ht="29.25" customHeight="1">
      <c r="A381" s="284">
        <v>368</v>
      </c>
      <c r="B381" s="302"/>
      <c r="C381" s="302"/>
      <c r="D381" s="302"/>
      <c r="E381" s="286"/>
      <c r="F381" s="509">
        <v>1113230</v>
      </c>
      <c r="G381" s="510" t="s">
        <v>476</v>
      </c>
      <c r="H381" s="353" t="s">
        <v>42</v>
      </c>
      <c r="I381" s="302"/>
      <c r="J381" s="302"/>
      <c r="K381" s="300"/>
      <c r="L381" s="159">
        <f t="shared" si="11"/>
        <v>3439</v>
      </c>
      <c r="M381" s="390"/>
      <c r="N381" s="302"/>
      <c r="O381" s="379">
        <v>835</v>
      </c>
      <c r="Y381" s="364">
        <v>537</v>
      </c>
      <c r="AI381" s="365">
        <v>385</v>
      </c>
      <c r="AS381" s="402">
        <v>730</v>
      </c>
      <c r="BC381" s="328">
        <v>452</v>
      </c>
      <c r="BM381" s="401">
        <v>500</v>
      </c>
      <c r="BW381" s="456"/>
    </row>
    <row r="382" spans="1:83" ht="24" hidden="1" customHeight="1">
      <c r="A382" s="284">
        <v>367</v>
      </c>
      <c r="B382" s="571"/>
      <c r="C382" s="571"/>
      <c r="D382" s="571"/>
      <c r="E382" s="415"/>
      <c r="F382" s="508">
        <v>20060019</v>
      </c>
      <c r="G382" s="308" t="s">
        <v>457</v>
      </c>
      <c r="H382" s="285" t="s">
        <v>69</v>
      </c>
      <c r="I382" s="308"/>
      <c r="J382" s="308"/>
      <c r="K382" s="300"/>
      <c r="L382" s="378">
        <f t="shared" si="11"/>
        <v>11640</v>
      </c>
      <c r="M382" s="378"/>
      <c r="N382" s="308"/>
      <c r="O382" s="457">
        <v>1920</v>
      </c>
      <c r="Y382" s="364">
        <v>1740</v>
      </c>
      <c r="AI382" s="365">
        <v>1680</v>
      </c>
      <c r="AS382" s="402">
        <v>2100</v>
      </c>
      <c r="BC382" s="328">
        <v>2100</v>
      </c>
      <c r="BM382" s="401">
        <v>2100</v>
      </c>
      <c r="BW382" s="352"/>
    </row>
    <row r="383" spans="1:83" ht="24" hidden="1" customHeight="1">
      <c r="A383" s="284">
        <v>368</v>
      </c>
      <c r="B383" s="308"/>
      <c r="C383" s="308"/>
      <c r="D383" s="308"/>
      <c r="E383" s="286"/>
      <c r="F383" s="285">
        <v>20060423</v>
      </c>
      <c r="G383" s="308" t="s">
        <v>448</v>
      </c>
      <c r="H383" s="285" t="s">
        <v>69</v>
      </c>
      <c r="I383" s="308"/>
      <c r="J383" s="308"/>
      <c r="K383" s="300"/>
      <c r="L383" s="378">
        <f t="shared" si="11"/>
        <v>1920</v>
      </c>
      <c r="M383" s="378"/>
      <c r="N383" s="308"/>
      <c r="O383" s="457">
        <v>280</v>
      </c>
      <c r="Y383" s="364">
        <v>280</v>
      </c>
      <c r="AI383" s="365">
        <v>280</v>
      </c>
      <c r="AS383" s="402">
        <v>280</v>
      </c>
      <c r="BC383" s="328">
        <v>400</v>
      </c>
      <c r="BM383" s="401">
        <v>400</v>
      </c>
      <c r="BW383" s="352"/>
    </row>
    <row r="384" spans="1:83" ht="24" hidden="1" customHeight="1">
      <c r="A384" s="284">
        <v>369</v>
      </c>
      <c r="B384" s="308"/>
      <c r="C384" s="308"/>
      <c r="D384" s="308"/>
      <c r="E384" s="286"/>
      <c r="F384" s="397">
        <v>20060412</v>
      </c>
      <c r="G384" s="374" t="s">
        <v>449</v>
      </c>
      <c r="H384" s="285" t="s">
        <v>69</v>
      </c>
      <c r="I384" s="308"/>
      <c r="J384" s="308"/>
      <c r="K384" s="300"/>
      <c r="L384" s="378">
        <f t="shared" si="11"/>
        <v>0</v>
      </c>
      <c r="M384" s="378"/>
      <c r="N384" s="308"/>
      <c r="O384" s="457"/>
      <c r="Y384" s="364"/>
      <c r="AI384" s="365"/>
      <c r="AS384" s="402"/>
      <c r="BC384" s="328"/>
      <c r="BM384" s="401"/>
      <c r="BW384" s="352"/>
    </row>
    <row r="385" spans="1:75" ht="24" hidden="1" customHeight="1">
      <c r="A385" s="284">
        <v>370</v>
      </c>
      <c r="B385" s="308"/>
      <c r="C385" s="308"/>
      <c r="D385" s="308"/>
      <c r="E385" s="286"/>
      <c r="F385" s="397">
        <v>20060401</v>
      </c>
      <c r="G385" s="374" t="s">
        <v>450</v>
      </c>
      <c r="H385" s="285" t="s">
        <v>69</v>
      </c>
      <c r="I385" s="308"/>
      <c r="J385" s="308"/>
      <c r="K385" s="300"/>
      <c r="L385" s="378">
        <f t="shared" si="11"/>
        <v>0</v>
      </c>
      <c r="M385" s="378"/>
      <c r="N385" s="308"/>
      <c r="O385" s="457"/>
      <c r="Y385" s="364"/>
      <c r="AI385" s="365"/>
      <c r="AS385" s="402"/>
      <c r="BC385" s="328"/>
      <c r="BM385" s="401"/>
      <c r="BW385" s="352"/>
    </row>
    <row r="386" spans="1:75" ht="24" hidden="1" customHeight="1">
      <c r="A386" s="284">
        <v>371</v>
      </c>
      <c r="B386" s="308"/>
      <c r="C386" s="308"/>
      <c r="D386" s="308"/>
      <c r="E386" s="286"/>
      <c r="F386" s="397">
        <v>20060400</v>
      </c>
      <c r="G386" s="374" t="s">
        <v>451</v>
      </c>
      <c r="H386" s="285" t="s">
        <v>69</v>
      </c>
      <c r="I386" s="308"/>
      <c r="J386" s="308"/>
      <c r="K386" s="300"/>
      <c r="L386" s="378">
        <f t="shared" si="11"/>
        <v>0</v>
      </c>
      <c r="M386" s="378"/>
      <c r="N386" s="308"/>
      <c r="O386" s="457"/>
      <c r="Y386" s="364"/>
      <c r="AI386" s="365"/>
      <c r="AS386" s="402"/>
      <c r="BC386" s="328"/>
      <c r="BM386" s="401"/>
      <c r="BW386" s="352"/>
    </row>
    <row r="387" spans="1:75" ht="24" hidden="1" customHeight="1">
      <c r="A387" s="284">
        <v>372</v>
      </c>
      <c r="B387" s="308"/>
      <c r="C387" s="308"/>
      <c r="D387" s="308"/>
      <c r="E387" s="373"/>
      <c r="F387" s="397">
        <v>20060399</v>
      </c>
      <c r="G387" s="496" t="s">
        <v>452</v>
      </c>
      <c r="H387" s="285" t="s">
        <v>69</v>
      </c>
      <c r="I387" s="308"/>
      <c r="J387" s="308"/>
      <c r="K387" s="300"/>
      <c r="L387" s="378">
        <f t="shared" si="11"/>
        <v>0</v>
      </c>
      <c r="M387" s="378"/>
      <c r="N387" s="308"/>
      <c r="O387" s="457"/>
      <c r="Y387" s="364"/>
      <c r="AI387" s="365"/>
      <c r="AS387" s="402"/>
      <c r="BC387" s="328"/>
      <c r="BM387" s="401"/>
      <c r="BW387" s="352"/>
    </row>
    <row r="388" spans="1:75" ht="24" hidden="1" customHeight="1">
      <c r="A388" s="284">
        <v>373</v>
      </c>
      <c r="B388" s="308"/>
      <c r="C388" s="308"/>
      <c r="D388" s="308"/>
      <c r="E388" s="373"/>
      <c r="F388" s="285">
        <v>20059087</v>
      </c>
      <c r="G388" s="444" t="s">
        <v>489</v>
      </c>
      <c r="H388" s="285" t="s">
        <v>69</v>
      </c>
      <c r="I388" s="308"/>
      <c r="J388" s="308"/>
      <c r="K388" s="300"/>
      <c r="L388" s="378">
        <f t="shared" si="11"/>
        <v>12240</v>
      </c>
      <c r="M388" s="378"/>
      <c r="N388" s="308"/>
      <c r="O388" s="457">
        <v>2400</v>
      </c>
      <c r="Y388" s="364">
        <v>2160</v>
      </c>
      <c r="AI388" s="365">
        <v>280</v>
      </c>
      <c r="AS388" s="402">
        <v>2400</v>
      </c>
      <c r="BC388" s="328">
        <v>2500</v>
      </c>
      <c r="BM388" s="401">
        <v>2500</v>
      </c>
      <c r="BW388" s="352"/>
    </row>
    <row r="389" spans="1:75" ht="24" hidden="1" customHeight="1">
      <c r="A389" s="284">
        <v>374</v>
      </c>
      <c r="B389" s="308"/>
      <c r="C389" s="308"/>
      <c r="D389" s="308"/>
      <c r="E389" s="373"/>
      <c r="F389" s="397">
        <v>20060018</v>
      </c>
      <c r="G389" s="517" t="s">
        <v>512</v>
      </c>
      <c r="H389" s="285" t="s">
        <v>69</v>
      </c>
      <c r="I389" s="308"/>
      <c r="J389" s="308"/>
      <c r="K389" s="300"/>
      <c r="L389" s="378">
        <f t="shared" si="11"/>
        <v>0</v>
      </c>
      <c r="M389" s="378"/>
      <c r="N389" s="308"/>
      <c r="O389" s="457"/>
      <c r="Y389" s="364"/>
      <c r="AI389" s="365"/>
      <c r="AS389" s="402"/>
      <c r="BC389" s="328"/>
      <c r="BM389" s="401"/>
      <c r="BW389" s="352"/>
    </row>
    <row r="390" spans="1:75" ht="24" hidden="1" customHeight="1">
      <c r="A390" s="284">
        <v>375</v>
      </c>
      <c r="B390" s="308"/>
      <c r="C390" s="308"/>
      <c r="D390" s="308"/>
      <c r="E390" s="373"/>
      <c r="F390" s="516">
        <v>20060764</v>
      </c>
      <c r="G390" s="517" t="s">
        <v>465</v>
      </c>
      <c r="H390" s="285" t="s">
        <v>69</v>
      </c>
      <c r="I390" s="308"/>
      <c r="J390" s="308"/>
      <c r="K390" s="300"/>
      <c r="L390" s="378">
        <f t="shared" si="11"/>
        <v>0</v>
      </c>
      <c r="M390" s="378"/>
      <c r="N390" s="308"/>
      <c r="O390" s="457"/>
      <c r="Y390" s="364"/>
      <c r="AI390" s="365"/>
      <c r="AS390" s="402"/>
      <c r="BC390" s="328"/>
      <c r="BM390" s="401"/>
      <c r="BW390" s="352"/>
    </row>
    <row r="391" spans="1:75" ht="24" hidden="1" customHeight="1">
      <c r="A391" s="284">
        <v>376</v>
      </c>
      <c r="B391" s="308"/>
      <c r="C391" s="308"/>
      <c r="D391" s="308"/>
      <c r="E391" s="373"/>
      <c r="F391" s="516">
        <v>20060445</v>
      </c>
      <c r="G391" s="517" t="s">
        <v>464</v>
      </c>
      <c r="H391" s="285" t="s">
        <v>69</v>
      </c>
      <c r="I391" s="308"/>
      <c r="J391" s="308"/>
      <c r="K391" s="300"/>
      <c r="L391" s="378">
        <f t="shared" si="11"/>
        <v>0</v>
      </c>
      <c r="M391" s="378"/>
      <c r="N391" s="308"/>
      <c r="O391" s="457"/>
      <c r="Y391" s="364"/>
      <c r="AI391" s="365"/>
      <c r="AS391" s="402"/>
      <c r="BC391" s="328"/>
      <c r="BM391" s="401"/>
      <c r="BW391" s="352"/>
    </row>
    <row r="392" spans="1:75" ht="24" hidden="1" customHeight="1">
      <c r="A392" s="284">
        <v>377</v>
      </c>
      <c r="B392" s="308"/>
      <c r="C392" s="308"/>
      <c r="D392" s="308"/>
      <c r="E392" s="373"/>
      <c r="F392" s="516">
        <v>20060434</v>
      </c>
      <c r="G392" s="517" t="s">
        <v>466</v>
      </c>
      <c r="H392" s="285" t="s">
        <v>69</v>
      </c>
      <c r="I392" s="308"/>
      <c r="J392" s="308"/>
      <c r="K392" s="300"/>
      <c r="L392" s="378">
        <f t="shared" si="11"/>
        <v>0</v>
      </c>
      <c r="M392" s="378"/>
      <c r="N392" s="308"/>
      <c r="O392" s="457"/>
      <c r="Y392" s="364"/>
      <c r="AI392" s="365"/>
      <c r="AS392" s="402"/>
      <c r="BC392" s="328"/>
      <c r="BM392" s="401"/>
      <c r="BW392" s="352"/>
    </row>
    <row r="393" spans="1:75" ht="24" hidden="1" customHeight="1">
      <c r="A393" s="284">
        <v>378</v>
      </c>
      <c r="B393" s="308"/>
      <c r="C393" s="308"/>
      <c r="D393" s="308"/>
      <c r="E393" s="373"/>
      <c r="F393" s="516">
        <v>20060765</v>
      </c>
      <c r="G393" s="517" t="s">
        <v>456</v>
      </c>
      <c r="H393" s="285" t="s">
        <v>69</v>
      </c>
      <c r="I393" s="308"/>
      <c r="J393" s="308"/>
      <c r="K393" s="300"/>
      <c r="L393" s="378">
        <f t="shared" si="11"/>
        <v>0</v>
      </c>
      <c r="M393" s="378"/>
      <c r="N393" s="308"/>
      <c r="O393" s="457"/>
      <c r="Y393" s="364"/>
      <c r="AI393" s="365"/>
      <c r="AS393" s="402"/>
      <c r="BC393" s="328"/>
      <c r="BM393" s="401"/>
      <c r="BW393" s="352"/>
    </row>
    <row r="394" spans="1:75" ht="24.75" hidden="1" customHeight="1">
      <c r="A394" s="284">
        <v>379</v>
      </c>
      <c r="B394" s="308"/>
      <c r="C394" s="308"/>
      <c r="D394" s="308"/>
      <c r="E394" s="373"/>
      <c r="F394" s="446">
        <v>20060974</v>
      </c>
      <c r="G394" s="444" t="s">
        <v>458</v>
      </c>
      <c r="H394" s="285" t="s">
        <v>69</v>
      </c>
      <c r="I394" s="308"/>
      <c r="J394" s="308"/>
      <c r="K394" s="300"/>
      <c r="L394" s="378">
        <f t="shared" si="11"/>
        <v>11584</v>
      </c>
      <c r="M394" s="378"/>
      <c r="N394" s="308"/>
      <c r="O394" s="457">
        <v>1800</v>
      </c>
      <c r="Y394" s="364">
        <v>2340</v>
      </c>
      <c r="AI394" s="365">
        <v>2340</v>
      </c>
      <c r="AS394" s="402">
        <v>2304</v>
      </c>
      <c r="BC394" s="328">
        <v>1400</v>
      </c>
      <c r="BM394" s="401">
        <v>1400</v>
      </c>
      <c r="BW394" s="352"/>
    </row>
    <row r="395" spans="1:75" ht="24.75" hidden="1" customHeight="1">
      <c r="A395" s="284">
        <v>380</v>
      </c>
      <c r="B395" s="308"/>
      <c r="C395" s="308"/>
      <c r="D395" s="308"/>
      <c r="E395" s="373"/>
      <c r="F395" s="446">
        <v>20060976</v>
      </c>
      <c r="G395" s="444" t="s">
        <v>515</v>
      </c>
      <c r="H395" s="285" t="s">
        <v>69</v>
      </c>
      <c r="I395" s="308"/>
      <c r="J395" s="308"/>
      <c r="K395" s="300"/>
      <c r="L395" s="378">
        <f t="shared" si="11"/>
        <v>16760</v>
      </c>
      <c r="M395" s="378"/>
      <c r="N395" s="308"/>
      <c r="O395" s="457">
        <v>3000</v>
      </c>
      <c r="Y395" s="364">
        <v>2580</v>
      </c>
      <c r="AI395" s="365">
        <v>2580</v>
      </c>
      <c r="AS395" s="402">
        <v>3000</v>
      </c>
      <c r="BC395" s="328">
        <v>2800</v>
      </c>
      <c r="BM395" s="401">
        <v>2800</v>
      </c>
      <c r="BW395" s="352"/>
    </row>
    <row r="396" spans="1:75" ht="25.5" hidden="1" customHeight="1">
      <c r="A396" s="284">
        <v>381</v>
      </c>
      <c r="B396" s="308"/>
      <c r="C396" s="308"/>
      <c r="D396" s="308"/>
      <c r="E396" s="373"/>
      <c r="F396" s="516">
        <v>20060977</v>
      </c>
      <c r="G396" s="517" t="s">
        <v>462</v>
      </c>
      <c r="H396" s="285" t="s">
        <v>69</v>
      </c>
      <c r="I396" s="308"/>
      <c r="J396" s="308"/>
      <c r="K396" s="300"/>
      <c r="L396" s="378">
        <f t="shared" si="11"/>
        <v>0</v>
      </c>
      <c r="M396" s="378"/>
      <c r="N396" s="308"/>
      <c r="O396" s="457"/>
      <c r="Y396" s="364"/>
      <c r="AI396" s="365"/>
      <c r="AS396" s="402"/>
      <c r="BC396" s="328"/>
      <c r="BM396" s="401"/>
      <c r="BW396" s="352"/>
    </row>
    <row r="397" spans="1:75" ht="27.75" hidden="1" customHeight="1">
      <c r="A397" s="284">
        <v>382</v>
      </c>
      <c r="B397" s="308"/>
      <c r="C397" s="308"/>
      <c r="D397" s="308"/>
      <c r="E397" s="373"/>
      <c r="F397" s="516">
        <v>20060978</v>
      </c>
      <c r="G397" s="517" t="s">
        <v>461</v>
      </c>
      <c r="H397" s="285" t="s">
        <v>69</v>
      </c>
      <c r="I397" s="308"/>
      <c r="J397" s="308"/>
      <c r="K397" s="300"/>
      <c r="L397" s="378">
        <f t="shared" si="11"/>
        <v>0</v>
      </c>
      <c r="M397" s="378"/>
      <c r="N397" s="308"/>
      <c r="O397" s="457"/>
      <c r="Y397" s="364"/>
      <c r="AI397" s="365"/>
      <c r="AS397" s="402"/>
      <c r="BC397" s="328"/>
      <c r="BM397" s="401"/>
      <c r="BW397" s="352"/>
    </row>
    <row r="398" spans="1:75" ht="27.75" hidden="1" customHeight="1">
      <c r="A398" s="284">
        <v>383</v>
      </c>
      <c r="B398" s="308"/>
      <c r="C398" s="308"/>
      <c r="D398" s="308"/>
      <c r="E398" s="373"/>
      <c r="F398" s="446">
        <v>20060973</v>
      </c>
      <c r="G398" s="484" t="s">
        <v>469</v>
      </c>
      <c r="H398" s="285" t="s">
        <v>69</v>
      </c>
      <c r="I398" s="308"/>
      <c r="J398" s="308"/>
      <c r="K398" s="300"/>
      <c r="L398" s="378">
        <f t="shared" ref="L398:L410" si="12">SUM(O398,Y398,AI398,AS398,BC398,BM398,BW398)</f>
        <v>9552</v>
      </c>
      <c r="M398" s="378"/>
      <c r="N398" s="308"/>
      <c r="O398" s="457">
        <v>1680</v>
      </c>
      <c r="Y398" s="364">
        <v>1644</v>
      </c>
      <c r="AI398" s="365">
        <v>1632</v>
      </c>
      <c r="AS398" s="402">
        <v>1596</v>
      </c>
      <c r="BC398" s="328">
        <v>1500</v>
      </c>
      <c r="BM398" s="401">
        <v>1500</v>
      </c>
      <c r="BW398" s="352"/>
    </row>
    <row r="399" spans="1:75" ht="25.5" hidden="1" customHeight="1">
      <c r="A399" s="284">
        <v>384</v>
      </c>
      <c r="B399" s="548"/>
      <c r="C399" s="548"/>
      <c r="D399" s="548"/>
      <c r="E399" s="486"/>
      <c r="F399" s="530">
        <v>20061265</v>
      </c>
      <c r="G399" s="560" t="s">
        <v>470</v>
      </c>
      <c r="H399" s="368" t="s">
        <v>69</v>
      </c>
      <c r="I399" s="548"/>
      <c r="J399" s="548"/>
      <c r="K399" s="371"/>
      <c r="L399" s="472">
        <f t="shared" si="12"/>
        <v>0</v>
      </c>
      <c r="M399" s="472"/>
      <c r="N399" s="548"/>
      <c r="O399" s="487"/>
      <c r="Y399" s="488"/>
      <c r="AI399" s="489"/>
      <c r="AS399" s="490"/>
      <c r="BC399" s="491"/>
      <c r="BM399" s="492"/>
      <c r="BW399" s="493"/>
    </row>
    <row r="400" spans="1:75" ht="26.25" hidden="1" customHeight="1">
      <c r="A400" s="284">
        <v>385</v>
      </c>
      <c r="B400" s="522"/>
      <c r="C400" s="495"/>
      <c r="D400" s="495"/>
      <c r="E400" s="486"/>
      <c r="F400" s="518">
        <v>20061522</v>
      </c>
      <c r="G400" s="495" t="s">
        <v>471</v>
      </c>
      <c r="H400" s="368" t="s">
        <v>69</v>
      </c>
      <c r="I400" s="495"/>
      <c r="J400" s="495"/>
      <c r="K400" s="371"/>
      <c r="L400" s="472">
        <f t="shared" si="12"/>
        <v>6840</v>
      </c>
      <c r="M400" s="472"/>
      <c r="N400" s="495"/>
      <c r="O400" s="487">
        <v>1100</v>
      </c>
      <c r="P400" s="494"/>
      <c r="Q400" s="494"/>
      <c r="R400" s="494"/>
      <c r="S400" s="494"/>
      <c r="T400" s="494"/>
      <c r="U400" s="494"/>
      <c r="V400" s="494"/>
      <c r="W400" s="494"/>
      <c r="X400" s="494"/>
      <c r="Y400" s="488">
        <v>920</v>
      </c>
      <c r="Z400" s="494"/>
      <c r="AA400" s="494"/>
      <c r="AB400" s="494"/>
      <c r="AC400" s="494"/>
      <c r="AD400" s="494"/>
      <c r="AE400" s="494"/>
      <c r="AF400" s="494"/>
      <c r="AG400" s="494"/>
      <c r="AH400" s="494"/>
      <c r="AI400" s="489">
        <v>920</v>
      </c>
      <c r="AJ400" s="494"/>
      <c r="AK400" s="494"/>
      <c r="AL400" s="494"/>
      <c r="AM400" s="494"/>
      <c r="AN400" s="494"/>
      <c r="AO400" s="494"/>
      <c r="AP400" s="494"/>
      <c r="AQ400" s="494"/>
      <c r="AR400" s="494"/>
      <c r="AS400" s="490">
        <v>1100</v>
      </c>
      <c r="AT400" s="494"/>
      <c r="AU400" s="494"/>
      <c r="AV400" s="494"/>
      <c r="AW400" s="494"/>
      <c r="AX400" s="494"/>
      <c r="AY400" s="494"/>
      <c r="AZ400" s="494"/>
      <c r="BA400" s="494"/>
      <c r="BB400" s="494"/>
      <c r="BC400" s="491">
        <v>1400</v>
      </c>
      <c r="BD400" s="494"/>
      <c r="BE400" s="494"/>
      <c r="BF400" s="494"/>
      <c r="BG400" s="494"/>
      <c r="BH400" s="494"/>
      <c r="BI400" s="494"/>
      <c r="BJ400" s="494"/>
      <c r="BK400" s="494"/>
      <c r="BL400" s="494"/>
      <c r="BM400" s="492">
        <v>1400</v>
      </c>
      <c r="BN400" s="494"/>
      <c r="BO400" s="494"/>
      <c r="BP400" s="494"/>
      <c r="BQ400" s="494"/>
      <c r="BR400" s="494"/>
      <c r="BS400" s="494"/>
      <c r="BT400" s="494"/>
      <c r="BU400" s="494"/>
      <c r="BV400" s="494"/>
      <c r="BW400" s="493"/>
    </row>
    <row r="401" spans="1:75" ht="26.25" hidden="1" customHeight="1">
      <c r="A401" s="284">
        <v>386</v>
      </c>
      <c r="B401" s="522"/>
      <c r="C401" s="495"/>
      <c r="D401" s="495"/>
      <c r="E401" s="486"/>
      <c r="F401" s="551">
        <v>200612523</v>
      </c>
      <c r="G401" s="552" t="s">
        <v>490</v>
      </c>
      <c r="H401" s="368" t="s">
        <v>69</v>
      </c>
      <c r="I401" s="495"/>
      <c r="J401" s="519"/>
      <c r="K401" s="371"/>
      <c r="L401" s="472">
        <f t="shared" si="12"/>
        <v>0</v>
      </c>
      <c r="M401" s="472"/>
      <c r="N401" s="548"/>
      <c r="O401" s="487"/>
      <c r="P401" s="521"/>
      <c r="Q401" s="494"/>
      <c r="R401" s="494"/>
      <c r="S401" s="494"/>
      <c r="T401" s="494"/>
      <c r="U401" s="494"/>
      <c r="V401" s="494"/>
      <c r="W401" s="494"/>
      <c r="X401" s="520"/>
      <c r="Y401" s="488"/>
      <c r="Z401" s="521"/>
      <c r="AA401" s="494"/>
      <c r="AB401" s="494"/>
      <c r="AC401" s="494"/>
      <c r="AD401" s="494"/>
      <c r="AE401" s="494"/>
      <c r="AF401" s="494"/>
      <c r="AG401" s="494"/>
      <c r="AH401" s="520"/>
      <c r="AI401" s="489"/>
      <c r="AJ401" s="521"/>
      <c r="AK401" s="494"/>
      <c r="AL401" s="494"/>
      <c r="AM401" s="494"/>
      <c r="AN401" s="494"/>
      <c r="AO401" s="494"/>
      <c r="AP401" s="494"/>
      <c r="AQ401" s="494"/>
      <c r="AR401" s="520"/>
      <c r="AS401" s="402"/>
      <c r="AT401" s="521"/>
      <c r="AU401" s="494"/>
      <c r="AV401" s="494"/>
      <c r="AW401" s="494"/>
      <c r="AX401" s="494"/>
      <c r="AY401" s="494"/>
      <c r="AZ401" s="494"/>
      <c r="BA401" s="494"/>
      <c r="BB401" s="520"/>
      <c r="BC401" s="328"/>
      <c r="BD401" s="521"/>
      <c r="BE401" s="494"/>
      <c r="BF401" s="494"/>
      <c r="BG401" s="494"/>
      <c r="BH401" s="494"/>
      <c r="BI401" s="494"/>
      <c r="BJ401" s="494"/>
      <c r="BK401" s="494"/>
      <c r="BL401" s="520"/>
      <c r="BM401" s="401"/>
      <c r="BN401" s="521"/>
      <c r="BO401" s="494"/>
      <c r="BP401" s="494"/>
      <c r="BQ401" s="494"/>
      <c r="BR401" s="494"/>
      <c r="BS401" s="494"/>
      <c r="BT401" s="494"/>
      <c r="BU401" s="494"/>
      <c r="BV401" s="520"/>
      <c r="BW401" s="352"/>
    </row>
    <row r="402" spans="1:75" ht="26.25" hidden="1" customHeight="1">
      <c r="A402" s="284">
        <v>387</v>
      </c>
      <c r="B402" s="546"/>
      <c r="C402" s="308"/>
      <c r="D402" s="308"/>
      <c r="E402" s="286"/>
      <c r="F402" s="446">
        <v>20061981</v>
      </c>
      <c r="G402" s="308" t="s">
        <v>541</v>
      </c>
      <c r="H402" s="285" t="s">
        <v>69</v>
      </c>
      <c r="I402" s="308"/>
      <c r="J402" s="308"/>
      <c r="K402" s="300"/>
      <c r="L402" s="378">
        <f t="shared" si="12"/>
        <v>2240</v>
      </c>
      <c r="M402" s="378"/>
      <c r="N402" s="308"/>
      <c r="O402" s="457">
        <v>360</v>
      </c>
      <c r="P402" s="521"/>
      <c r="Q402" s="494"/>
      <c r="R402" s="494"/>
      <c r="S402" s="494"/>
      <c r="T402" s="494"/>
      <c r="U402" s="494"/>
      <c r="V402" s="494"/>
      <c r="W402" s="494"/>
      <c r="X402" s="520"/>
      <c r="Y402" s="364">
        <v>360</v>
      </c>
      <c r="Z402" s="521"/>
      <c r="AA402" s="494"/>
      <c r="AB402" s="494"/>
      <c r="AC402" s="494"/>
      <c r="AD402" s="494"/>
      <c r="AE402" s="494"/>
      <c r="AF402" s="494"/>
      <c r="AG402" s="494"/>
      <c r="AH402" s="520"/>
      <c r="AI402" s="365">
        <v>360</v>
      </c>
      <c r="AJ402" s="521"/>
      <c r="AK402" s="494"/>
      <c r="AL402" s="494"/>
      <c r="AM402" s="494"/>
      <c r="AN402" s="494"/>
      <c r="AO402" s="494"/>
      <c r="AP402" s="494"/>
      <c r="AQ402" s="494"/>
      <c r="AR402" s="520"/>
      <c r="AS402" s="402">
        <v>360</v>
      </c>
      <c r="AT402" s="521"/>
      <c r="AU402" s="494"/>
      <c r="AV402" s="494"/>
      <c r="AW402" s="494"/>
      <c r="AX402" s="494"/>
      <c r="AY402" s="494"/>
      <c r="AZ402" s="494"/>
      <c r="BA402" s="494"/>
      <c r="BB402" s="520"/>
      <c r="BC402" s="328">
        <v>400</v>
      </c>
      <c r="BD402" s="521"/>
      <c r="BE402" s="494"/>
      <c r="BF402" s="494"/>
      <c r="BG402" s="494"/>
      <c r="BH402" s="494"/>
      <c r="BI402" s="494"/>
      <c r="BJ402" s="494"/>
      <c r="BK402" s="494"/>
      <c r="BL402" s="520"/>
      <c r="BM402" s="401">
        <v>400</v>
      </c>
      <c r="BN402" s="521"/>
      <c r="BO402" s="494"/>
      <c r="BP402" s="494"/>
      <c r="BQ402" s="494"/>
      <c r="BR402" s="494"/>
      <c r="BS402" s="494"/>
      <c r="BT402" s="494"/>
      <c r="BU402" s="494"/>
      <c r="BV402" s="520"/>
      <c r="BW402" s="352"/>
    </row>
    <row r="403" spans="1:75" ht="26.25" hidden="1" customHeight="1">
      <c r="A403" s="284">
        <v>388</v>
      </c>
      <c r="B403" s="546"/>
      <c r="C403" s="308"/>
      <c r="D403" s="308"/>
      <c r="E403" s="286"/>
      <c r="F403" s="446">
        <v>20061982</v>
      </c>
      <c r="G403" s="484" t="s">
        <v>481</v>
      </c>
      <c r="H403" s="285" t="s">
        <v>69</v>
      </c>
      <c r="I403" s="308"/>
      <c r="J403" s="308"/>
      <c r="K403" s="300"/>
      <c r="L403" s="378">
        <f t="shared" si="12"/>
        <v>12840</v>
      </c>
      <c r="M403" s="378"/>
      <c r="N403" s="308"/>
      <c r="O403" s="457">
        <v>2360</v>
      </c>
      <c r="P403" s="521"/>
      <c r="Q403" s="494"/>
      <c r="R403" s="494"/>
      <c r="S403" s="494"/>
      <c r="T403" s="494"/>
      <c r="U403" s="494"/>
      <c r="V403" s="494"/>
      <c r="W403" s="494"/>
      <c r="X403" s="520"/>
      <c r="Y403" s="364">
        <v>2080</v>
      </c>
      <c r="Z403" s="521"/>
      <c r="AA403" s="494"/>
      <c r="AB403" s="494"/>
      <c r="AC403" s="494"/>
      <c r="AD403" s="494"/>
      <c r="AE403" s="494"/>
      <c r="AF403" s="494"/>
      <c r="AG403" s="494"/>
      <c r="AH403" s="520"/>
      <c r="AI403" s="365">
        <v>2040</v>
      </c>
      <c r="AJ403" s="521"/>
      <c r="AK403" s="494"/>
      <c r="AL403" s="494"/>
      <c r="AM403" s="494"/>
      <c r="AN403" s="494"/>
      <c r="AO403" s="494"/>
      <c r="AP403" s="494"/>
      <c r="AQ403" s="494"/>
      <c r="AR403" s="520"/>
      <c r="AS403" s="402">
        <v>2360</v>
      </c>
      <c r="AT403" s="521"/>
      <c r="AU403" s="494"/>
      <c r="AV403" s="494"/>
      <c r="AW403" s="494"/>
      <c r="AX403" s="494"/>
      <c r="AY403" s="494"/>
      <c r="AZ403" s="494"/>
      <c r="BA403" s="494"/>
      <c r="BB403" s="520"/>
      <c r="BC403" s="328">
        <v>2000</v>
      </c>
      <c r="BD403" s="521"/>
      <c r="BE403" s="494"/>
      <c r="BF403" s="494"/>
      <c r="BG403" s="494"/>
      <c r="BH403" s="494"/>
      <c r="BI403" s="494"/>
      <c r="BJ403" s="494"/>
      <c r="BK403" s="494"/>
      <c r="BL403" s="520"/>
      <c r="BM403" s="401">
        <v>2000</v>
      </c>
      <c r="BN403" s="521"/>
      <c r="BO403" s="494"/>
      <c r="BP403" s="494"/>
      <c r="BQ403" s="494"/>
      <c r="BR403" s="494"/>
      <c r="BS403" s="494"/>
      <c r="BT403" s="494"/>
      <c r="BU403" s="494"/>
      <c r="BV403" s="520"/>
      <c r="BW403" s="352"/>
    </row>
    <row r="404" spans="1:75" ht="29.25" hidden="1" customHeight="1">
      <c r="A404" s="284">
        <v>389</v>
      </c>
      <c r="B404" s="547"/>
      <c r="C404" s="308"/>
      <c r="D404" s="308"/>
      <c r="E404" s="286"/>
      <c r="F404" s="446">
        <v>20062210</v>
      </c>
      <c r="G404" s="575" t="s">
        <v>491</v>
      </c>
      <c r="H404" s="285" t="s">
        <v>69</v>
      </c>
      <c r="I404" s="308"/>
      <c r="J404" s="308"/>
      <c r="K404" s="300"/>
      <c r="L404" s="378">
        <f t="shared" si="12"/>
        <v>8112</v>
      </c>
      <c r="M404" s="378"/>
      <c r="N404" s="308"/>
      <c r="O404" s="457">
        <v>1404</v>
      </c>
      <c r="P404" s="524"/>
      <c r="Q404" s="485"/>
      <c r="R404" s="485"/>
      <c r="S404" s="485"/>
      <c r="T404" s="485"/>
      <c r="U404" s="485"/>
      <c r="V404" s="485"/>
      <c r="W404" s="485"/>
      <c r="X404" s="523"/>
      <c r="Y404" s="364">
        <v>1152</v>
      </c>
      <c r="Z404" s="524"/>
      <c r="AA404" s="485"/>
      <c r="AB404" s="485"/>
      <c r="AC404" s="485"/>
      <c r="AD404" s="485"/>
      <c r="AE404" s="485"/>
      <c r="AF404" s="485"/>
      <c r="AG404" s="485"/>
      <c r="AH404" s="523"/>
      <c r="AI404" s="365">
        <v>1152</v>
      </c>
      <c r="AJ404" s="524"/>
      <c r="AK404" s="485"/>
      <c r="AL404" s="485"/>
      <c r="AM404" s="485"/>
      <c r="AN404" s="485"/>
      <c r="AO404" s="485"/>
      <c r="AP404" s="485"/>
      <c r="AQ404" s="485"/>
      <c r="AR404" s="523"/>
      <c r="AS404" s="402">
        <v>1404</v>
      </c>
      <c r="AT404" s="524"/>
      <c r="AU404" s="485"/>
      <c r="AV404" s="485"/>
      <c r="AW404" s="485"/>
      <c r="AX404" s="485"/>
      <c r="AY404" s="485"/>
      <c r="AZ404" s="485"/>
      <c r="BA404" s="485"/>
      <c r="BB404" s="523"/>
      <c r="BC404" s="328">
        <v>1500</v>
      </c>
      <c r="BD404" s="524"/>
      <c r="BE404" s="485"/>
      <c r="BF404" s="485"/>
      <c r="BG404" s="485"/>
      <c r="BH404" s="485"/>
      <c r="BI404" s="485"/>
      <c r="BJ404" s="485"/>
      <c r="BK404" s="485"/>
      <c r="BL404" s="523"/>
      <c r="BM404" s="401">
        <v>1500</v>
      </c>
      <c r="BN404" s="524"/>
      <c r="BO404" s="485"/>
      <c r="BP404" s="485"/>
      <c r="BQ404" s="485"/>
      <c r="BR404" s="485"/>
      <c r="BS404" s="485"/>
      <c r="BT404" s="485"/>
      <c r="BU404" s="485"/>
      <c r="BV404" s="523"/>
      <c r="BW404" s="352"/>
    </row>
    <row r="405" spans="1:75" s="156" customFormat="1" ht="27.75" customHeight="1">
      <c r="A405" s="284">
        <v>369</v>
      </c>
      <c r="B405" s="302"/>
      <c r="C405" s="302"/>
      <c r="D405" s="302"/>
      <c r="E405" s="286"/>
      <c r="F405" s="544">
        <v>1113231</v>
      </c>
      <c r="G405" s="545" t="s">
        <v>475</v>
      </c>
      <c r="H405" s="353" t="s">
        <v>42</v>
      </c>
      <c r="I405" s="302"/>
      <c r="J405" s="302"/>
      <c r="K405" s="300"/>
      <c r="L405" s="159">
        <f t="shared" si="12"/>
        <v>4630</v>
      </c>
      <c r="M405" s="378"/>
      <c r="N405" s="302"/>
      <c r="O405" s="379">
        <v>1016</v>
      </c>
      <c r="Y405" s="364">
        <v>840</v>
      </c>
      <c r="AI405" s="365">
        <v>488</v>
      </c>
      <c r="AS405" s="402">
        <v>1104</v>
      </c>
      <c r="BC405" s="328">
        <v>582</v>
      </c>
      <c r="BM405" s="401">
        <v>600</v>
      </c>
      <c r="BW405" s="456"/>
    </row>
    <row r="406" spans="1:75" s="156" customFormat="1" ht="27.75" customHeight="1">
      <c r="A406" s="284">
        <v>370</v>
      </c>
      <c r="B406" s="302"/>
      <c r="C406" s="302"/>
      <c r="D406" s="302"/>
      <c r="E406" s="286"/>
      <c r="F406" s="569">
        <v>1113232</v>
      </c>
      <c r="G406" s="570" t="s">
        <v>478</v>
      </c>
      <c r="H406" s="353" t="s">
        <v>42</v>
      </c>
      <c r="I406" s="302"/>
      <c r="J406" s="302"/>
      <c r="K406" s="300"/>
      <c r="L406" s="159">
        <f t="shared" si="12"/>
        <v>2904</v>
      </c>
      <c r="M406" s="378"/>
      <c r="N406" s="302"/>
      <c r="O406" s="379">
        <v>692</v>
      </c>
      <c r="Y406" s="364">
        <v>478</v>
      </c>
      <c r="AI406" s="365">
        <v>322</v>
      </c>
      <c r="AS406" s="402">
        <v>705</v>
      </c>
      <c r="BC406" s="328">
        <v>357</v>
      </c>
      <c r="BM406" s="401">
        <v>350</v>
      </c>
      <c r="BW406" s="456"/>
    </row>
    <row r="407" spans="1:75" s="156" customFormat="1" ht="30" customHeight="1">
      <c r="A407" s="284">
        <v>371</v>
      </c>
      <c r="B407" s="302"/>
      <c r="C407" s="302"/>
      <c r="D407" s="302"/>
      <c r="E407" s="286"/>
      <c r="F407" s="586">
        <v>1113233</v>
      </c>
      <c r="G407" s="587" t="s">
        <v>485</v>
      </c>
      <c r="H407" s="353" t="s">
        <v>42</v>
      </c>
      <c r="I407" s="302"/>
      <c r="J407" s="302"/>
      <c r="K407" s="300"/>
      <c r="L407" s="159">
        <f t="shared" si="12"/>
        <v>2497</v>
      </c>
      <c r="M407" s="378"/>
      <c r="N407" s="302"/>
      <c r="O407" s="379">
        <v>669</v>
      </c>
      <c r="Y407" s="364">
        <v>470</v>
      </c>
      <c r="AI407" s="365">
        <v>311</v>
      </c>
      <c r="AS407" s="402">
        <v>719</v>
      </c>
      <c r="BC407" s="328">
        <v>328</v>
      </c>
      <c r="BM407" s="401"/>
      <c r="BW407" s="456"/>
    </row>
    <row r="408" spans="1:75" s="156" customFormat="1" ht="30" customHeight="1">
      <c r="A408" s="284">
        <v>372</v>
      </c>
      <c r="B408" s="302"/>
      <c r="C408" s="302"/>
      <c r="D408" s="302"/>
      <c r="E408" s="286"/>
      <c r="F408" s="447">
        <v>1113234</v>
      </c>
      <c r="G408" s="374" t="s">
        <v>486</v>
      </c>
      <c r="H408" s="353" t="s">
        <v>42</v>
      </c>
      <c r="I408" s="302"/>
      <c r="J408" s="302"/>
      <c r="K408" s="300"/>
      <c r="L408" s="159">
        <f t="shared" si="12"/>
        <v>0</v>
      </c>
      <c r="M408" s="378"/>
      <c r="N408" s="302"/>
      <c r="O408" s="379"/>
      <c r="Y408" s="364"/>
      <c r="AI408" s="365"/>
      <c r="AS408" s="402"/>
      <c r="BC408" s="328"/>
      <c r="BM408" s="401"/>
      <c r="BW408" s="456"/>
    </row>
    <row r="409" spans="1:75" s="156" customFormat="1" ht="30" customHeight="1">
      <c r="A409" s="284">
        <v>373</v>
      </c>
      <c r="B409" s="302"/>
      <c r="C409" s="302"/>
      <c r="D409" s="302"/>
      <c r="E409" s="286"/>
      <c r="F409" s="331">
        <v>1113235</v>
      </c>
      <c r="G409" s="308" t="s">
        <v>507</v>
      </c>
      <c r="H409" s="353" t="s">
        <v>42</v>
      </c>
      <c r="I409" s="302"/>
      <c r="J409" s="302"/>
      <c r="K409" s="300"/>
      <c r="L409" s="159">
        <f t="shared" si="12"/>
        <v>3269</v>
      </c>
      <c r="M409" s="378"/>
      <c r="N409" s="302"/>
      <c r="O409" s="379"/>
      <c r="Y409" s="364"/>
      <c r="AI409" s="365">
        <v>2050</v>
      </c>
      <c r="AS409" s="402">
        <v>146</v>
      </c>
      <c r="BC409" s="328">
        <v>1003</v>
      </c>
      <c r="BM409" s="401">
        <v>70</v>
      </c>
      <c r="BW409" s="456"/>
    </row>
    <row r="410" spans="1:75" s="156" customFormat="1" ht="28.5" customHeight="1">
      <c r="A410" s="284">
        <v>374</v>
      </c>
      <c r="B410" s="302"/>
      <c r="C410" s="302"/>
      <c r="D410" s="302"/>
      <c r="E410" s="286"/>
      <c r="F410" s="544">
        <v>1113236</v>
      </c>
      <c r="G410" s="545" t="s">
        <v>508</v>
      </c>
      <c r="H410" s="353" t="s">
        <v>42</v>
      </c>
      <c r="I410" s="302"/>
      <c r="J410" s="302"/>
      <c r="K410" s="300"/>
      <c r="L410" s="159">
        <f t="shared" si="12"/>
        <v>3269</v>
      </c>
      <c r="M410" s="378"/>
      <c r="N410" s="302"/>
      <c r="O410" s="379"/>
      <c r="Y410" s="364"/>
      <c r="AI410" s="365">
        <v>2050</v>
      </c>
      <c r="AS410" s="402">
        <v>146</v>
      </c>
      <c r="BC410" s="328">
        <v>1003</v>
      </c>
      <c r="BM410" s="401">
        <v>70</v>
      </c>
      <c r="BW410" s="456"/>
    </row>
    <row r="411" spans="1:75" ht="33" hidden="1" customHeight="1">
      <c r="A411" s="284">
        <v>390</v>
      </c>
      <c r="B411" s="547"/>
      <c r="C411" s="308"/>
      <c r="D411" s="308"/>
      <c r="E411" s="286"/>
      <c r="F411" s="446">
        <v>20062517</v>
      </c>
      <c r="G411" s="584" t="s">
        <v>501</v>
      </c>
      <c r="H411" s="285" t="s">
        <v>69</v>
      </c>
      <c r="I411" s="308"/>
      <c r="J411" s="308"/>
      <c r="K411" s="300"/>
      <c r="L411" s="378">
        <f t="shared" ref="L411:L418" si="13">SUM(O411,Y411,AI411,AS411,BC411,BM411,BW411)</f>
        <v>0</v>
      </c>
      <c r="M411" s="378"/>
      <c r="N411" s="308"/>
      <c r="O411" s="457"/>
      <c r="Y411" s="364"/>
      <c r="AI411" s="365"/>
      <c r="AS411" s="402"/>
      <c r="BC411" s="328"/>
      <c r="BM411" s="401"/>
      <c r="BW411" s="352"/>
    </row>
    <row r="412" spans="1:75" ht="31.5" hidden="1" customHeight="1">
      <c r="A412" s="559">
        <v>391</v>
      </c>
      <c r="B412" s="546"/>
      <c r="C412" s="548"/>
      <c r="D412" s="548"/>
      <c r="E412" s="369"/>
      <c r="F412" s="530">
        <v>20062516</v>
      </c>
      <c r="G412" s="404" t="s">
        <v>502</v>
      </c>
      <c r="H412" s="368" t="s">
        <v>69</v>
      </c>
      <c r="I412" s="548"/>
      <c r="J412" s="548"/>
      <c r="K412" s="371"/>
      <c r="L412" s="378">
        <f t="shared" si="13"/>
        <v>0</v>
      </c>
      <c r="M412" s="472"/>
      <c r="N412" s="548"/>
      <c r="O412" s="487"/>
      <c r="Y412" s="488"/>
      <c r="AI412" s="489"/>
      <c r="AS412" s="490"/>
      <c r="BC412" s="491"/>
      <c r="BM412" s="492"/>
      <c r="BW412" s="493"/>
    </row>
    <row r="413" spans="1:75" ht="31.5" hidden="1" customHeight="1">
      <c r="A413" s="284">
        <v>392</v>
      </c>
      <c r="B413" s="308"/>
      <c r="C413" s="308"/>
      <c r="D413" s="308"/>
      <c r="E413" s="286"/>
      <c r="F413" s="516">
        <v>20062792</v>
      </c>
      <c r="G413" s="392" t="s">
        <v>539</v>
      </c>
      <c r="H413" s="368" t="s">
        <v>69</v>
      </c>
      <c r="I413" s="308"/>
      <c r="J413" s="308"/>
      <c r="K413" s="300"/>
      <c r="L413" s="378">
        <f t="shared" si="13"/>
        <v>0</v>
      </c>
      <c r="M413" s="378"/>
      <c r="N413" s="308"/>
      <c r="O413" s="457"/>
      <c r="Y413" s="364"/>
      <c r="AI413" s="365"/>
      <c r="AS413" s="402"/>
      <c r="BC413" s="328"/>
      <c r="BM413" s="401"/>
      <c r="BW413" s="352"/>
    </row>
    <row r="414" spans="1:75" ht="31.5" hidden="1" customHeight="1">
      <c r="A414" s="284">
        <v>393</v>
      </c>
      <c r="B414" s="308"/>
      <c r="C414" s="308"/>
      <c r="D414" s="308"/>
      <c r="E414" s="286"/>
      <c r="F414" s="446">
        <v>20062793</v>
      </c>
      <c r="G414" s="575" t="s">
        <v>509</v>
      </c>
      <c r="H414" s="285" t="s">
        <v>69</v>
      </c>
      <c r="I414" s="308"/>
      <c r="J414" s="308"/>
      <c r="K414" s="300"/>
      <c r="L414" s="378">
        <f t="shared" si="13"/>
        <v>3624</v>
      </c>
      <c r="M414" s="378"/>
      <c r="N414" s="308"/>
      <c r="O414" s="457">
        <v>640</v>
      </c>
      <c r="Y414" s="364">
        <v>704</v>
      </c>
      <c r="AI414" s="365">
        <v>640</v>
      </c>
      <c r="AS414" s="402">
        <v>640</v>
      </c>
      <c r="BC414" s="328">
        <v>500</v>
      </c>
      <c r="BM414" s="401">
        <v>500</v>
      </c>
      <c r="BW414" s="352"/>
    </row>
    <row r="415" spans="1:75" ht="31.5" hidden="1" customHeight="1">
      <c r="A415" s="284">
        <v>394</v>
      </c>
      <c r="B415" s="308"/>
      <c r="C415" s="308"/>
      <c r="D415" s="308"/>
      <c r="E415" s="286"/>
      <c r="F415" s="446">
        <v>20062915</v>
      </c>
      <c r="G415" s="484" t="s">
        <v>510</v>
      </c>
      <c r="H415" s="285" t="s">
        <v>69</v>
      </c>
      <c r="I415" s="308"/>
      <c r="J415" s="308"/>
      <c r="K415" s="300"/>
      <c r="L415" s="378">
        <f t="shared" si="13"/>
        <v>12760</v>
      </c>
      <c r="M415" s="378"/>
      <c r="N415" s="308"/>
      <c r="O415" s="457">
        <v>2000</v>
      </c>
      <c r="Y415" s="364">
        <v>1920</v>
      </c>
      <c r="AI415" s="365">
        <v>1880</v>
      </c>
      <c r="AS415" s="402">
        <v>2160</v>
      </c>
      <c r="BC415" s="328">
        <v>2400</v>
      </c>
      <c r="BM415" s="401">
        <v>2400</v>
      </c>
      <c r="BW415" s="352"/>
    </row>
    <row r="416" spans="1:75" ht="31.5" hidden="1" customHeight="1">
      <c r="A416" s="284">
        <v>395</v>
      </c>
      <c r="B416" s="308"/>
      <c r="C416" s="308"/>
      <c r="D416" s="308"/>
      <c r="E416" s="286"/>
      <c r="F416" s="581">
        <v>20063265</v>
      </c>
      <c r="G416" s="582" t="s">
        <v>522</v>
      </c>
      <c r="H416" s="285" t="s">
        <v>69</v>
      </c>
      <c r="I416" s="308"/>
      <c r="J416" s="308"/>
      <c r="K416" s="300"/>
      <c r="L416" s="378">
        <f t="shared" si="13"/>
        <v>10384</v>
      </c>
      <c r="M416" s="378"/>
      <c r="N416" s="308"/>
      <c r="O416" s="457">
        <v>2232</v>
      </c>
      <c r="Y416" s="364">
        <v>2484</v>
      </c>
      <c r="AI416" s="365">
        <v>2484</v>
      </c>
      <c r="AS416" s="402">
        <v>2484</v>
      </c>
      <c r="BC416" s="328">
        <v>350</v>
      </c>
      <c r="BM416" s="401">
        <v>350</v>
      </c>
      <c r="BW416" s="352"/>
    </row>
    <row r="417" spans="1:75" ht="31.5" hidden="1" customHeight="1">
      <c r="A417" s="284">
        <v>396</v>
      </c>
      <c r="B417" s="308"/>
      <c r="C417" s="308"/>
      <c r="D417" s="308"/>
      <c r="E417" s="286"/>
      <c r="F417" s="581">
        <v>20063266</v>
      </c>
      <c r="G417" s="582" t="s">
        <v>535</v>
      </c>
      <c r="H417" s="285" t="s">
        <v>69</v>
      </c>
      <c r="I417" s="308"/>
      <c r="J417" s="308"/>
      <c r="K417" s="300"/>
      <c r="L417" s="378">
        <f t="shared" si="13"/>
        <v>9120</v>
      </c>
      <c r="M417" s="378"/>
      <c r="N417" s="308"/>
      <c r="O417" s="457">
        <v>1680</v>
      </c>
      <c r="Y417" s="364">
        <v>1600</v>
      </c>
      <c r="AI417" s="365">
        <v>1560</v>
      </c>
      <c r="AS417" s="402">
        <v>1680</v>
      </c>
      <c r="BC417" s="328">
        <v>1300</v>
      </c>
      <c r="BM417" s="401">
        <v>1300</v>
      </c>
      <c r="BW417" s="352"/>
    </row>
    <row r="418" spans="1:75" ht="31.5" hidden="1" customHeight="1">
      <c r="A418" s="284">
        <v>397</v>
      </c>
      <c r="B418" s="308"/>
      <c r="C418" s="308"/>
      <c r="D418" s="308"/>
      <c r="E418" s="286"/>
      <c r="F418" s="446">
        <v>20063267</v>
      </c>
      <c r="G418" s="575" t="s">
        <v>523</v>
      </c>
      <c r="H418" s="285" t="s">
        <v>69</v>
      </c>
      <c r="I418" s="308"/>
      <c r="J418" s="308"/>
      <c r="K418" s="300"/>
      <c r="L418" s="378">
        <f t="shared" si="13"/>
        <v>1512</v>
      </c>
      <c r="M418" s="378"/>
      <c r="N418" s="308"/>
      <c r="O418" s="457">
        <v>192</v>
      </c>
      <c r="Y418" s="364">
        <v>192</v>
      </c>
      <c r="AI418" s="365">
        <v>192</v>
      </c>
      <c r="AS418" s="402">
        <v>336</v>
      </c>
      <c r="BC418" s="328">
        <v>300</v>
      </c>
      <c r="BM418" s="401">
        <v>300</v>
      </c>
      <c r="BW418" s="352"/>
    </row>
    <row r="419" spans="1:75" s="156" customFormat="1" ht="31.5" hidden="1" customHeight="1">
      <c r="A419" s="284">
        <v>394</v>
      </c>
      <c r="B419" s="308"/>
      <c r="C419" s="308"/>
      <c r="D419" s="308"/>
      <c r="E419" s="286"/>
      <c r="F419" s="525">
        <v>20062915</v>
      </c>
      <c r="G419" s="526" t="s">
        <v>510</v>
      </c>
      <c r="H419" s="285"/>
      <c r="I419" s="308"/>
      <c r="J419" s="308"/>
      <c r="K419" s="300"/>
      <c r="L419" s="378"/>
      <c r="M419" s="378"/>
      <c r="N419" s="308"/>
      <c r="O419" s="457"/>
      <c r="Y419" s="364"/>
      <c r="AI419" s="365"/>
      <c r="AS419" s="402"/>
      <c r="BC419" s="328"/>
      <c r="BM419" s="401"/>
      <c r="BW419" s="352"/>
    </row>
    <row r="420" spans="1:75" s="156" customFormat="1" ht="31.5" hidden="1" customHeight="1">
      <c r="A420" s="284">
        <v>395</v>
      </c>
      <c r="B420" s="308"/>
      <c r="C420" s="308"/>
      <c r="D420" s="308"/>
      <c r="E420" s="286"/>
      <c r="F420" s="525"/>
      <c r="G420" s="526"/>
      <c r="H420" s="285"/>
      <c r="I420" s="308"/>
      <c r="J420" s="308"/>
      <c r="K420" s="300"/>
      <c r="L420" s="378"/>
      <c r="M420" s="378"/>
      <c r="N420" s="308"/>
      <c r="O420" s="457"/>
      <c r="Y420" s="364"/>
      <c r="AI420" s="365"/>
      <c r="AS420" s="402"/>
      <c r="BC420" s="328"/>
      <c r="BM420" s="401"/>
      <c r="BW420" s="352"/>
    </row>
    <row r="421" spans="1:75" ht="31.5" hidden="1" customHeight="1">
      <c r="A421" s="284">
        <v>398</v>
      </c>
      <c r="B421" s="308"/>
      <c r="C421" s="308"/>
      <c r="D421" s="308"/>
      <c r="E421" s="286"/>
      <c r="F421" s="446">
        <v>20062916</v>
      </c>
      <c r="G421" s="575" t="s">
        <v>536</v>
      </c>
      <c r="H421" s="529" t="s">
        <v>69</v>
      </c>
      <c r="I421" s="308"/>
      <c r="J421" s="308"/>
      <c r="K421" s="300"/>
      <c r="L421" s="378">
        <f t="shared" ref="L421:L423" si="14">SUM(O421,Y421,AI421,AS421,BC421,BM421,BW421)</f>
        <v>9908</v>
      </c>
      <c r="M421" s="378"/>
      <c r="N421" s="308"/>
      <c r="O421" s="457">
        <v>1908</v>
      </c>
      <c r="Y421" s="364">
        <v>1656</v>
      </c>
      <c r="AI421" s="365">
        <v>1620</v>
      </c>
      <c r="AS421" s="402">
        <v>2124</v>
      </c>
      <c r="BC421" s="328">
        <v>1300</v>
      </c>
      <c r="BM421" s="401">
        <v>1300</v>
      </c>
      <c r="BW421" s="352"/>
    </row>
    <row r="422" spans="1:75" ht="31.5" hidden="1" customHeight="1">
      <c r="A422" s="284">
        <v>399</v>
      </c>
      <c r="B422" s="308"/>
      <c r="C422" s="308"/>
      <c r="D422" s="308"/>
      <c r="E422" s="286"/>
      <c r="F422" s="446">
        <v>20063380</v>
      </c>
      <c r="G422" s="575" t="s">
        <v>537</v>
      </c>
      <c r="H422" s="529" t="s">
        <v>69</v>
      </c>
      <c r="I422" s="308"/>
      <c r="J422" s="308"/>
      <c r="K422" s="300"/>
      <c r="L422" s="378">
        <f t="shared" si="14"/>
        <v>8640</v>
      </c>
      <c r="M422" s="378"/>
      <c r="N422" s="308"/>
      <c r="O422" s="457">
        <v>1560</v>
      </c>
      <c r="Y422" s="364">
        <v>1260</v>
      </c>
      <c r="AI422" s="365">
        <v>1200</v>
      </c>
      <c r="AS422" s="402">
        <v>1620</v>
      </c>
      <c r="BC422" s="328">
        <v>1500</v>
      </c>
      <c r="BM422" s="401">
        <v>1500</v>
      </c>
      <c r="BW422" s="352"/>
    </row>
    <row r="423" spans="1:75" ht="31.5" hidden="1" customHeight="1">
      <c r="A423" s="284">
        <v>400</v>
      </c>
      <c r="B423" s="308"/>
      <c r="C423" s="308"/>
      <c r="D423" s="308"/>
      <c r="E423" s="286"/>
      <c r="F423" s="446">
        <v>20063381</v>
      </c>
      <c r="G423" s="575" t="s">
        <v>538</v>
      </c>
      <c r="H423" s="529" t="s">
        <v>69</v>
      </c>
      <c r="I423" s="308"/>
      <c r="J423" s="308"/>
      <c r="K423" s="300"/>
      <c r="L423" s="378">
        <f t="shared" si="14"/>
        <v>10920</v>
      </c>
      <c r="M423" s="378"/>
      <c r="N423" s="308"/>
      <c r="O423" s="457">
        <v>1880</v>
      </c>
      <c r="Y423" s="364">
        <v>1600</v>
      </c>
      <c r="AI423" s="365">
        <v>1560</v>
      </c>
      <c r="AS423" s="402">
        <v>1880</v>
      </c>
      <c r="BC423" s="328">
        <v>2000</v>
      </c>
      <c r="BM423" s="401">
        <v>2000</v>
      </c>
      <c r="BW423" s="352"/>
    </row>
    <row r="424" spans="1:75" ht="31.5" hidden="1" customHeight="1">
      <c r="A424" s="284">
        <v>401</v>
      </c>
      <c r="B424" s="308"/>
      <c r="C424" s="308"/>
      <c r="D424" s="308"/>
      <c r="E424" s="286"/>
      <c r="F424" s="446">
        <v>20063469</v>
      </c>
      <c r="G424" s="575" t="s">
        <v>524</v>
      </c>
      <c r="H424" s="285" t="s">
        <v>69</v>
      </c>
      <c r="I424" s="308"/>
      <c r="J424" s="308"/>
      <c r="K424" s="300"/>
      <c r="L424" s="378">
        <f t="shared" ref="L424:L425" si="15">SUM(O424,Y424,AI424,AS424,BC424,BM424,BW424)</f>
        <v>9660</v>
      </c>
      <c r="M424" s="378"/>
      <c r="N424" s="308"/>
      <c r="O424" s="457">
        <v>1920</v>
      </c>
      <c r="Y424" s="364">
        <v>1920</v>
      </c>
      <c r="AI424" s="365">
        <v>1920</v>
      </c>
      <c r="AS424" s="402">
        <v>900</v>
      </c>
      <c r="BC424" s="328">
        <v>1500</v>
      </c>
      <c r="BM424" s="401">
        <v>1500</v>
      </c>
      <c r="BW424" s="352"/>
    </row>
    <row r="425" spans="1:75" ht="29.25" hidden="1" customHeight="1">
      <c r="A425" s="284">
        <v>402</v>
      </c>
      <c r="B425" s="308"/>
      <c r="C425" s="308"/>
      <c r="D425" s="308"/>
      <c r="E425" s="286"/>
      <c r="F425" s="446">
        <v>20063468</v>
      </c>
      <c r="G425" s="575" t="s">
        <v>540</v>
      </c>
      <c r="H425" s="285" t="s">
        <v>69</v>
      </c>
      <c r="I425" s="308"/>
      <c r="J425" s="308"/>
      <c r="K425" s="300"/>
      <c r="L425" s="378">
        <f t="shared" si="15"/>
        <v>10120</v>
      </c>
      <c r="M425" s="378"/>
      <c r="N425" s="308"/>
      <c r="O425" s="457">
        <v>1480</v>
      </c>
      <c r="Y425" s="364">
        <v>1560</v>
      </c>
      <c r="AI425" s="365">
        <v>1520</v>
      </c>
      <c r="AS425" s="402">
        <v>1360</v>
      </c>
      <c r="BC425" s="328">
        <v>2100</v>
      </c>
      <c r="BM425" s="401">
        <v>2100</v>
      </c>
      <c r="BW425" s="352"/>
    </row>
    <row r="426" spans="1:75" ht="18.75" customHeight="1"/>
  </sheetData>
  <autoFilter ref="H1:H425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0" t="s">
        <v>14</v>
      </c>
      <c r="B1" s="639"/>
      <c r="C1" s="639"/>
      <c r="D1" s="639"/>
      <c r="E1" s="639"/>
      <c r="F1" s="641"/>
      <c r="G1" s="116"/>
      <c r="H1" s="642" t="s">
        <v>15</v>
      </c>
      <c r="I1" s="643"/>
      <c r="J1" s="643"/>
      <c r="K1" s="643"/>
      <c r="L1" s="643"/>
      <c r="M1" s="644"/>
      <c r="N1" s="116"/>
      <c r="O1" s="642" t="s">
        <v>16</v>
      </c>
      <c r="P1" s="643"/>
      <c r="Q1" s="643"/>
      <c r="R1" s="643"/>
      <c r="S1" s="643"/>
      <c r="T1" s="643"/>
      <c r="U1" s="116"/>
      <c r="V1" s="642" t="s">
        <v>17</v>
      </c>
      <c r="W1" s="643"/>
      <c r="X1" s="643"/>
      <c r="Y1" s="643"/>
      <c r="Z1" s="643"/>
      <c r="AA1" s="643"/>
      <c r="AB1" s="116"/>
      <c r="AC1" s="642" t="s">
        <v>394</v>
      </c>
      <c r="AD1" s="643"/>
      <c r="AE1" s="643"/>
      <c r="AF1" s="643"/>
      <c r="AG1" s="643"/>
      <c r="AH1" s="643"/>
      <c r="AI1" s="116"/>
      <c r="AJ1" s="642" t="s">
        <v>19</v>
      </c>
      <c r="AK1" s="643"/>
      <c r="AL1" s="643"/>
      <c r="AM1" s="643"/>
      <c r="AN1" s="643"/>
      <c r="AO1" s="643"/>
      <c r="AP1" s="116"/>
      <c r="AQ1" s="642" t="s">
        <v>395</v>
      </c>
      <c r="AR1" s="643"/>
      <c r="AS1" s="643"/>
      <c r="AT1" s="643"/>
      <c r="AU1" s="643"/>
      <c r="AV1" s="64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5" t="s">
        <v>10</v>
      </c>
      <c r="CU1" s="646"/>
      <c r="CV1" s="646"/>
      <c r="CW1" s="646"/>
      <c r="CX1" s="646"/>
      <c r="CY1" s="646"/>
      <c r="CZ1" s="646"/>
      <c r="DA1" s="646"/>
      <c r="DB1" s="646"/>
      <c r="DC1" s="646"/>
      <c r="DD1" s="646"/>
      <c r="DE1" s="646"/>
      <c r="DF1" s="646"/>
      <c r="DG1" s="646"/>
      <c r="DH1" s="646"/>
      <c r="DI1" s="646"/>
      <c r="DJ1" s="646"/>
      <c r="DK1" s="646"/>
      <c r="DL1" s="646"/>
      <c r="DM1" s="646"/>
      <c r="DN1" s="64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8" t="s">
        <v>18</v>
      </c>
      <c r="BC2" s="646"/>
      <c r="BD2" s="646"/>
      <c r="BE2" s="647"/>
      <c r="BF2" s="649" t="s">
        <v>368</v>
      </c>
      <c r="BG2" s="650"/>
      <c r="BH2" s="650"/>
      <c r="BI2" s="650"/>
      <c r="BJ2" s="650"/>
      <c r="BK2" s="651"/>
      <c r="BL2" s="648" t="s">
        <v>19</v>
      </c>
      <c r="BM2" s="646"/>
      <c r="BN2" s="646"/>
      <c r="BO2" s="647"/>
      <c r="BP2" s="649" t="s">
        <v>368</v>
      </c>
      <c r="BQ2" s="650"/>
      <c r="BR2" s="650"/>
      <c r="BS2" s="650"/>
      <c r="BT2" s="650"/>
      <c r="BU2" s="651"/>
      <c r="BV2" s="648" t="s">
        <v>20</v>
      </c>
      <c r="BW2" s="64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8" t="s">
        <v>17</v>
      </c>
      <c r="CI2" s="646"/>
      <c r="CJ2" s="647"/>
      <c r="CK2" s="648" t="s">
        <v>18</v>
      </c>
      <c r="CL2" s="646"/>
      <c r="CM2" s="647"/>
      <c r="CN2" s="648" t="s">
        <v>19</v>
      </c>
      <c r="CO2" s="646"/>
      <c r="CP2" s="647"/>
      <c r="CQ2" s="648" t="s">
        <v>20</v>
      </c>
      <c r="CR2" s="646"/>
      <c r="CS2" s="647"/>
      <c r="CT2" s="648" t="s">
        <v>14</v>
      </c>
      <c r="CU2" s="646"/>
      <c r="CV2" s="647"/>
      <c r="CW2" s="648" t="s">
        <v>15</v>
      </c>
      <c r="CX2" s="646"/>
      <c r="CY2" s="647"/>
      <c r="CZ2" s="648" t="s">
        <v>16</v>
      </c>
      <c r="DA2" s="646"/>
      <c r="DB2" s="647"/>
      <c r="DC2" s="648" t="s">
        <v>17</v>
      </c>
      <c r="DD2" s="646"/>
      <c r="DE2" s="647"/>
      <c r="DF2" s="648" t="s">
        <v>18</v>
      </c>
      <c r="DG2" s="646"/>
      <c r="DH2" s="647"/>
      <c r="DI2" s="648" t="s">
        <v>19</v>
      </c>
      <c r="DJ2" s="646"/>
      <c r="DK2" s="647"/>
      <c r="DL2" s="648" t="s">
        <v>20</v>
      </c>
      <c r="DM2" s="646"/>
      <c r="DN2" s="64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8"/>
      <c r="BC3" s="646"/>
      <c r="BD3" s="646"/>
      <c r="BE3" s="647"/>
      <c r="BF3" s="652"/>
      <c r="BG3" s="643"/>
      <c r="BH3" s="643"/>
      <c r="BI3" s="643"/>
      <c r="BJ3" s="643"/>
      <c r="BK3" s="644"/>
      <c r="BL3" s="648"/>
      <c r="BM3" s="646"/>
      <c r="BN3" s="646"/>
      <c r="BO3" s="647"/>
      <c r="BP3" s="652"/>
      <c r="BQ3" s="643"/>
      <c r="BR3" s="643"/>
      <c r="BS3" s="643"/>
      <c r="BT3" s="643"/>
      <c r="BU3" s="644"/>
      <c r="BV3" s="648"/>
      <c r="BW3" s="64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8"/>
      <c r="DG3" s="646"/>
      <c r="DH3" s="647"/>
      <c r="DI3" s="648"/>
      <c r="DJ3" s="646"/>
      <c r="DK3" s="647"/>
      <c r="DL3" s="648"/>
      <c r="DM3" s="646"/>
      <c r="DN3" s="64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8" t="s">
        <v>386</v>
      </c>
      <c r="P359" s="63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8" t="s">
        <v>386</v>
      </c>
      <c r="Z359" s="63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8" t="s">
        <v>386</v>
      </c>
      <c r="AJ359" s="63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8" t="s">
        <v>386</v>
      </c>
      <c r="AT359" s="63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8" t="s">
        <v>386</v>
      </c>
      <c r="BD359" s="63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8" t="s">
        <v>386</v>
      </c>
      <c r="BN359" s="63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8" t="s">
        <v>386</v>
      </c>
      <c r="BX359" s="639"/>
      <c r="BY359" s="63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8" t="s">
        <v>391</v>
      </c>
      <c r="P362" s="63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8" t="s">
        <v>391</v>
      </c>
      <c r="Z362" s="63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8" t="s">
        <v>391</v>
      </c>
      <c r="AJ362" s="63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8" t="s">
        <v>391</v>
      </c>
      <c r="AT362" s="63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8" t="s">
        <v>391</v>
      </c>
      <c r="BD362" s="63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8" t="s">
        <v>391</v>
      </c>
      <c r="BN362" s="63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8" t="s">
        <v>391</v>
      </c>
      <c r="BX362" s="639"/>
      <c r="BY362" s="639"/>
      <c r="BZ362" s="639"/>
      <c r="CA362" s="639"/>
      <c r="CB362" s="639"/>
      <c r="CC362" s="639"/>
      <c r="CD362" s="639"/>
      <c r="CE362" s="63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8" t="s">
        <v>392</v>
      </c>
      <c r="P363" s="63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8" t="s">
        <v>392</v>
      </c>
      <c r="Z363" s="63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8" t="s">
        <v>392</v>
      </c>
      <c r="AJ363" s="63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8" t="s">
        <v>392</v>
      </c>
      <c r="AT363" s="63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8" t="s">
        <v>392</v>
      </c>
      <c r="BD363" s="63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8" t="s">
        <v>392</v>
      </c>
      <c r="BN363" s="63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8" t="s">
        <v>392</v>
      </c>
      <c r="BX363" s="639"/>
      <c r="BY363" s="639"/>
      <c r="BZ363" s="639"/>
      <c r="CA363" s="639"/>
      <c r="CB363" s="639"/>
      <c r="CC363" s="639"/>
      <c r="CD363" s="639"/>
      <c r="CE363" s="63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8" t="s">
        <v>393</v>
      </c>
      <c r="P364" s="63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8" t="s">
        <v>393</v>
      </c>
      <c r="Z364" s="63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8" t="s">
        <v>393</v>
      </c>
      <c r="AJ364" s="63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8" t="s">
        <v>393</v>
      </c>
      <c r="AT364" s="63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8" t="s">
        <v>393</v>
      </c>
      <c r="BD364" s="63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8" t="s">
        <v>393</v>
      </c>
      <c r="BN364" s="63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8" t="s">
        <v>393</v>
      </c>
      <c r="BX364" s="639"/>
      <c r="BY364" s="639"/>
      <c r="BZ364" s="639"/>
      <c r="CA364" s="639"/>
      <c r="CB364" s="639"/>
      <c r="CC364" s="639"/>
      <c r="CD364" s="639"/>
      <c r="CE364" s="639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28"/>
  <sheetViews>
    <sheetView zoomScale="90" zoomScaleNormal="90" workbookViewId="0">
      <selection activeCell="CG322" sqref="CG322"/>
    </sheetView>
  </sheetViews>
  <sheetFormatPr defaultColWidth="12.7109375" defaultRowHeight="15.75" customHeight="1"/>
  <cols>
    <col min="1" max="1" width="12.7109375" style="280"/>
    <col min="2" max="2" width="4.140625" style="280" customWidth="1"/>
    <col min="3" max="5" width="4" style="280" customWidth="1"/>
    <col min="6" max="6" width="14.28515625" style="280" bestFit="1" customWidth="1"/>
    <col min="7" max="7" width="70.28515625" style="280" customWidth="1"/>
    <col min="8" max="8" width="16.42578125" style="280" customWidth="1"/>
    <col min="9" max="9" width="6.140625" style="280" customWidth="1"/>
    <col min="10" max="10" width="5.85546875" style="280" customWidth="1"/>
    <col min="11" max="13" width="9.42578125" style="280" customWidth="1"/>
    <col min="14" max="14" width="5.7109375" style="280" customWidth="1"/>
    <col min="15" max="15" width="14.140625" style="280" bestFit="1" customWidth="1"/>
    <col min="16" max="24" width="0" style="156" hidden="1" customWidth="1"/>
    <col min="25" max="25" width="12.7109375" style="280"/>
    <col min="26" max="34" width="0" style="156" hidden="1" customWidth="1"/>
    <col min="35" max="35" width="12.7109375" style="280"/>
    <col min="36" max="44" width="0" style="156" hidden="1" customWidth="1"/>
    <col min="45" max="45" width="12.7109375" style="280"/>
    <col min="46" max="54" width="0" style="156" hidden="1" customWidth="1"/>
    <col min="55" max="55" width="12.7109375" style="280"/>
    <col min="56" max="64" width="0" style="156" hidden="1" customWidth="1"/>
    <col min="65" max="65" width="12.7109375" style="280"/>
    <col min="66" max="74" width="0" style="156" hidden="1" customWidth="1"/>
    <col min="75" max="75" width="12.7109375" style="280"/>
    <col min="76" max="83" width="0" style="156" hidden="1" customWidth="1"/>
    <col min="84" max="16384" width="12.7109375" style="280"/>
  </cols>
  <sheetData>
    <row r="1" spans="1:83" ht="40.5">
      <c r="A1" s="631" t="s">
        <v>0</v>
      </c>
      <c r="B1" s="632" t="s">
        <v>1</v>
      </c>
      <c r="C1" s="632" t="s">
        <v>2</v>
      </c>
      <c r="D1" s="653" t="s">
        <v>3</v>
      </c>
      <c r="E1" s="653" t="s">
        <v>4</v>
      </c>
      <c r="F1" s="654" t="s">
        <v>5</v>
      </c>
      <c r="G1" s="655" t="s">
        <v>6</v>
      </c>
      <c r="H1" s="563" t="s">
        <v>7</v>
      </c>
      <c r="I1" s="657" t="s">
        <v>8</v>
      </c>
      <c r="J1" s="658"/>
      <c r="K1" s="659"/>
      <c r="L1" s="660"/>
      <c r="M1" s="658"/>
      <c r="N1" s="661" t="s">
        <v>530</v>
      </c>
      <c r="O1" s="662"/>
      <c r="P1" s="620"/>
      <c r="Q1" s="620"/>
      <c r="R1" s="620"/>
      <c r="S1" s="620"/>
      <c r="T1" s="620"/>
      <c r="U1" s="620"/>
      <c r="V1" s="620"/>
      <c r="W1" s="620"/>
      <c r="X1" s="620"/>
      <c r="Y1" s="662"/>
      <c r="Z1" s="620"/>
      <c r="AA1" s="620"/>
      <c r="AB1" s="620"/>
      <c r="AC1" s="620"/>
      <c r="AD1" s="620"/>
      <c r="AE1" s="620"/>
      <c r="AF1" s="620"/>
      <c r="AG1" s="620"/>
      <c r="AH1" s="620"/>
      <c r="AI1" s="662"/>
      <c r="AJ1" s="620"/>
      <c r="AK1" s="620"/>
      <c r="AL1" s="620"/>
      <c r="AM1" s="620"/>
      <c r="AN1" s="620"/>
      <c r="AO1" s="620"/>
      <c r="AP1" s="620"/>
      <c r="AQ1" s="620"/>
      <c r="AR1" s="620"/>
      <c r="AS1" s="662"/>
      <c r="AT1" s="620"/>
      <c r="AU1" s="620"/>
      <c r="AV1" s="620"/>
      <c r="AW1" s="620"/>
      <c r="AX1" s="620"/>
      <c r="AY1" s="620"/>
      <c r="AZ1" s="620"/>
      <c r="BA1" s="620"/>
      <c r="BB1" s="620"/>
      <c r="BC1" s="662"/>
      <c r="BD1" s="620"/>
      <c r="BE1" s="620"/>
      <c r="BF1" s="620"/>
      <c r="BG1" s="620"/>
      <c r="BH1" s="620"/>
      <c r="BI1" s="620"/>
      <c r="BJ1" s="620"/>
      <c r="BK1" s="620"/>
      <c r="BL1" s="620"/>
      <c r="BM1" s="662"/>
      <c r="BN1" s="620"/>
      <c r="BO1" s="620"/>
      <c r="BP1" s="620"/>
      <c r="BQ1" s="620"/>
      <c r="BR1" s="620"/>
      <c r="BS1" s="620"/>
      <c r="BT1" s="620"/>
      <c r="BU1" s="620"/>
      <c r="BV1" s="620"/>
      <c r="BW1" s="662"/>
      <c r="BX1" s="620"/>
      <c r="BY1" s="620"/>
      <c r="BZ1" s="620"/>
      <c r="CA1" s="620"/>
      <c r="CB1" s="620"/>
      <c r="CC1" s="620"/>
      <c r="CD1" s="620"/>
      <c r="CE1" s="621"/>
    </row>
    <row r="2" spans="1:83" s="156" customFormat="1" ht="26.25" hidden="1">
      <c r="A2" s="610"/>
      <c r="B2" s="610"/>
      <c r="C2" s="610"/>
      <c r="D2" s="610"/>
      <c r="E2" s="610"/>
      <c r="F2" s="610"/>
      <c r="G2" s="610"/>
      <c r="H2" s="239"/>
      <c r="I2" s="623" t="s">
        <v>11</v>
      </c>
      <c r="J2" s="623" t="s">
        <v>12</v>
      </c>
      <c r="K2" s="663" t="s">
        <v>13</v>
      </c>
      <c r="L2" s="617"/>
      <c r="M2" s="618"/>
      <c r="N2" s="656" t="s">
        <v>14</v>
      </c>
      <c r="O2" s="617"/>
      <c r="P2" s="620"/>
      <c r="Q2" s="621"/>
      <c r="R2" s="613" t="s">
        <v>368</v>
      </c>
      <c r="S2" s="614"/>
      <c r="T2" s="614"/>
      <c r="U2" s="614"/>
      <c r="V2" s="614"/>
      <c r="W2" s="615"/>
      <c r="X2" s="619" t="s">
        <v>15</v>
      </c>
      <c r="Y2" s="617"/>
      <c r="Z2" s="620"/>
      <c r="AA2" s="621"/>
      <c r="AB2" s="613" t="s">
        <v>368</v>
      </c>
      <c r="AC2" s="614"/>
      <c r="AD2" s="614"/>
      <c r="AE2" s="614"/>
      <c r="AF2" s="614"/>
      <c r="AG2" s="615"/>
      <c r="AH2" s="619" t="s">
        <v>16</v>
      </c>
      <c r="AI2" s="617"/>
      <c r="AJ2" s="620"/>
      <c r="AK2" s="621"/>
      <c r="AL2" s="613" t="s">
        <v>368</v>
      </c>
      <c r="AM2" s="614"/>
      <c r="AN2" s="614"/>
      <c r="AO2" s="614"/>
      <c r="AP2" s="614"/>
      <c r="AQ2" s="615"/>
      <c r="AR2" s="619" t="s">
        <v>17</v>
      </c>
      <c r="AS2" s="617"/>
      <c r="AT2" s="620"/>
      <c r="AU2" s="621"/>
      <c r="AV2" s="613" t="s">
        <v>368</v>
      </c>
      <c r="AW2" s="614"/>
      <c r="AX2" s="614"/>
      <c r="AY2" s="614"/>
      <c r="AZ2" s="614"/>
      <c r="BA2" s="615"/>
      <c r="BB2" s="619" t="s">
        <v>18</v>
      </c>
      <c r="BC2" s="617"/>
      <c r="BD2" s="620"/>
      <c r="BE2" s="621"/>
      <c r="BF2" s="613" t="s">
        <v>368</v>
      </c>
      <c r="BG2" s="614"/>
      <c r="BH2" s="614"/>
      <c r="BI2" s="614"/>
      <c r="BJ2" s="614"/>
      <c r="BK2" s="615"/>
      <c r="BL2" s="619" t="s">
        <v>19</v>
      </c>
      <c r="BM2" s="617"/>
      <c r="BN2" s="620"/>
      <c r="BO2" s="621"/>
      <c r="BP2" s="613" t="s">
        <v>368</v>
      </c>
      <c r="BQ2" s="614"/>
      <c r="BR2" s="614"/>
      <c r="BS2" s="614"/>
      <c r="BT2" s="614"/>
      <c r="BU2" s="615"/>
      <c r="BV2" s="619" t="s">
        <v>20</v>
      </c>
      <c r="BW2" s="617"/>
      <c r="BX2" s="620"/>
      <c r="BY2" s="621"/>
      <c r="BZ2" s="613" t="s">
        <v>368</v>
      </c>
      <c r="CA2" s="614"/>
      <c r="CB2" s="614"/>
      <c r="CC2" s="614"/>
      <c r="CD2" s="614"/>
      <c r="CE2" s="615"/>
    </row>
    <row r="3" spans="1:83" s="156" customFormat="1" ht="26.25" hidden="1">
      <c r="A3" s="610"/>
      <c r="B3" s="610"/>
      <c r="C3" s="610"/>
      <c r="D3" s="610"/>
      <c r="E3" s="610"/>
      <c r="F3" s="610"/>
      <c r="G3" s="610"/>
      <c r="H3" s="239"/>
      <c r="I3" s="610"/>
      <c r="J3" s="610"/>
      <c r="K3" s="622" t="s">
        <v>21</v>
      </c>
      <c r="L3" s="620"/>
      <c r="M3" s="621"/>
      <c r="N3" s="619"/>
      <c r="O3" s="620"/>
      <c r="P3" s="620"/>
      <c r="Q3" s="621"/>
      <c r="R3" s="616"/>
      <c r="S3" s="617"/>
      <c r="T3" s="617"/>
      <c r="U3" s="617"/>
      <c r="V3" s="617"/>
      <c r="W3" s="618"/>
      <c r="X3" s="619"/>
      <c r="Y3" s="620"/>
      <c r="Z3" s="620"/>
      <c r="AA3" s="621"/>
      <c r="AB3" s="616"/>
      <c r="AC3" s="617"/>
      <c r="AD3" s="617"/>
      <c r="AE3" s="617"/>
      <c r="AF3" s="617"/>
      <c r="AG3" s="618"/>
      <c r="AH3" s="619"/>
      <c r="AI3" s="620"/>
      <c r="AJ3" s="620"/>
      <c r="AK3" s="621"/>
      <c r="AL3" s="616"/>
      <c r="AM3" s="617"/>
      <c r="AN3" s="617"/>
      <c r="AO3" s="617"/>
      <c r="AP3" s="617"/>
      <c r="AQ3" s="618"/>
      <c r="AR3" s="619"/>
      <c r="AS3" s="620"/>
      <c r="AT3" s="620"/>
      <c r="AU3" s="621"/>
      <c r="AV3" s="616"/>
      <c r="AW3" s="617"/>
      <c r="AX3" s="617"/>
      <c r="AY3" s="617"/>
      <c r="AZ3" s="617"/>
      <c r="BA3" s="618"/>
      <c r="BB3" s="619"/>
      <c r="BC3" s="620"/>
      <c r="BD3" s="620"/>
      <c r="BE3" s="621"/>
      <c r="BF3" s="616"/>
      <c r="BG3" s="617"/>
      <c r="BH3" s="617"/>
      <c r="BI3" s="617"/>
      <c r="BJ3" s="617"/>
      <c r="BK3" s="618"/>
      <c r="BL3" s="619"/>
      <c r="BM3" s="620"/>
      <c r="BN3" s="620"/>
      <c r="BO3" s="621"/>
      <c r="BP3" s="616"/>
      <c r="BQ3" s="617"/>
      <c r="BR3" s="617"/>
      <c r="BS3" s="617"/>
      <c r="BT3" s="617"/>
      <c r="BU3" s="618"/>
      <c r="BV3" s="619"/>
      <c r="BW3" s="620"/>
      <c r="BX3" s="620"/>
      <c r="BY3" s="621"/>
      <c r="BZ3" s="616"/>
      <c r="CA3" s="617"/>
      <c r="CB3" s="617"/>
      <c r="CC3" s="617"/>
      <c r="CD3" s="617"/>
      <c r="CE3" s="618"/>
    </row>
    <row r="4" spans="1:83" s="156" customFormat="1" ht="56.25" hidden="1" customHeight="1">
      <c r="A4" s="611"/>
      <c r="B4" s="611"/>
      <c r="C4" s="611"/>
      <c r="D4" s="611"/>
      <c r="E4" s="611"/>
      <c r="F4" s="611"/>
      <c r="G4" s="611"/>
      <c r="H4" s="240"/>
      <c r="I4" s="611"/>
      <c r="J4" s="611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s="156" customFormat="1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13</v>
      </c>
      <c r="M5" s="172">
        <v>0</v>
      </c>
      <c r="N5" s="173"/>
      <c r="O5" s="202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s="156" customFormat="1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s="156" customFormat="1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s="156" customFormat="1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s="156" customFormat="1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1650</v>
      </c>
      <c r="M9" s="172">
        <v>0</v>
      </c>
      <c r="N9" s="173"/>
      <c r="O9" s="218">
        <v>960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690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s="156" customFormat="1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s="156" customFormat="1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s="156" customFormat="1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s="156" customFormat="1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s="156" customFormat="1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s="156" customFormat="1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s="156" customFormat="1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s="156" customFormat="1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935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265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1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570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7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s="156" customFormat="1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s="156" customFormat="1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s="156" customFormat="1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s="156" customFormat="1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s="156" customFormat="1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s="156" customFormat="1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s="156" customFormat="1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s="156" customFormat="1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s="156" customFormat="1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s="156" customFormat="1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s="156" customFormat="1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s="156" customFormat="1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s="156" customFormat="1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s="156" customFormat="1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s="156" customFormat="1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23</v>
      </c>
      <c r="M32" s="172">
        <v>0</v>
      </c>
      <c r="N32" s="173"/>
      <c r="O32" s="202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s="156" customFormat="1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s="156" customFormat="1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s="156" customFormat="1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s="156" customFormat="1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s="156" customFormat="1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s="156" customFormat="1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s="156" customFormat="1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s="156" customFormat="1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s="156" customFormat="1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s="156" customFormat="1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s="156" customFormat="1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s="156" customFormat="1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s="156" customFormat="1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s="156" customFormat="1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s="156" customFormat="1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s="156" customFormat="1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s="156" customFormat="1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s="156" customFormat="1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s="156" customFormat="1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s="156" customFormat="1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s="156" customFormat="1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s="156" customFormat="1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s="156" customFormat="1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s="156" customFormat="1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s="156" customFormat="1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s="156" customFormat="1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s="156" customFormat="1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s="156" customFormat="1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s="156" customFormat="1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1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7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s="156" customFormat="1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s="156" customFormat="1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s="156" customFormat="1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s="156" customFormat="1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s="156" customFormat="1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s="156" customFormat="1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s="156" customFormat="1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s="156" customFormat="1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s="156" customFormat="1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s="156" customFormat="1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s="156" customFormat="1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s="156" customFormat="1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s="156" customFormat="1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s="156" customFormat="1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s="156" customFormat="1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s="156" customFormat="1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s="156" customFormat="1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s="156" customFormat="1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s="156" customFormat="1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s="156" customFormat="1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s="156" customFormat="1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s="156" customFormat="1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s="156" customFormat="1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s="156" customFormat="1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s="156" customFormat="1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s="156" customFormat="1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s="156" customFormat="1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s="156" customFormat="1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s="156" customFormat="1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s="156" customFormat="1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s="156" customFormat="1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s="156" customFormat="1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s="156" customFormat="1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2</v>
      </c>
      <c r="M96" s="172">
        <v>0</v>
      </c>
      <c r="N96" s="173"/>
      <c r="O96" s="202">
        <v>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2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s="156" customFormat="1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5</v>
      </c>
      <c r="M97" s="172">
        <v>0</v>
      </c>
      <c r="N97" s="173"/>
      <c r="O97" s="202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s="156" customFormat="1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44</v>
      </c>
      <c r="M98" s="172">
        <v>0</v>
      </c>
      <c r="N98" s="173"/>
      <c r="O98" s="202">
        <v>19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s="156" customFormat="1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42</v>
      </c>
      <c r="M99" s="172">
        <v>0</v>
      </c>
      <c r="N99" s="173"/>
      <c r="O99" s="202">
        <v>22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s="156" customFormat="1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s="156" customFormat="1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ref="L101" si="4">SUM(O101,Y101,AI101,AS101,BC101,BM101,BW101)</f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1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s="156" customFormat="1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33</v>
      </c>
      <c r="M102" s="172">
        <v>0</v>
      </c>
      <c r="N102" s="173"/>
      <c r="O102" s="202">
        <v>18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s="156" customFormat="1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5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s="156" customFormat="1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34</v>
      </c>
      <c r="M105" s="172">
        <v>0</v>
      </c>
      <c r="N105" s="173"/>
      <c r="O105" s="202">
        <v>14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s="156" customFormat="1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16</v>
      </c>
      <c r="M107" s="172">
        <v>0</v>
      </c>
      <c r="N107" s="173"/>
      <c r="O107" s="202">
        <v>6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s="156" customFormat="1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s="156" customFormat="1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s="156" customFormat="1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s="156" customFormat="1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34</v>
      </c>
      <c r="M111" s="172">
        <v>0</v>
      </c>
      <c r="N111" s="173"/>
      <c r="O111" s="202">
        <v>14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s="156" customFormat="1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s="156" customFormat="1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s="156" customFormat="1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ref="L114" si="6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1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s="156" customFormat="1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s="156" customFormat="1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s="156" customFormat="1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s="156" customFormat="1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s="156" customFormat="1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s="156" customFormat="1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s="156" customFormat="1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s="156" customFormat="1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s="156" customFormat="1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s="156" customFormat="1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s="156" customFormat="1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29</v>
      </c>
      <c r="M126" s="172">
        <v>0</v>
      </c>
      <c r="N126" s="173"/>
      <c r="O126" s="202">
        <v>14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s="156" customFormat="1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s="156" customFormat="1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s="156" customFormat="1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s="156" customFormat="1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s="156" customFormat="1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s="156" customFormat="1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s="156" customFormat="1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s="156" customFormat="1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s="156" customFormat="1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s="156" customFormat="1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s="156" customFormat="1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s="156" customFormat="1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s="156" customFormat="1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s="156" customFormat="1" ht="26.25">
      <c r="A141" s="167">
        <v>137</v>
      </c>
      <c r="B141" s="168"/>
      <c r="C141" s="168"/>
      <c r="D141" s="168"/>
      <c r="E141" s="170"/>
      <c r="F141" s="515">
        <v>1113090</v>
      </c>
      <c r="G141" s="396" t="s">
        <v>422</v>
      </c>
      <c r="H141" s="178" t="s">
        <v>42</v>
      </c>
      <c r="I141" s="168"/>
      <c r="J141" s="158"/>
      <c r="K141" s="172">
        <v>0</v>
      </c>
      <c r="L141" s="159">
        <f t="shared" ref="L141" si="7">SUM(O141,Y141,AI141,AS141,BC141,BM141,BW141)</f>
        <v>4934</v>
      </c>
      <c r="M141" s="172">
        <v>0</v>
      </c>
      <c r="N141" s="173"/>
      <c r="O141" s="317">
        <v>1015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833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2">
        <v>590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3">
        <v>898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598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s="156" customFormat="1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s="156" customFormat="1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s="156" customFormat="1" ht="26.25">
      <c r="A144" s="167">
        <v>140</v>
      </c>
      <c r="B144" s="168"/>
      <c r="C144" s="168"/>
      <c r="D144" s="168"/>
      <c r="E144" s="170"/>
      <c r="F144" s="513">
        <v>1113087</v>
      </c>
      <c r="G144" s="514" t="s">
        <v>169</v>
      </c>
      <c r="H144" s="178" t="s">
        <v>170</v>
      </c>
      <c r="I144" s="168"/>
      <c r="J144" s="158"/>
      <c r="K144" s="172">
        <v>0</v>
      </c>
      <c r="L144" s="159">
        <f t="shared" ref="L144" si="8">SUM(O144,Y144,AI144,AS144,BC144,BM144,BW144)</f>
        <v>5123</v>
      </c>
      <c r="M144" s="172">
        <v>0</v>
      </c>
      <c r="N144" s="173"/>
      <c r="O144" s="317">
        <v>960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811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2">
        <v>518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3">
        <v>963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571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12220</v>
      </c>
      <c r="M145" s="172">
        <v>0</v>
      </c>
      <c r="N145" s="173"/>
      <c r="O145" s="218">
        <v>2160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1740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2300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2300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s="156" customFormat="1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s="156" customFormat="1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s="156" customFormat="1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s="156" customFormat="1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s="156" customFormat="1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s="156" customFormat="1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s="156" customFormat="1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s="156" customFormat="1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s="156" customFormat="1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>
        <v>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s="156" customFormat="1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s="156" customFormat="1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s="156" customFormat="1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s="156" customFormat="1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s="156" customFormat="1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s="156" customFormat="1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s="156" customFormat="1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s="156" customFormat="1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>
        <v>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s="156" customFormat="1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37</v>
      </c>
      <c r="M164" s="172">
        <v>0</v>
      </c>
      <c r="N164" s="173"/>
      <c r="O164" s="313">
        <v>17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s="156" customFormat="1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s="156" customFormat="1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s="156" customFormat="1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s="156" customFormat="1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s="156" customFormat="1" ht="26.25">
      <c r="A169" s="167">
        <v>165</v>
      </c>
      <c r="B169" s="168"/>
      <c r="C169" s="168"/>
      <c r="D169" s="168"/>
      <c r="E169" s="170"/>
      <c r="F169" s="515">
        <v>1113089</v>
      </c>
      <c r="G169" s="396" t="s">
        <v>195</v>
      </c>
      <c r="H169" s="178" t="s">
        <v>42</v>
      </c>
      <c r="I169" s="168"/>
      <c r="J169" s="158"/>
      <c r="K169" s="172">
        <v>0</v>
      </c>
      <c r="L169" s="159">
        <f t="shared" ref="L169" si="9">SUM(O169,Y169,AI169,AS169,BC169,BM169,BW169)</f>
        <v>4991</v>
      </c>
      <c r="M169" s="172">
        <v>0</v>
      </c>
      <c r="N169" s="173"/>
      <c r="O169" s="317">
        <v>1000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776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2">
        <v>556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3">
        <v>896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563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s="156" customFormat="1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36</v>
      </c>
      <c r="M170" s="172">
        <v>0</v>
      </c>
      <c r="N170" s="173"/>
      <c r="O170" s="218">
        <v>16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13465</v>
      </c>
      <c r="M171" s="172">
        <v>0</v>
      </c>
      <c r="N171" s="173"/>
      <c r="O171" s="218">
        <v>2385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2160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2160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2160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2300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s="156" customFormat="1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s="156" customFormat="1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17</v>
      </c>
      <c r="M173" s="172"/>
      <c r="N173" s="173"/>
      <c r="O173" s="218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8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s="156" customFormat="1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34</v>
      </c>
      <c r="M174" s="172">
        <v>0</v>
      </c>
      <c r="N174" s="173"/>
      <c r="O174" s="202">
        <v>19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s="156" customFormat="1" ht="26.25">
      <c r="A175" s="167">
        <v>170</v>
      </c>
      <c r="B175" s="168"/>
      <c r="C175" s="169"/>
      <c r="D175" s="168"/>
      <c r="E175" s="170"/>
      <c r="F175" s="511">
        <v>1113086</v>
      </c>
      <c r="G175" s="512" t="s">
        <v>200</v>
      </c>
      <c r="H175" s="178" t="s">
        <v>42</v>
      </c>
      <c r="I175" s="168"/>
      <c r="J175" s="158"/>
      <c r="K175" s="172">
        <v>0</v>
      </c>
      <c r="L175" s="159">
        <f t="shared" ref="L175" si="10">SUM(O175,Y175,AI175,AS175,BC175,BM175,BW175)</f>
        <v>605</v>
      </c>
      <c r="M175" s="172">
        <v>0</v>
      </c>
      <c r="N175" s="173"/>
      <c r="O175" s="330">
        <v>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175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1">
        <v>3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272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s="156" customFormat="1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330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330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s="156" customFormat="1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s="156" customFormat="1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s="156" customFormat="1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s="156" customFormat="1" ht="26.25">
      <c r="A181" s="167">
        <v>177</v>
      </c>
      <c r="B181" s="168"/>
      <c r="C181" s="168"/>
      <c r="D181" s="168"/>
      <c r="E181" s="170"/>
      <c r="F181" s="513">
        <v>1113088</v>
      </c>
      <c r="G181" s="514" t="s">
        <v>208</v>
      </c>
      <c r="H181" s="178" t="s">
        <v>170</v>
      </c>
      <c r="I181" s="168"/>
      <c r="J181" s="158"/>
      <c r="K181" s="172">
        <v>0</v>
      </c>
      <c r="L181" s="159">
        <f t="shared" ref="L181" si="11">SUM(O181,Y181,AI181,AS181,BC181,BM181,BW181)</f>
        <v>5178</v>
      </c>
      <c r="M181" s="172">
        <v>0</v>
      </c>
      <c r="N181" s="173"/>
      <c r="O181" s="317">
        <v>992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801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2">
        <v>542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3">
        <v>967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576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s="156" customFormat="1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s="156" customFormat="1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s="156" customFormat="1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s="156" customFormat="1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4380</v>
      </c>
      <c r="M186" s="172">
        <v>0</v>
      </c>
      <c r="N186" s="173"/>
      <c r="O186" s="218">
        <v>960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780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720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720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s="156" customFormat="1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s="156" customFormat="1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s="156" customFormat="1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s="156" customFormat="1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s="156" customFormat="1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s="156" customFormat="1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s="156" customFormat="1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s="156" customFormat="1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s="156" customFormat="1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s="156" customFormat="1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s="156" customFormat="1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s="156" customFormat="1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s="156" customFormat="1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s="156" customFormat="1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s="156" customFormat="1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s="156" customFormat="1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s="156" customFormat="1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11260</v>
      </c>
      <c r="M205" s="172">
        <v>0</v>
      </c>
      <c r="N205" s="173"/>
      <c r="O205" s="218">
        <v>1940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1720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1720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1880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2000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2000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s="156" customFormat="1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s="156" customFormat="1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s="156" customFormat="1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s="156" customFormat="1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s="156" customFormat="1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s="156" customFormat="1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s="156" customFormat="1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s="156" customFormat="1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s="156" customFormat="1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s="156" customFormat="1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s="156" customFormat="1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s="156" customFormat="1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s="156" customFormat="1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s="156" customFormat="1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s="156" customFormat="1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25560</v>
      </c>
      <c r="M223" s="172">
        <v>0</v>
      </c>
      <c r="N223" s="173"/>
      <c r="O223" s="218">
        <v>4356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3852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3852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4500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19020</v>
      </c>
      <c r="M224" s="172">
        <v>0</v>
      </c>
      <c r="N224" s="173"/>
      <c r="O224" s="218">
        <v>3348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3024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3024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3024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3300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3300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18863</v>
      </c>
      <c r="M225" s="172">
        <v>0</v>
      </c>
      <c r="N225" s="173">
        <v>1800</v>
      </c>
      <c r="O225" s="218">
        <v>3327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3008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2944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3584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3000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3000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s="156" customFormat="1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s="156" customFormat="1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s="156" customFormat="1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s="156" customFormat="1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s="156" customFormat="1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s="156" customFormat="1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s="156" customFormat="1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s="156" customFormat="1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s="156" customFormat="1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s="156" customFormat="1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s="156" customFormat="1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s="156" customFormat="1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s="156" customFormat="1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s="156" customFormat="1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s="156" customFormat="1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s="156" customFormat="1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s="156" customFormat="1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s="156" customFormat="1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s="156" customFormat="1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s="156" customFormat="1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s="156" customFormat="1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s="156" customFormat="1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s="156" customFormat="1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s="156" customFormat="1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s="156" customFormat="1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s="156" customFormat="1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s="156" customFormat="1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s="156" customFormat="1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s="156" customFormat="1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s="156" customFormat="1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s="156" customFormat="1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s="156" customFormat="1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s="156" customFormat="1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s="156" customFormat="1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s="156" customFormat="1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2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3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4">BW260-CA260</f>
        <v>0</v>
      </c>
      <c r="CE260" s="173">
        <v>0</v>
      </c>
    </row>
    <row r="261" spans="1:83" s="156" customFormat="1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2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3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4"/>
        <v>0</v>
      </c>
      <c r="CE261" s="173">
        <v>0</v>
      </c>
    </row>
    <row r="262" spans="1:83" s="156" customFormat="1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2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3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4"/>
        <v>0</v>
      </c>
      <c r="CE262" s="173">
        <v>0</v>
      </c>
    </row>
    <row r="263" spans="1:83" s="156" customFormat="1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2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3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4"/>
        <v>0</v>
      </c>
      <c r="CE263" s="173">
        <v>0</v>
      </c>
    </row>
    <row r="264" spans="1:83" s="156" customFormat="1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2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3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4"/>
        <v>0</v>
      </c>
      <c r="CE264" s="173">
        <v>0</v>
      </c>
    </row>
    <row r="265" spans="1:83" s="156" customFormat="1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2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3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4"/>
        <v>0</v>
      </c>
      <c r="CE265" s="173">
        <v>0</v>
      </c>
    </row>
    <row r="266" spans="1:83" s="156" customFormat="1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2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3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4"/>
        <v>0</v>
      </c>
      <c r="CE266" s="173">
        <v>0</v>
      </c>
    </row>
    <row r="267" spans="1:83" s="156" customFormat="1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2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3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4"/>
        <v>0</v>
      </c>
      <c r="CE267" s="173">
        <v>0</v>
      </c>
    </row>
    <row r="268" spans="1:83" s="156" customFormat="1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2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3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4"/>
        <v>0</v>
      </c>
      <c r="CE268" s="173">
        <v>0</v>
      </c>
    </row>
    <row r="269" spans="1:83" s="156" customFormat="1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2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3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4"/>
        <v>0</v>
      </c>
      <c r="CE269" s="173">
        <v>0</v>
      </c>
    </row>
    <row r="270" spans="1:83" s="156" customFormat="1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2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3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4"/>
        <v>0</v>
      </c>
      <c r="CE270" s="173">
        <v>0</v>
      </c>
    </row>
    <row r="271" spans="1:83" s="156" customFormat="1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2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3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4"/>
        <v>0</v>
      </c>
      <c r="CE271" s="173">
        <v>0</v>
      </c>
    </row>
    <row r="272" spans="1:83" s="156" customFormat="1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2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3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4"/>
        <v>0</v>
      </c>
      <c r="CE272" s="173">
        <v>0</v>
      </c>
    </row>
    <row r="273" spans="1:83" s="156" customFormat="1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2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3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4"/>
        <v>0</v>
      </c>
      <c r="CE273" s="173">
        <v>0</v>
      </c>
    </row>
    <row r="274" spans="1:83" s="156" customFormat="1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2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3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4"/>
        <v>0</v>
      </c>
      <c r="CE274" s="173">
        <v>0</v>
      </c>
    </row>
    <row r="275" spans="1:83" s="156" customFormat="1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2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3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4"/>
        <v>0</v>
      </c>
      <c r="CE275" s="173">
        <v>0</v>
      </c>
    </row>
    <row r="276" spans="1:83" s="156" customFormat="1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2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3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4"/>
        <v>0</v>
      </c>
      <c r="CE276" s="173">
        <v>0</v>
      </c>
    </row>
    <row r="277" spans="1:83" s="156" customFormat="1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2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3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4"/>
        <v>0</v>
      </c>
      <c r="CE277" s="173">
        <v>0</v>
      </c>
    </row>
    <row r="278" spans="1:83" s="156" customFormat="1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2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3"/>
        <v>0</v>
      </c>
      <c r="BZ278" s="173"/>
      <c r="CA278" s="173"/>
      <c r="CB278" s="173"/>
      <c r="CC278" s="173"/>
      <c r="CD278" s="158">
        <f t="shared" si="14"/>
        <v>0</v>
      </c>
      <c r="CE278" s="173"/>
    </row>
    <row r="279" spans="1:83" s="156" customFormat="1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2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3"/>
        <v>0</v>
      </c>
      <c r="BZ279" s="173"/>
      <c r="CA279" s="173"/>
      <c r="CB279" s="173"/>
      <c r="CC279" s="173"/>
      <c r="CD279" s="158">
        <f t="shared" si="14"/>
        <v>0</v>
      </c>
      <c r="CE279" s="173"/>
    </row>
    <row r="280" spans="1:83" s="156" customFormat="1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2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3"/>
        <v>0</v>
      </c>
      <c r="BZ280" s="173"/>
      <c r="CA280" s="173"/>
      <c r="CB280" s="173"/>
      <c r="CC280" s="173"/>
      <c r="CD280" s="158">
        <f t="shared" si="14"/>
        <v>0</v>
      </c>
      <c r="CE280" s="173"/>
    </row>
    <row r="281" spans="1:83" s="156" customFormat="1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2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3"/>
        <v>0</v>
      </c>
      <c r="BZ281" s="173"/>
      <c r="CA281" s="173"/>
      <c r="CB281" s="173"/>
      <c r="CC281" s="173"/>
      <c r="CD281" s="158">
        <f t="shared" si="14"/>
        <v>0</v>
      </c>
      <c r="CE281" s="173"/>
    </row>
    <row r="282" spans="1:83" s="156" customFormat="1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2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3"/>
        <v>0</v>
      </c>
      <c r="BZ282" s="173"/>
      <c r="CA282" s="173"/>
      <c r="CB282" s="173"/>
      <c r="CC282" s="173"/>
      <c r="CD282" s="158">
        <f t="shared" si="14"/>
        <v>0</v>
      </c>
      <c r="CE282" s="173"/>
    </row>
    <row r="283" spans="1:83" s="156" customFormat="1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2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3"/>
        <v>0</v>
      </c>
      <c r="BZ283" s="173"/>
      <c r="CA283" s="173"/>
      <c r="CB283" s="173"/>
      <c r="CC283" s="173"/>
      <c r="CD283" s="158">
        <f t="shared" si="14"/>
        <v>0</v>
      </c>
      <c r="CE283" s="173"/>
    </row>
    <row r="284" spans="1:83" s="156" customFormat="1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2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3"/>
        <v>0</v>
      </c>
      <c r="BZ284" s="173"/>
      <c r="CA284" s="173"/>
      <c r="CB284" s="173"/>
      <c r="CC284" s="173"/>
      <c r="CD284" s="158">
        <f t="shared" si="14"/>
        <v>0</v>
      </c>
      <c r="CE284" s="173"/>
    </row>
    <row r="285" spans="1:83" s="156" customFormat="1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2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3"/>
        <v>0</v>
      </c>
      <c r="BZ285" s="173"/>
      <c r="CA285" s="173"/>
      <c r="CB285" s="173"/>
      <c r="CC285" s="173"/>
      <c r="CD285" s="158">
        <f t="shared" si="14"/>
        <v>0</v>
      </c>
      <c r="CE285" s="173"/>
    </row>
    <row r="286" spans="1:83" s="156" customFormat="1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2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3"/>
        <v>0</v>
      </c>
      <c r="BZ286" s="173"/>
      <c r="CA286" s="173"/>
      <c r="CB286" s="173"/>
      <c r="CC286" s="173"/>
      <c r="CD286" s="158">
        <f t="shared" si="14"/>
        <v>0</v>
      </c>
      <c r="CE286" s="173"/>
    </row>
    <row r="287" spans="1:83" s="156" customFormat="1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2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3"/>
        <v>0</v>
      </c>
      <c r="BZ287" s="173"/>
      <c r="CA287" s="173"/>
      <c r="CB287" s="173"/>
      <c r="CC287" s="173"/>
      <c r="CD287" s="158">
        <f t="shared" si="14"/>
        <v>0</v>
      </c>
      <c r="CE287" s="173"/>
    </row>
    <row r="288" spans="1:83" s="156" customFormat="1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2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3"/>
        <v>0</v>
      </c>
      <c r="BZ288" s="173"/>
      <c r="CA288" s="173"/>
      <c r="CB288" s="173"/>
      <c r="CC288" s="173"/>
      <c r="CD288" s="158">
        <f t="shared" si="14"/>
        <v>0</v>
      </c>
      <c r="CE288" s="173"/>
    </row>
    <row r="289" spans="1:83" s="156" customFormat="1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2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3"/>
        <v>0</v>
      </c>
      <c r="BZ289" s="173"/>
      <c r="CA289" s="173"/>
      <c r="CB289" s="173"/>
      <c r="CC289" s="173"/>
      <c r="CD289" s="158">
        <f t="shared" si="14"/>
        <v>0</v>
      </c>
      <c r="CE289" s="173"/>
    </row>
    <row r="290" spans="1:83" s="156" customFormat="1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2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3"/>
        <v>0</v>
      </c>
      <c r="BZ290" s="173"/>
      <c r="CA290" s="173"/>
      <c r="CB290" s="173"/>
      <c r="CC290" s="173"/>
      <c r="CD290" s="158">
        <f t="shared" si="14"/>
        <v>0</v>
      </c>
      <c r="CE290" s="173"/>
    </row>
    <row r="291" spans="1:83" s="156" customFormat="1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2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3"/>
        <v>0</v>
      </c>
      <c r="BZ291" s="173"/>
      <c r="CA291" s="173"/>
      <c r="CB291" s="173"/>
      <c r="CC291" s="173"/>
      <c r="CD291" s="158">
        <f t="shared" si="14"/>
        <v>0</v>
      </c>
      <c r="CE291" s="173"/>
    </row>
    <row r="292" spans="1:83" s="156" customFormat="1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2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3"/>
        <v>0</v>
      </c>
      <c r="BZ292" s="173"/>
      <c r="CA292" s="173"/>
      <c r="CB292" s="173"/>
      <c r="CC292" s="173"/>
      <c r="CD292" s="158">
        <f t="shared" si="14"/>
        <v>0</v>
      </c>
      <c r="CE292" s="173"/>
    </row>
    <row r="293" spans="1:83" s="156" customFormat="1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2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3"/>
        <v>0</v>
      </c>
      <c r="BZ293" s="173"/>
      <c r="CA293" s="173"/>
      <c r="CB293" s="173"/>
      <c r="CC293" s="173"/>
      <c r="CD293" s="158">
        <f t="shared" si="14"/>
        <v>0</v>
      </c>
      <c r="CE293" s="173"/>
    </row>
    <row r="294" spans="1:83" s="156" customFormat="1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2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3"/>
        <v>0</v>
      </c>
      <c r="BZ294" s="173"/>
      <c r="CA294" s="173"/>
      <c r="CB294" s="173"/>
      <c r="CC294" s="173"/>
      <c r="CD294" s="158">
        <f t="shared" si="14"/>
        <v>0</v>
      </c>
      <c r="CE294" s="173"/>
    </row>
    <row r="295" spans="1:83" s="156" customFormat="1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2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3"/>
        <v>0</v>
      </c>
      <c r="BZ295" s="173"/>
      <c r="CA295" s="173"/>
      <c r="CB295" s="173"/>
      <c r="CC295" s="173"/>
      <c r="CD295" s="158">
        <f t="shared" si="14"/>
        <v>0</v>
      </c>
      <c r="CE295" s="173"/>
    </row>
    <row r="296" spans="1:83" s="156" customFormat="1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2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3"/>
        <v>0</v>
      </c>
      <c r="BZ296" s="173"/>
      <c r="CA296" s="173"/>
      <c r="CB296" s="173"/>
      <c r="CC296" s="173"/>
      <c r="CD296" s="158">
        <f t="shared" si="14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2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3"/>
        <v>0</v>
      </c>
      <c r="BZ297" s="173"/>
      <c r="CA297" s="173"/>
      <c r="CB297" s="173"/>
      <c r="CC297" s="173"/>
      <c r="CD297" s="158">
        <f t="shared" si="14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2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3"/>
        <v>0</v>
      </c>
      <c r="BZ298" s="173"/>
      <c r="CA298" s="173"/>
      <c r="CB298" s="173"/>
      <c r="CC298" s="173"/>
      <c r="CD298" s="158">
        <f t="shared" si="14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2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3"/>
        <v>0</v>
      </c>
      <c r="BZ299" s="173"/>
      <c r="CA299" s="173"/>
      <c r="CB299" s="173"/>
      <c r="CC299" s="173"/>
      <c r="CD299" s="158">
        <f t="shared" si="14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2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3"/>
        <v>0</v>
      </c>
      <c r="BZ300" s="173"/>
      <c r="CA300" s="173"/>
      <c r="CB300" s="173"/>
      <c r="CC300" s="173"/>
      <c r="CD300" s="158">
        <f t="shared" si="14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492</v>
      </c>
      <c r="H301" s="168" t="s">
        <v>69</v>
      </c>
      <c r="I301" s="168"/>
      <c r="J301" s="158"/>
      <c r="K301" s="172">
        <v>0</v>
      </c>
      <c r="L301" s="177">
        <f t="shared" si="12"/>
        <v>13000</v>
      </c>
      <c r="M301" s="172">
        <v>0</v>
      </c>
      <c r="N301" s="173"/>
      <c r="O301" s="218">
        <v>2320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2200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2160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1720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2300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2300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3"/>
        <v>0</v>
      </c>
      <c r="BZ301" s="173"/>
      <c r="CA301" s="173"/>
      <c r="CB301" s="173"/>
      <c r="CC301" s="173"/>
      <c r="CD301" s="158">
        <f t="shared" si="14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2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3"/>
        <v>0</v>
      </c>
      <c r="BZ302" s="219"/>
      <c r="CA302" s="173"/>
      <c r="CB302" s="173"/>
      <c r="CC302" s="219"/>
      <c r="CD302" s="158">
        <f t="shared" si="14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2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3"/>
        <v>0</v>
      </c>
      <c r="BZ303" s="219"/>
      <c r="CA303" s="173"/>
      <c r="CB303" s="173"/>
      <c r="CC303" s="219"/>
      <c r="CD303" s="158">
        <f t="shared" si="14"/>
        <v>0</v>
      </c>
      <c r="CE303" s="173"/>
    </row>
    <row r="304" spans="1:83" s="156" customFormat="1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2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3"/>
        <v>0</v>
      </c>
      <c r="BZ304" s="173"/>
      <c r="CA304" s="173"/>
      <c r="CB304" s="173"/>
      <c r="CC304" s="173"/>
      <c r="CD304" s="158">
        <f t="shared" si="14"/>
        <v>0</v>
      </c>
      <c r="CE304" s="173"/>
    </row>
    <row r="305" spans="1:83" s="156" customFormat="1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2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3"/>
        <v>0</v>
      </c>
      <c r="BZ305" s="173"/>
      <c r="CA305" s="173"/>
      <c r="CB305" s="173"/>
      <c r="CC305" s="173"/>
      <c r="CD305" s="158">
        <f t="shared" si="14"/>
        <v>0</v>
      </c>
      <c r="CE305" s="173"/>
    </row>
    <row r="306" spans="1:83" s="156" customFormat="1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2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3"/>
        <v>0</v>
      </c>
      <c r="BZ306" s="173"/>
      <c r="CA306" s="173"/>
      <c r="CB306" s="173"/>
      <c r="CC306" s="173"/>
      <c r="CD306" s="158">
        <f t="shared" si="14"/>
        <v>0</v>
      </c>
      <c r="CE306" s="173"/>
    </row>
    <row r="307" spans="1:83" s="156" customFormat="1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2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3"/>
        <v>0</v>
      </c>
      <c r="BZ307" s="173"/>
      <c r="CA307" s="173"/>
      <c r="CB307" s="173"/>
      <c r="CC307" s="173"/>
      <c r="CD307" s="158">
        <f t="shared" si="14"/>
        <v>0</v>
      </c>
      <c r="CE307" s="173"/>
    </row>
    <row r="308" spans="1:83" s="156" customFormat="1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2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3"/>
        <v>0</v>
      </c>
      <c r="BZ308" s="173"/>
      <c r="CA308" s="173"/>
      <c r="CB308" s="173"/>
      <c r="CC308" s="173"/>
      <c r="CD308" s="158">
        <f t="shared" si="14"/>
        <v>0</v>
      </c>
      <c r="CE308" s="173"/>
    </row>
    <row r="309" spans="1:83" s="156" customFormat="1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2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3"/>
        <v>0</v>
      </c>
      <c r="BZ309" s="173"/>
      <c r="CA309" s="173"/>
      <c r="CB309" s="173"/>
      <c r="CC309" s="173"/>
      <c r="CD309" s="158">
        <f t="shared" si="14"/>
        <v>0</v>
      </c>
      <c r="CE309" s="173"/>
    </row>
    <row r="310" spans="1:83" s="156" customFormat="1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2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3"/>
        <v>0</v>
      </c>
      <c r="BZ310" s="173"/>
      <c r="CA310" s="173"/>
      <c r="CB310" s="173"/>
      <c r="CC310" s="173"/>
      <c r="CD310" s="158">
        <f t="shared" si="14"/>
        <v>0</v>
      </c>
      <c r="CE310" s="173"/>
    </row>
    <row r="311" spans="1:83" s="156" customFormat="1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2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3"/>
        <v>0</v>
      </c>
      <c r="BZ311" s="173"/>
      <c r="CA311" s="173"/>
      <c r="CB311" s="173"/>
      <c r="CC311" s="173"/>
      <c r="CD311" s="158">
        <f t="shared" si="14"/>
        <v>0</v>
      </c>
      <c r="CE311" s="173"/>
    </row>
    <row r="312" spans="1:83" s="156" customFormat="1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2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3"/>
        <v>0</v>
      </c>
      <c r="BZ312" s="231"/>
      <c r="CA312" s="231"/>
      <c r="CB312" s="231"/>
      <c r="CC312" s="231"/>
      <c r="CD312" s="158">
        <f t="shared" si="14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2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3"/>
        <v>0</v>
      </c>
      <c r="BZ313" s="173"/>
      <c r="CA313" s="173"/>
      <c r="CB313" s="173"/>
      <c r="CC313" s="173"/>
      <c r="CD313" s="158">
        <f t="shared" si="14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2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3"/>
        <v>0</v>
      </c>
      <c r="BZ314" s="173"/>
      <c r="CA314" s="173"/>
      <c r="CB314" s="173"/>
      <c r="CC314" s="173"/>
      <c r="CD314" s="158">
        <f t="shared" si="14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2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3"/>
        <v>0</v>
      </c>
      <c r="BZ315" s="173"/>
      <c r="CA315" s="173"/>
      <c r="CB315" s="173"/>
      <c r="CC315" s="173"/>
      <c r="CD315" s="158">
        <f t="shared" si="14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2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3"/>
        <v>0</v>
      </c>
      <c r="BZ316" s="173"/>
      <c r="CA316" s="173"/>
      <c r="CB316" s="173"/>
      <c r="CC316" s="173"/>
      <c r="CD316" s="158">
        <f t="shared" si="14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2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3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4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2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3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4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2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3"/>
        <v>0</v>
      </c>
      <c r="BZ319" s="173"/>
      <c r="CA319" s="173"/>
      <c r="CB319" s="173"/>
      <c r="CC319" s="173"/>
      <c r="CD319" s="158">
        <f t="shared" si="14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2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3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4"/>
        <v>0</v>
      </c>
      <c r="CE320" s="173"/>
    </row>
    <row r="321" spans="1:83" s="156" customFormat="1" ht="26.25">
      <c r="A321" s="167">
        <v>317</v>
      </c>
      <c r="B321" s="168"/>
      <c r="C321" s="168"/>
      <c r="D321" s="168"/>
      <c r="E321" s="170"/>
      <c r="F321" s="592">
        <v>1113148</v>
      </c>
      <c r="G321" s="593" t="s">
        <v>348</v>
      </c>
      <c r="H321" s="178" t="s">
        <v>42</v>
      </c>
      <c r="I321" s="168"/>
      <c r="J321" s="158"/>
      <c r="K321" s="172">
        <v>0</v>
      </c>
      <c r="L321" s="159">
        <f t="shared" si="12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3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4"/>
        <v>0</v>
      </c>
      <c r="CE321" s="173"/>
    </row>
    <row r="322" spans="1:83" s="156" customFormat="1" ht="26.25">
      <c r="A322" s="167">
        <v>318</v>
      </c>
      <c r="B322" s="168"/>
      <c r="C322" s="168"/>
      <c r="D322" s="168"/>
      <c r="E322" s="182"/>
      <c r="F322" s="594">
        <v>1113149</v>
      </c>
      <c r="G322" s="595" t="s">
        <v>349</v>
      </c>
      <c r="H322" s="178" t="s">
        <v>42</v>
      </c>
      <c r="I322" s="168"/>
      <c r="J322" s="158"/>
      <c r="K322" s="172">
        <v>0</v>
      </c>
      <c r="L322" s="159">
        <f t="shared" si="12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3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4"/>
        <v>0</v>
      </c>
      <c r="CE322" s="173"/>
    </row>
    <row r="323" spans="1:83" s="156" customFormat="1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2"/>
        <v>4800</v>
      </c>
      <c r="M323" s="172">
        <v>0</v>
      </c>
      <c r="N323" s="173"/>
      <c r="O323" s="316">
        <v>1116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672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3">
        <v>551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3">
        <v>824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78">
        <v>637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3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4"/>
        <v>0</v>
      </c>
      <c r="CE323" s="173"/>
    </row>
    <row r="324" spans="1:83" s="156" customFormat="1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2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3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4"/>
        <v>0</v>
      </c>
      <c r="CE324" s="173"/>
    </row>
    <row r="325" spans="1:83" s="156" customFormat="1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2"/>
        <v>7154</v>
      </c>
      <c r="M325" s="172">
        <v>0</v>
      </c>
      <c r="N325" s="173"/>
      <c r="O325" s="317">
        <v>1098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1919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2">
        <v>1242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3">
        <v>1364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831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3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4"/>
        <v>0</v>
      </c>
      <c r="CE325" s="173"/>
    </row>
    <row r="326" spans="1:83" s="156" customFormat="1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2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2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3"/>
        <v>0</v>
      </c>
      <c r="BZ326" s="173"/>
      <c r="CA326" s="173"/>
      <c r="CB326" s="173"/>
      <c r="CC326" s="219"/>
      <c r="CD326" s="158">
        <f t="shared" si="14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2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3"/>
        <v>0</v>
      </c>
      <c r="BZ327" s="173"/>
      <c r="CA327" s="173"/>
      <c r="CB327" s="173"/>
      <c r="CC327" s="173"/>
      <c r="CD327" s="158">
        <f t="shared" si="14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2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3"/>
        <v>0</v>
      </c>
      <c r="BZ328" s="173"/>
      <c r="CA328" s="173"/>
      <c r="CB328" s="173"/>
      <c r="CC328" s="173"/>
      <c r="CD328" s="158">
        <f t="shared" si="14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2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3"/>
        <v>0</v>
      </c>
      <c r="BZ329" s="219"/>
      <c r="CA329" s="173"/>
      <c r="CB329" s="173"/>
      <c r="CC329" s="173"/>
      <c r="CD329" s="158">
        <f t="shared" si="14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2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3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4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2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3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4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2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3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4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2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3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4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2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3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4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2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3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4"/>
        <v>0</v>
      </c>
      <c r="CE335" s="173"/>
    </row>
    <row r="336" spans="1:83" s="156" customFormat="1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2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3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78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3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4"/>
        <v>0</v>
      </c>
      <c r="CE336" s="173"/>
    </row>
    <row r="337" spans="1:83" s="156" customFormat="1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2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3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4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2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3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4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2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3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4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2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3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4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2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3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4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2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3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4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2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3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4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8240</v>
      </c>
      <c r="M344" s="172">
        <v>0</v>
      </c>
      <c r="N344" s="173"/>
      <c r="O344" s="218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1260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1260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1620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1300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1300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3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4"/>
        <v>0</v>
      </c>
      <c r="CE344" s="173"/>
    </row>
    <row r="345" spans="1:83" s="156" customFormat="1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5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3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4"/>
        <v>0</v>
      </c>
      <c r="CE345" s="173"/>
    </row>
    <row r="346" spans="1:83" s="156" customFormat="1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5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3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4"/>
        <v>0</v>
      </c>
      <c r="CE346" s="173"/>
    </row>
    <row r="347" spans="1:83" s="156" customFormat="1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5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3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4"/>
        <v>0</v>
      </c>
      <c r="CE347" s="173"/>
    </row>
    <row r="348" spans="1:83" s="156" customFormat="1" ht="29.25" hidden="1">
      <c r="A348" s="167">
        <v>346</v>
      </c>
      <c r="B348" s="168"/>
      <c r="C348" s="168"/>
      <c r="D348" s="196"/>
      <c r="E348" s="182"/>
      <c r="F348" s="536">
        <v>1001001110</v>
      </c>
      <c r="G348" s="537" t="s">
        <v>381</v>
      </c>
      <c r="H348" s="323" t="s">
        <v>378</v>
      </c>
      <c r="I348" s="323"/>
      <c r="J348" s="324"/>
      <c r="K348" s="325">
        <v>0</v>
      </c>
      <c r="L348" s="177">
        <f t="shared" si="15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3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4"/>
        <v>0</v>
      </c>
      <c r="CE348" s="173"/>
    </row>
    <row r="349" spans="1:83" s="156" customFormat="1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5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3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4"/>
        <v>0</v>
      </c>
      <c r="CE349" s="173"/>
    </row>
    <row r="350" spans="1:83" s="156" customFormat="1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5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3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4"/>
        <v>0</v>
      </c>
      <c r="CE350" s="173"/>
    </row>
    <row r="351" spans="1:83" s="156" customFormat="1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5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3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4"/>
        <v>0</v>
      </c>
      <c r="CE351" s="173"/>
    </row>
    <row r="352" spans="1:83" s="156" customFormat="1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503</v>
      </c>
      <c r="H352" s="323" t="s">
        <v>378</v>
      </c>
      <c r="I352" s="323"/>
      <c r="J352" s="324"/>
      <c r="K352" s="325">
        <v>0</v>
      </c>
      <c r="L352" s="177">
        <f t="shared" si="15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3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4"/>
        <v>0</v>
      </c>
      <c r="CE352" s="173"/>
    </row>
    <row r="353" spans="1:83" ht="26.25" hidden="1">
      <c r="A353" s="167">
        <v>351</v>
      </c>
      <c r="B353" s="168"/>
      <c r="C353" s="168"/>
      <c r="D353" s="196"/>
      <c r="E353" s="182"/>
      <c r="F353" s="29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2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3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4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2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3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4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2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3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4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3" t="s">
        <v>429</v>
      </c>
      <c r="H356" s="387" t="s">
        <v>69</v>
      </c>
      <c r="I356" s="334"/>
      <c r="J356" s="335"/>
      <c r="K356" s="243"/>
      <c r="L356" s="159">
        <f t="shared" si="12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6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7">BW357-CA357</f>
        <v>0</v>
      </c>
      <c r="CE357" s="173"/>
    </row>
    <row r="358" spans="1:83" s="156" customFormat="1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8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48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4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2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7"/>
        <v>0</v>
      </c>
      <c r="CE358" s="173"/>
    </row>
    <row r="359" spans="1:83" s="156" customFormat="1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8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6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7"/>
        <v>0</v>
      </c>
      <c r="CE359" s="173"/>
    </row>
    <row r="360" spans="1:83" s="156" customFormat="1" ht="29.25">
      <c r="A360" s="167">
        <v>358</v>
      </c>
      <c r="B360" s="168"/>
      <c r="C360" s="168"/>
      <c r="D360" s="168"/>
      <c r="E360" s="170"/>
      <c r="F360" s="588">
        <v>1113218</v>
      </c>
      <c r="G360" s="589" t="s">
        <v>415</v>
      </c>
      <c r="H360" s="178" t="s">
        <v>42</v>
      </c>
      <c r="I360" s="168"/>
      <c r="J360" s="158"/>
      <c r="K360" s="172">
        <v>0</v>
      </c>
      <c r="L360" s="159">
        <f t="shared" si="18"/>
        <v>2883</v>
      </c>
      <c r="M360" s="172">
        <v>0</v>
      </c>
      <c r="N360" s="173"/>
      <c r="O360" s="313">
        <v>978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422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501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465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517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6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7"/>
        <v>0</v>
      </c>
      <c r="CE360" s="173"/>
    </row>
    <row r="361" spans="1:83" s="156" customFormat="1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8"/>
        <v>4309</v>
      </c>
      <c r="M361" s="172"/>
      <c r="N361" s="173"/>
      <c r="O361" s="313">
        <v>947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734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474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3">
        <v>964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490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s="156" customFormat="1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8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s="156" customFormat="1" ht="29.25">
      <c r="A363" s="167">
        <v>361</v>
      </c>
      <c r="B363" s="187"/>
      <c r="C363" s="187"/>
      <c r="D363" s="187"/>
      <c r="E363" s="282"/>
      <c r="F363" s="567">
        <v>1113223</v>
      </c>
      <c r="G363" s="568" t="s">
        <v>425</v>
      </c>
      <c r="H363" s="249" t="s">
        <v>42</v>
      </c>
      <c r="I363" s="187"/>
      <c r="J363" s="230"/>
      <c r="K363" s="243"/>
      <c r="L363" s="159">
        <f t="shared" si="18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s="156" customFormat="1" ht="29.25">
      <c r="A364" s="358">
        <v>362</v>
      </c>
      <c r="B364" s="285"/>
      <c r="C364" s="285"/>
      <c r="D364" s="285"/>
      <c r="E364" s="286"/>
      <c r="F364" s="447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18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s="156" customFormat="1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8"/>
        <v>5841</v>
      </c>
      <c r="M365" s="172"/>
      <c r="N365" s="173"/>
      <c r="O365" s="366">
        <v>1232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961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49">
        <v>662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3">
        <v>1268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818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s="156" customFormat="1" ht="29.25">
      <c r="A366" s="358">
        <v>364</v>
      </c>
      <c r="B366" s="285"/>
      <c r="C366" s="285"/>
      <c r="D366" s="285"/>
      <c r="E366" s="286"/>
      <c r="F366" s="447">
        <v>1113226</v>
      </c>
      <c r="G366" s="400" t="s">
        <v>437</v>
      </c>
      <c r="H366" s="249" t="s">
        <v>42</v>
      </c>
      <c r="I366" s="285"/>
      <c r="J366" s="299"/>
      <c r="K366" s="300"/>
      <c r="L366" s="159">
        <f t="shared" si="18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s="156" customFormat="1" ht="29.25">
      <c r="A367" s="358">
        <v>365</v>
      </c>
      <c r="B367" s="285"/>
      <c r="C367" s="285"/>
      <c r="D367" s="285"/>
      <c r="E367" s="286"/>
      <c r="F367" s="447">
        <v>1113227</v>
      </c>
      <c r="G367" s="400" t="s">
        <v>435</v>
      </c>
      <c r="H367" s="353" t="s">
        <v>42</v>
      </c>
      <c r="I367" s="285"/>
      <c r="J367" s="299"/>
      <c r="K367" s="300"/>
      <c r="L367" s="159">
        <f t="shared" si="18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s="156" customFormat="1" ht="29.25">
      <c r="A368" s="398">
        <v>366</v>
      </c>
      <c r="B368" s="368"/>
      <c r="C368" s="368"/>
      <c r="D368" s="368"/>
      <c r="E368" s="369"/>
      <c r="F368" s="504">
        <v>1113228</v>
      </c>
      <c r="G368" s="505" t="s">
        <v>436</v>
      </c>
      <c r="H368" s="405" t="s">
        <v>42</v>
      </c>
      <c r="I368" s="368"/>
      <c r="J368" s="370"/>
      <c r="K368" s="371"/>
      <c r="L368" s="159">
        <f t="shared" si="18"/>
        <v>0</v>
      </c>
      <c r="M368" s="243"/>
      <c r="N368" s="231"/>
      <c r="O368" s="406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s="156" customFormat="1" ht="29.25">
      <c r="A369" s="284">
        <v>367</v>
      </c>
      <c r="B369" s="285"/>
      <c r="C369" s="285"/>
      <c r="D369" s="285"/>
      <c r="E369" s="286"/>
      <c r="F369" s="447">
        <v>1113229</v>
      </c>
      <c r="G369" s="400" t="s">
        <v>454</v>
      </c>
      <c r="H369" s="353" t="s">
        <v>42</v>
      </c>
      <c r="I369" s="285"/>
      <c r="J369" s="299"/>
      <c r="K369" s="300">
        <v>0</v>
      </c>
      <c r="L369" s="159">
        <f t="shared" si="18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0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5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0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3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6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7"/>
        <v>0</v>
      </c>
      <c r="CE369" s="173"/>
    </row>
    <row r="370" spans="1:83" ht="21.75" hidden="1" customHeight="1">
      <c r="A370" s="167">
        <v>356</v>
      </c>
      <c r="B370" s="571"/>
      <c r="C370" s="571"/>
      <c r="D370" s="571"/>
      <c r="E370" s="246"/>
      <c r="F370" s="549">
        <v>20059084</v>
      </c>
      <c r="G370" s="550" t="s">
        <v>494</v>
      </c>
      <c r="H370" s="298" t="s">
        <v>69</v>
      </c>
      <c r="I370" s="572"/>
      <c r="J370" s="571"/>
      <c r="K370" s="375">
        <v>0</v>
      </c>
      <c r="L370" s="356">
        <f>SUM(O370,Y370,AI370,AS370,BC370,BM370,BW370)</f>
        <v>0</v>
      </c>
      <c r="M370" s="408">
        <v>0</v>
      </c>
      <c r="N370" s="571"/>
      <c r="O370" s="409"/>
      <c r="Y370" s="410"/>
      <c r="AI370" s="411"/>
      <c r="AS370" s="412"/>
      <c r="BC370" s="413"/>
      <c r="BM370" s="414"/>
      <c r="BW370" s="367"/>
    </row>
    <row r="371" spans="1:83" ht="24" hidden="1" customHeight="1">
      <c r="A371" s="284">
        <v>357</v>
      </c>
      <c r="B371" s="308"/>
      <c r="C371" s="308"/>
      <c r="D371" s="308"/>
      <c r="E371" s="286"/>
      <c r="F371" s="394">
        <v>20059413</v>
      </c>
      <c r="G371" s="404" t="s">
        <v>438</v>
      </c>
      <c r="H371" s="285" t="s">
        <v>69</v>
      </c>
      <c r="I371" s="308"/>
      <c r="J371" s="308"/>
      <c r="K371" s="389"/>
      <c r="L371" s="378">
        <f t="shared" ref="L371:L408" si="19">SUM(O371,Y371,AI371,AS371,BC371,BM371,BW371)</f>
        <v>0</v>
      </c>
      <c r="M371" s="390"/>
      <c r="N371" s="308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8"/>
      <c r="C372" s="308"/>
      <c r="D372" s="308"/>
      <c r="E372" s="286"/>
      <c r="F372" s="391">
        <v>20059414</v>
      </c>
      <c r="G372" s="392" t="s">
        <v>439</v>
      </c>
      <c r="H372" s="285" t="s">
        <v>69</v>
      </c>
      <c r="I372" s="308"/>
      <c r="J372" s="308"/>
      <c r="K372" s="389"/>
      <c r="L372" s="378">
        <f t="shared" si="19"/>
        <v>0</v>
      </c>
      <c r="M372" s="390"/>
      <c r="N372" s="308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8"/>
      <c r="C373" s="308"/>
      <c r="D373" s="308"/>
      <c r="E373" s="286"/>
      <c r="F373" s="388">
        <v>20059547</v>
      </c>
      <c r="G373" s="308" t="s">
        <v>440</v>
      </c>
      <c r="H373" s="285" t="s">
        <v>69</v>
      </c>
      <c r="I373" s="308"/>
      <c r="J373" s="308"/>
      <c r="K373" s="389"/>
      <c r="L373" s="378">
        <f t="shared" si="19"/>
        <v>23572</v>
      </c>
      <c r="M373" s="390"/>
      <c r="N373" s="308"/>
      <c r="O373" s="379">
        <v>4032</v>
      </c>
      <c r="Y373" s="380">
        <v>3564</v>
      </c>
      <c r="AI373" s="381">
        <v>3564</v>
      </c>
      <c r="AS373" s="382">
        <v>4212</v>
      </c>
      <c r="BC373" s="383">
        <v>4100</v>
      </c>
      <c r="BM373" s="384">
        <v>4100</v>
      </c>
      <c r="BW373" s="352"/>
    </row>
    <row r="374" spans="1:83" ht="24" hidden="1" customHeight="1">
      <c r="A374" s="284">
        <v>360</v>
      </c>
      <c r="B374" s="308"/>
      <c r="C374" s="308"/>
      <c r="D374" s="308"/>
      <c r="E374" s="286"/>
      <c r="F374" s="388">
        <v>20059548</v>
      </c>
      <c r="G374" s="308" t="s">
        <v>441</v>
      </c>
      <c r="H374" s="285" t="s">
        <v>69</v>
      </c>
      <c r="I374" s="308"/>
      <c r="J374" s="308"/>
      <c r="K374" s="389"/>
      <c r="L374" s="378">
        <f t="shared" si="19"/>
        <v>45740</v>
      </c>
      <c r="M374" s="390"/>
      <c r="N374" s="308"/>
      <c r="O374" s="379">
        <v>8520</v>
      </c>
      <c r="Y374" s="380">
        <v>7560</v>
      </c>
      <c r="AI374" s="381">
        <v>7440</v>
      </c>
      <c r="AS374" s="382">
        <v>8820</v>
      </c>
      <c r="BC374" s="383">
        <v>6700</v>
      </c>
      <c r="BM374" s="384">
        <v>6700</v>
      </c>
      <c r="BW374" s="352"/>
    </row>
    <row r="375" spans="1:83" ht="24" hidden="1" customHeight="1">
      <c r="A375" s="284">
        <v>361</v>
      </c>
      <c r="B375" s="308"/>
      <c r="C375" s="308"/>
      <c r="D375" s="308"/>
      <c r="E375" s="286"/>
      <c r="F375" s="394"/>
      <c r="G375" s="374" t="s">
        <v>442</v>
      </c>
      <c r="H375" s="285" t="s">
        <v>69</v>
      </c>
      <c r="I375" s="308"/>
      <c r="J375" s="308"/>
      <c r="K375" s="389"/>
      <c r="L375" s="378">
        <f t="shared" si="19"/>
        <v>0</v>
      </c>
      <c r="M375" s="390"/>
      <c r="N375" s="308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8"/>
      <c r="C376" s="308"/>
      <c r="D376" s="308"/>
      <c r="E376" s="286"/>
      <c r="F376" s="397"/>
      <c r="G376" s="374" t="s">
        <v>443</v>
      </c>
      <c r="H376" s="285" t="s">
        <v>69</v>
      </c>
      <c r="I376" s="308"/>
      <c r="J376" s="308"/>
      <c r="K376" s="389"/>
      <c r="L376" s="378">
        <f t="shared" si="19"/>
        <v>0</v>
      </c>
      <c r="M376" s="390"/>
      <c r="N376" s="308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8"/>
      <c r="C377" s="308"/>
      <c r="D377" s="308"/>
      <c r="E377" s="286"/>
      <c r="F377" s="397">
        <v>20059796</v>
      </c>
      <c r="G377" s="374" t="s">
        <v>517</v>
      </c>
      <c r="H377" s="285" t="s">
        <v>69</v>
      </c>
      <c r="I377" s="308"/>
      <c r="J377" s="308"/>
      <c r="K377" s="389"/>
      <c r="L377" s="378">
        <f t="shared" si="19"/>
        <v>0</v>
      </c>
      <c r="M377" s="390"/>
      <c r="N377" s="308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8"/>
      <c r="C378" s="308"/>
      <c r="D378" s="308"/>
      <c r="E378" s="286"/>
      <c r="F378" s="397"/>
      <c r="G378" s="374" t="s">
        <v>445</v>
      </c>
      <c r="H378" s="285" t="s">
        <v>69</v>
      </c>
      <c r="I378" s="308"/>
      <c r="J378" s="308"/>
      <c r="K378" s="300"/>
      <c r="L378" s="378">
        <f t="shared" si="19"/>
        <v>0</v>
      </c>
      <c r="M378" s="378"/>
      <c r="N378" s="308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8"/>
      <c r="C379" s="308"/>
      <c r="D379" s="308"/>
      <c r="E379" s="286"/>
      <c r="F379" s="397"/>
      <c r="G379" s="374" t="s">
        <v>446</v>
      </c>
      <c r="H379" s="285" t="s">
        <v>69</v>
      </c>
      <c r="I379" s="308"/>
      <c r="J379" s="308"/>
      <c r="K379" s="300"/>
      <c r="L379" s="378">
        <f t="shared" si="19"/>
        <v>0</v>
      </c>
      <c r="M379" s="378"/>
      <c r="N379" s="308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548"/>
      <c r="C380" s="548"/>
      <c r="D380" s="548"/>
      <c r="E380" s="369"/>
      <c r="F380" s="397"/>
      <c r="G380" s="374" t="s">
        <v>403</v>
      </c>
      <c r="H380" s="285" t="s">
        <v>69</v>
      </c>
      <c r="I380" s="308"/>
      <c r="J380" s="308"/>
      <c r="K380" s="300"/>
      <c r="L380" s="378">
        <f t="shared" si="19"/>
        <v>0</v>
      </c>
      <c r="M380" s="378"/>
      <c r="N380" s="308"/>
      <c r="O380" s="379"/>
      <c r="Y380" s="380"/>
      <c r="AI380" s="381"/>
      <c r="AS380" s="382"/>
      <c r="BC380" s="383"/>
      <c r="BM380" s="384"/>
      <c r="BW380" s="352"/>
    </row>
    <row r="381" spans="1:83" s="156" customFormat="1" ht="29.25" customHeight="1">
      <c r="A381" s="284">
        <v>368</v>
      </c>
      <c r="B381" s="302"/>
      <c r="C381" s="302"/>
      <c r="D381" s="302"/>
      <c r="E381" s="286"/>
      <c r="F381" s="590">
        <v>1113230</v>
      </c>
      <c r="G381" s="591" t="s">
        <v>487</v>
      </c>
      <c r="H381" s="353" t="s">
        <v>42</v>
      </c>
      <c r="I381" s="302"/>
      <c r="J381" s="302"/>
      <c r="K381" s="300"/>
      <c r="L381" s="159">
        <f t="shared" si="19"/>
        <v>3396</v>
      </c>
      <c r="M381" s="378"/>
      <c r="N381" s="302"/>
      <c r="O381" s="457">
        <v>871</v>
      </c>
      <c r="Y381" s="364">
        <v>477</v>
      </c>
      <c r="AI381" s="365">
        <v>340</v>
      </c>
      <c r="AS381" s="402">
        <v>795</v>
      </c>
      <c r="BC381" s="328">
        <v>413</v>
      </c>
      <c r="BM381" s="401">
        <v>500</v>
      </c>
      <c r="BW381" s="329"/>
    </row>
    <row r="382" spans="1:83" ht="24" hidden="1" customHeight="1">
      <c r="A382" s="284">
        <v>367</v>
      </c>
      <c r="B382" s="571"/>
      <c r="C382" s="571"/>
      <c r="D382" s="571"/>
      <c r="E382" s="415"/>
      <c r="F382" s="508">
        <v>20060019</v>
      </c>
      <c r="G382" s="308" t="s">
        <v>495</v>
      </c>
      <c r="H382" s="285" t="s">
        <v>69</v>
      </c>
      <c r="I382" s="308"/>
      <c r="J382" s="308"/>
      <c r="K382" s="300"/>
      <c r="L382" s="378">
        <f t="shared" si="19"/>
        <v>12700</v>
      </c>
      <c r="M382" s="378"/>
      <c r="N382" s="308"/>
      <c r="O382" s="379">
        <v>2280</v>
      </c>
      <c r="Y382" s="364">
        <v>2040</v>
      </c>
      <c r="AI382" s="365">
        <v>1980</v>
      </c>
      <c r="AS382" s="402">
        <v>2400</v>
      </c>
      <c r="BC382" s="328">
        <v>2000</v>
      </c>
      <c r="BM382" s="401">
        <v>2000</v>
      </c>
      <c r="BW382" s="352"/>
    </row>
    <row r="383" spans="1:83" ht="24" hidden="1" customHeight="1">
      <c r="A383" s="284">
        <v>368</v>
      </c>
      <c r="B383" s="308"/>
      <c r="C383" s="308"/>
      <c r="D383" s="308"/>
      <c r="E383" s="286"/>
      <c r="F383" s="285">
        <v>20060423</v>
      </c>
      <c r="G383" s="308" t="s">
        <v>448</v>
      </c>
      <c r="H383" s="285" t="s">
        <v>69</v>
      </c>
      <c r="I383" s="308"/>
      <c r="J383" s="308"/>
      <c r="K383" s="300"/>
      <c r="L383" s="378">
        <f t="shared" si="19"/>
        <v>1280</v>
      </c>
      <c r="M383" s="378"/>
      <c r="N383" s="308"/>
      <c r="O383" s="379">
        <v>320</v>
      </c>
      <c r="Y383" s="364">
        <v>120</v>
      </c>
      <c r="AI383" s="365">
        <v>120</v>
      </c>
      <c r="AS383" s="402">
        <v>120</v>
      </c>
      <c r="BC383" s="328">
        <v>300</v>
      </c>
      <c r="BM383" s="401">
        <v>300</v>
      </c>
      <c r="BW383" s="352"/>
    </row>
    <row r="384" spans="1:83" ht="24" hidden="1" customHeight="1">
      <c r="A384" s="284">
        <v>369</v>
      </c>
      <c r="B384" s="308"/>
      <c r="C384" s="308"/>
      <c r="D384" s="308"/>
      <c r="E384" s="286"/>
      <c r="F384" s="397">
        <v>20060412</v>
      </c>
      <c r="G384" s="374" t="s">
        <v>449</v>
      </c>
      <c r="H384" s="285" t="s">
        <v>69</v>
      </c>
      <c r="I384" s="308"/>
      <c r="J384" s="308"/>
      <c r="K384" s="300"/>
      <c r="L384" s="378">
        <f t="shared" si="19"/>
        <v>0</v>
      </c>
      <c r="M384" s="378"/>
      <c r="N384" s="308"/>
      <c r="O384" s="379"/>
      <c r="Y384" s="364"/>
      <c r="AI384" s="365"/>
      <c r="AS384" s="402"/>
      <c r="BC384" s="328"/>
      <c r="BM384" s="401"/>
      <c r="BW384" s="352"/>
    </row>
    <row r="385" spans="1:75" ht="24" hidden="1" customHeight="1">
      <c r="A385" s="284">
        <v>370</v>
      </c>
      <c r="B385" s="308"/>
      <c r="C385" s="308"/>
      <c r="D385" s="308"/>
      <c r="E385" s="286"/>
      <c r="F385" s="397">
        <v>20060401</v>
      </c>
      <c r="G385" s="374" t="s">
        <v>450</v>
      </c>
      <c r="H385" s="285" t="s">
        <v>69</v>
      </c>
      <c r="I385" s="308"/>
      <c r="J385" s="308"/>
      <c r="K385" s="300"/>
      <c r="L385" s="378">
        <f t="shared" si="19"/>
        <v>0</v>
      </c>
      <c r="M385" s="378"/>
      <c r="N385" s="308"/>
      <c r="O385" s="379"/>
      <c r="Y385" s="364"/>
      <c r="AI385" s="365"/>
      <c r="AS385" s="402"/>
      <c r="BC385" s="328"/>
      <c r="BM385" s="401"/>
      <c r="BW385" s="352"/>
    </row>
    <row r="386" spans="1:75" ht="24" hidden="1" customHeight="1">
      <c r="A386" s="284">
        <v>371</v>
      </c>
      <c r="B386" s="308"/>
      <c r="C386" s="308"/>
      <c r="D386" s="308"/>
      <c r="E386" s="286"/>
      <c r="F386" s="397">
        <v>20060400</v>
      </c>
      <c r="G386" s="374" t="s">
        <v>451</v>
      </c>
      <c r="H386" s="285" t="s">
        <v>69</v>
      </c>
      <c r="I386" s="308"/>
      <c r="J386" s="308"/>
      <c r="K386" s="300"/>
      <c r="L386" s="378">
        <f t="shared" si="19"/>
        <v>0</v>
      </c>
      <c r="M386" s="378"/>
      <c r="N386" s="308"/>
      <c r="O386" s="379"/>
      <c r="Y386" s="364"/>
      <c r="AI386" s="365"/>
      <c r="AS386" s="402"/>
      <c r="BC386" s="328"/>
      <c r="BM386" s="401"/>
      <c r="BW386" s="352"/>
    </row>
    <row r="387" spans="1:75" ht="24" hidden="1" customHeight="1">
      <c r="A387" s="284">
        <v>372</v>
      </c>
      <c r="B387" s="308"/>
      <c r="C387" s="308"/>
      <c r="D387" s="308"/>
      <c r="E387" s="373"/>
      <c r="F387" s="397">
        <v>20060399</v>
      </c>
      <c r="G387" s="496" t="s">
        <v>452</v>
      </c>
      <c r="H387" s="285" t="s">
        <v>69</v>
      </c>
      <c r="I387" s="308"/>
      <c r="J387" s="308"/>
      <c r="K387" s="300"/>
      <c r="L387" s="378">
        <f t="shared" si="19"/>
        <v>0</v>
      </c>
      <c r="M387" s="378"/>
      <c r="N387" s="308"/>
      <c r="O387" s="379"/>
      <c r="Y387" s="364"/>
      <c r="AI387" s="365"/>
      <c r="AS387" s="402"/>
      <c r="BC387" s="328"/>
      <c r="BM387" s="401"/>
      <c r="BW387" s="352"/>
    </row>
    <row r="388" spans="1:75" ht="24" hidden="1" customHeight="1">
      <c r="A388" s="284">
        <v>373</v>
      </c>
      <c r="B388" s="308"/>
      <c r="C388" s="308"/>
      <c r="D388" s="308"/>
      <c r="E388" s="373"/>
      <c r="F388" s="285">
        <v>20059087</v>
      </c>
      <c r="G388" s="444" t="s">
        <v>496</v>
      </c>
      <c r="H388" s="285" t="s">
        <v>69</v>
      </c>
      <c r="I388" s="308"/>
      <c r="J388" s="308"/>
      <c r="K388" s="300"/>
      <c r="L388" s="378">
        <f t="shared" si="19"/>
        <v>14900</v>
      </c>
      <c r="M388" s="378"/>
      <c r="N388" s="308"/>
      <c r="O388" s="379">
        <v>2700</v>
      </c>
      <c r="Y388" s="364">
        <v>2400</v>
      </c>
      <c r="AI388" s="365">
        <v>2340</v>
      </c>
      <c r="AS388" s="402">
        <v>2460</v>
      </c>
      <c r="BC388" s="328">
        <v>2500</v>
      </c>
      <c r="BM388" s="401">
        <v>2500</v>
      </c>
      <c r="BW388" s="352"/>
    </row>
    <row r="389" spans="1:75" ht="24" hidden="1" customHeight="1">
      <c r="A389" s="284">
        <v>374</v>
      </c>
      <c r="B389" s="308"/>
      <c r="C389" s="308"/>
      <c r="D389" s="308"/>
      <c r="E389" s="373"/>
      <c r="F389" s="397">
        <v>20060018</v>
      </c>
      <c r="G389" s="517" t="s">
        <v>497</v>
      </c>
      <c r="H389" s="285" t="s">
        <v>69</v>
      </c>
      <c r="I389" s="308"/>
      <c r="J389" s="308"/>
      <c r="K389" s="300"/>
      <c r="L389" s="378">
        <f t="shared" si="19"/>
        <v>0</v>
      </c>
      <c r="M389" s="378"/>
      <c r="N389" s="308"/>
      <c r="O389" s="379"/>
      <c r="Y389" s="364"/>
      <c r="AI389" s="365"/>
      <c r="AS389" s="402"/>
      <c r="BC389" s="328"/>
      <c r="BM389" s="401"/>
      <c r="BW389" s="352"/>
    </row>
    <row r="390" spans="1:75" ht="24" hidden="1" customHeight="1">
      <c r="A390" s="284">
        <v>375</v>
      </c>
      <c r="B390" s="308"/>
      <c r="C390" s="308"/>
      <c r="D390" s="308"/>
      <c r="E390" s="373"/>
      <c r="F390" s="516">
        <v>20060764</v>
      </c>
      <c r="G390" s="517" t="s">
        <v>468</v>
      </c>
      <c r="H390" s="285" t="s">
        <v>69</v>
      </c>
      <c r="I390" s="308"/>
      <c r="J390" s="308"/>
      <c r="K390" s="300"/>
      <c r="L390" s="378">
        <f t="shared" si="19"/>
        <v>0</v>
      </c>
      <c r="M390" s="378"/>
      <c r="N390" s="308"/>
      <c r="O390" s="379"/>
      <c r="Y390" s="364"/>
      <c r="AI390" s="365"/>
      <c r="AS390" s="402"/>
      <c r="BC390" s="328"/>
      <c r="BM390" s="401"/>
      <c r="BW390" s="352"/>
    </row>
    <row r="391" spans="1:75" ht="24" hidden="1" customHeight="1">
      <c r="A391" s="284">
        <v>376</v>
      </c>
      <c r="B391" s="308"/>
      <c r="C391" s="308"/>
      <c r="D391" s="308"/>
      <c r="E391" s="373"/>
      <c r="F391" s="516">
        <v>20060765</v>
      </c>
      <c r="G391" s="517" t="s">
        <v>456</v>
      </c>
      <c r="H391" s="285" t="s">
        <v>69</v>
      </c>
      <c r="I391" s="308"/>
      <c r="J391" s="308"/>
      <c r="K391" s="300"/>
      <c r="L391" s="378">
        <f t="shared" si="19"/>
        <v>0</v>
      </c>
      <c r="M391" s="378"/>
      <c r="N391" s="308"/>
      <c r="O391" s="379"/>
      <c r="Y391" s="364"/>
      <c r="AI391" s="365"/>
      <c r="AS391" s="402"/>
      <c r="BC391" s="328"/>
      <c r="BM391" s="401"/>
      <c r="BW391" s="352"/>
    </row>
    <row r="392" spans="1:75" ht="24.75" hidden="1" customHeight="1">
      <c r="A392" s="284">
        <v>377</v>
      </c>
      <c r="B392" s="308"/>
      <c r="C392" s="308"/>
      <c r="D392" s="308"/>
      <c r="E392" s="373"/>
      <c r="F392" s="446">
        <v>20060974</v>
      </c>
      <c r="G392" s="444" t="s">
        <v>458</v>
      </c>
      <c r="H392" s="285" t="s">
        <v>69</v>
      </c>
      <c r="I392" s="308"/>
      <c r="J392" s="308"/>
      <c r="K392" s="300"/>
      <c r="L392" s="378">
        <f t="shared" si="19"/>
        <v>11764</v>
      </c>
      <c r="M392" s="378"/>
      <c r="N392" s="308"/>
      <c r="O392" s="379">
        <v>1908</v>
      </c>
      <c r="Y392" s="364">
        <v>1764</v>
      </c>
      <c r="AI392" s="365">
        <v>1764</v>
      </c>
      <c r="AS392" s="402">
        <v>1728</v>
      </c>
      <c r="BC392" s="328">
        <v>2300</v>
      </c>
      <c r="BM392" s="401">
        <v>2300</v>
      </c>
      <c r="BW392" s="352"/>
    </row>
    <row r="393" spans="1:75" ht="24.75" hidden="1" customHeight="1">
      <c r="A393" s="284">
        <v>378</v>
      </c>
      <c r="B393" s="308"/>
      <c r="C393" s="308"/>
      <c r="D393" s="308"/>
      <c r="E393" s="373"/>
      <c r="F393" s="446">
        <v>20060976</v>
      </c>
      <c r="G393" s="444" t="s">
        <v>459</v>
      </c>
      <c r="H393" s="285" t="s">
        <v>69</v>
      </c>
      <c r="I393" s="308"/>
      <c r="J393" s="308"/>
      <c r="K393" s="300"/>
      <c r="L393" s="378">
        <f t="shared" si="19"/>
        <v>18499</v>
      </c>
      <c r="M393" s="378"/>
      <c r="N393" s="308"/>
      <c r="O393" s="379">
        <v>3480</v>
      </c>
      <c r="Y393" s="364">
        <v>3119</v>
      </c>
      <c r="AI393" s="365">
        <v>3060</v>
      </c>
      <c r="AS393" s="402">
        <v>3240</v>
      </c>
      <c r="BC393" s="328">
        <v>2800</v>
      </c>
      <c r="BM393" s="401">
        <v>2800</v>
      </c>
      <c r="BW393" s="352"/>
    </row>
    <row r="394" spans="1:75" ht="25.5" hidden="1" customHeight="1">
      <c r="A394" s="284">
        <v>379</v>
      </c>
      <c r="B394" s="308"/>
      <c r="C394" s="308"/>
      <c r="D394" s="308"/>
      <c r="E394" s="373"/>
      <c r="F394" s="516">
        <v>20060977</v>
      </c>
      <c r="G394" s="517" t="s">
        <v>460</v>
      </c>
      <c r="H394" s="285" t="s">
        <v>69</v>
      </c>
      <c r="I394" s="308"/>
      <c r="J394" s="308"/>
      <c r="K394" s="300"/>
      <c r="L394" s="378">
        <f t="shared" si="19"/>
        <v>0</v>
      </c>
      <c r="M394" s="378"/>
      <c r="N394" s="308"/>
      <c r="O394" s="379"/>
      <c r="Y394" s="364"/>
      <c r="AI394" s="365"/>
      <c r="AS394" s="402"/>
      <c r="BC394" s="328"/>
      <c r="BM394" s="401"/>
      <c r="BW394" s="352"/>
    </row>
    <row r="395" spans="1:75" ht="27.75" hidden="1" customHeight="1">
      <c r="A395" s="284">
        <v>380</v>
      </c>
      <c r="B395" s="308"/>
      <c r="C395" s="308"/>
      <c r="D395" s="308"/>
      <c r="E395" s="373"/>
      <c r="F395" s="516">
        <v>20060978</v>
      </c>
      <c r="G395" s="517" t="s">
        <v>461</v>
      </c>
      <c r="H395" s="285" t="s">
        <v>69</v>
      </c>
      <c r="I395" s="308"/>
      <c r="J395" s="308"/>
      <c r="K395" s="300"/>
      <c r="L395" s="378">
        <f t="shared" si="19"/>
        <v>0</v>
      </c>
      <c r="M395" s="378"/>
      <c r="N395" s="308"/>
      <c r="O395" s="379"/>
      <c r="Y395" s="364"/>
      <c r="AI395" s="365"/>
      <c r="AS395" s="402"/>
      <c r="BC395" s="328"/>
      <c r="BM395" s="401"/>
      <c r="BW395" s="352"/>
    </row>
    <row r="396" spans="1:75" ht="27.75" hidden="1" customHeight="1">
      <c r="A396" s="284">
        <v>381</v>
      </c>
      <c r="B396" s="308"/>
      <c r="C396" s="308"/>
      <c r="D396" s="308"/>
      <c r="E396" s="286"/>
      <c r="F396" s="446">
        <v>20060973</v>
      </c>
      <c r="G396" s="484" t="s">
        <v>469</v>
      </c>
      <c r="H396" s="285" t="s">
        <v>69</v>
      </c>
      <c r="I396" s="308"/>
      <c r="J396" s="308"/>
      <c r="K396" s="300"/>
      <c r="L396" s="378">
        <f t="shared" si="19"/>
        <v>9308</v>
      </c>
      <c r="M396" s="378"/>
      <c r="N396" s="308"/>
      <c r="O396" s="379">
        <v>1620</v>
      </c>
      <c r="Y396" s="364">
        <v>1452</v>
      </c>
      <c r="AI396" s="365">
        <v>1452</v>
      </c>
      <c r="AS396" s="402">
        <v>1584</v>
      </c>
      <c r="BC396" s="328">
        <v>1600</v>
      </c>
      <c r="BM396" s="401">
        <v>1600</v>
      </c>
      <c r="BW396" s="352"/>
    </row>
    <row r="397" spans="1:75" ht="27.75" hidden="1" customHeight="1">
      <c r="A397" s="284">
        <v>382</v>
      </c>
      <c r="B397" s="308"/>
      <c r="C397" s="308"/>
      <c r="D397" s="308"/>
      <c r="E397" s="286"/>
      <c r="F397" s="516">
        <v>20061265</v>
      </c>
      <c r="G397" s="538" t="s">
        <v>470</v>
      </c>
      <c r="H397" s="285" t="s">
        <v>69</v>
      </c>
      <c r="I397" s="308"/>
      <c r="J397" s="308"/>
      <c r="K397" s="300"/>
      <c r="L397" s="378">
        <f t="shared" si="19"/>
        <v>0</v>
      </c>
      <c r="M397" s="378"/>
      <c r="N397" s="308"/>
      <c r="O397" s="379"/>
      <c r="Y397" s="364"/>
      <c r="AI397" s="365"/>
      <c r="AS397" s="402"/>
      <c r="BC397" s="328"/>
      <c r="BM397" s="401"/>
      <c r="BW397" s="352"/>
    </row>
    <row r="398" spans="1:75" ht="27.75" hidden="1" customHeight="1">
      <c r="A398" s="284">
        <v>383</v>
      </c>
      <c r="B398" s="308"/>
      <c r="C398" s="308"/>
      <c r="D398" s="308"/>
      <c r="E398" s="286"/>
      <c r="F398" s="446">
        <v>20061522</v>
      </c>
      <c r="G398" s="495" t="s">
        <v>471</v>
      </c>
      <c r="H398" s="285" t="s">
        <v>69</v>
      </c>
      <c r="I398" s="308"/>
      <c r="J398" s="308"/>
      <c r="K398" s="300"/>
      <c r="L398" s="378">
        <f t="shared" si="19"/>
        <v>7520</v>
      </c>
      <c r="M398" s="378"/>
      <c r="N398" s="308"/>
      <c r="O398" s="379">
        <v>1680</v>
      </c>
      <c r="Y398" s="364">
        <v>1160</v>
      </c>
      <c r="AI398" s="365">
        <v>1160</v>
      </c>
      <c r="AS398" s="402">
        <v>1520</v>
      </c>
      <c r="BC398" s="328">
        <v>1000</v>
      </c>
      <c r="BM398" s="401">
        <v>1000</v>
      </c>
      <c r="BW398" s="352"/>
    </row>
    <row r="399" spans="1:75" ht="27.75" hidden="1" customHeight="1">
      <c r="A399" s="284">
        <v>384</v>
      </c>
      <c r="B399" s="308"/>
      <c r="C399" s="308"/>
      <c r="D399" s="308"/>
      <c r="E399" s="286"/>
      <c r="F399" s="530">
        <v>20061523</v>
      </c>
      <c r="G399" s="531" t="s">
        <v>472</v>
      </c>
      <c r="H399" s="285" t="s">
        <v>69</v>
      </c>
      <c r="I399" s="308"/>
      <c r="J399" s="308"/>
      <c r="K399" s="300"/>
      <c r="L399" s="378">
        <f t="shared" si="19"/>
        <v>0</v>
      </c>
      <c r="M399" s="378"/>
      <c r="N399" s="308"/>
      <c r="O399" s="379"/>
      <c r="Y399" s="364"/>
      <c r="AI399" s="365"/>
      <c r="AS399" s="402"/>
      <c r="BC399" s="328"/>
      <c r="BM399" s="401"/>
      <c r="BW399" s="352"/>
    </row>
    <row r="400" spans="1:75" ht="27.75" hidden="1" customHeight="1">
      <c r="A400" s="284">
        <v>385</v>
      </c>
      <c r="B400" s="308"/>
      <c r="C400" s="308"/>
      <c r="D400" s="308"/>
      <c r="E400" s="373"/>
      <c r="F400" s="573">
        <v>20061981</v>
      </c>
      <c r="G400" s="574" t="s">
        <v>498</v>
      </c>
      <c r="H400" s="529" t="s">
        <v>69</v>
      </c>
      <c r="I400" s="308"/>
      <c r="J400" s="308"/>
      <c r="K400" s="300"/>
      <c r="L400" s="378">
        <f t="shared" si="19"/>
        <v>1900</v>
      </c>
      <c r="M400" s="378"/>
      <c r="N400" s="308"/>
      <c r="O400" s="379">
        <v>360</v>
      </c>
      <c r="Y400" s="364">
        <v>280</v>
      </c>
      <c r="AI400" s="365">
        <v>280</v>
      </c>
      <c r="AS400" s="402">
        <v>280</v>
      </c>
      <c r="BC400" s="328">
        <v>350</v>
      </c>
      <c r="BM400" s="401">
        <v>350</v>
      </c>
      <c r="BW400" s="352"/>
    </row>
    <row r="401" spans="1:75" ht="27.75" hidden="1" customHeight="1">
      <c r="A401" s="284">
        <v>386</v>
      </c>
      <c r="B401" s="308"/>
      <c r="C401" s="308"/>
      <c r="D401" s="308"/>
      <c r="E401" s="373"/>
      <c r="F401" s="573">
        <v>20061982</v>
      </c>
      <c r="G401" s="574" t="s">
        <v>499</v>
      </c>
      <c r="H401" s="529" t="s">
        <v>69</v>
      </c>
      <c r="I401" s="308"/>
      <c r="J401" s="308"/>
      <c r="K401" s="300"/>
      <c r="L401" s="378">
        <f t="shared" si="19"/>
        <v>14720</v>
      </c>
      <c r="M401" s="378"/>
      <c r="N401" s="308"/>
      <c r="O401" s="379">
        <v>2800</v>
      </c>
      <c r="Y401" s="364">
        <v>2480</v>
      </c>
      <c r="AI401" s="365">
        <v>2440</v>
      </c>
      <c r="AS401" s="402">
        <v>3000</v>
      </c>
      <c r="BC401" s="328">
        <v>2000</v>
      </c>
      <c r="BM401" s="401">
        <v>2000</v>
      </c>
      <c r="BW401" s="352"/>
    </row>
    <row r="402" spans="1:75" ht="27.75" hidden="1" customHeight="1">
      <c r="A402" s="284">
        <v>387</v>
      </c>
      <c r="B402" s="308"/>
      <c r="C402" s="308"/>
      <c r="D402" s="308"/>
      <c r="E402" s="373"/>
      <c r="F402" s="446">
        <v>20062210</v>
      </c>
      <c r="G402" s="575" t="s">
        <v>500</v>
      </c>
      <c r="H402" s="529" t="s">
        <v>69</v>
      </c>
      <c r="I402" s="308"/>
      <c r="J402" s="308"/>
      <c r="K402" s="300"/>
      <c r="L402" s="378">
        <f t="shared" si="19"/>
        <v>9064</v>
      </c>
      <c r="M402" s="378"/>
      <c r="N402" s="308"/>
      <c r="O402" s="379">
        <v>1836</v>
      </c>
      <c r="Y402" s="364">
        <v>1332</v>
      </c>
      <c r="AI402" s="365">
        <v>1332</v>
      </c>
      <c r="AS402" s="402">
        <v>1764</v>
      </c>
      <c r="BC402" s="328">
        <v>1400</v>
      </c>
      <c r="BM402" s="401">
        <v>1400</v>
      </c>
      <c r="BW402" s="352"/>
    </row>
    <row r="403" spans="1:75" s="156" customFormat="1" ht="32.25" customHeight="1">
      <c r="A403" s="284">
        <v>369</v>
      </c>
      <c r="B403" s="302"/>
      <c r="C403" s="302"/>
      <c r="D403" s="302"/>
      <c r="E403" s="286"/>
      <c r="F403" s="542">
        <v>1113231</v>
      </c>
      <c r="G403" s="543" t="s">
        <v>475</v>
      </c>
      <c r="H403" s="353" t="s">
        <v>42</v>
      </c>
      <c r="I403" s="302"/>
      <c r="J403" s="302"/>
      <c r="K403" s="300"/>
      <c r="L403" s="159">
        <f t="shared" si="19"/>
        <v>4515</v>
      </c>
      <c r="M403" s="378"/>
      <c r="N403" s="302"/>
      <c r="O403" s="457">
        <v>1033</v>
      </c>
      <c r="Y403" s="364">
        <v>749</v>
      </c>
      <c r="AI403" s="365">
        <v>492</v>
      </c>
      <c r="AS403" s="402">
        <v>1122</v>
      </c>
      <c r="BC403" s="328">
        <v>519</v>
      </c>
      <c r="BM403" s="401">
        <v>600</v>
      </c>
      <c r="BW403" s="329"/>
    </row>
    <row r="404" spans="1:75" s="156" customFormat="1" ht="30.75" customHeight="1">
      <c r="A404" s="284">
        <v>370</v>
      </c>
      <c r="B404" s="302"/>
      <c r="C404" s="302"/>
      <c r="D404" s="302"/>
      <c r="E404" s="286"/>
      <c r="F404" s="590">
        <v>1113232</v>
      </c>
      <c r="G404" s="591" t="s">
        <v>478</v>
      </c>
      <c r="H404" s="353" t="s">
        <v>42</v>
      </c>
      <c r="I404" s="302"/>
      <c r="J404" s="302"/>
      <c r="K404" s="300"/>
      <c r="L404" s="159">
        <f t="shared" si="19"/>
        <v>2381</v>
      </c>
      <c r="M404" s="378"/>
      <c r="N404" s="302"/>
      <c r="O404" s="457">
        <v>674</v>
      </c>
      <c r="Y404" s="364">
        <v>366</v>
      </c>
      <c r="AI404" s="365">
        <v>318</v>
      </c>
      <c r="AS404" s="402">
        <v>281</v>
      </c>
      <c r="BC404" s="328">
        <v>342</v>
      </c>
      <c r="BM404" s="401">
        <v>400</v>
      </c>
      <c r="BW404" s="329"/>
    </row>
    <row r="405" spans="1:75" s="156" customFormat="1" ht="31.5" customHeight="1">
      <c r="A405" s="284">
        <v>371</v>
      </c>
      <c r="B405" s="302"/>
      <c r="C405" s="302"/>
      <c r="D405" s="302"/>
      <c r="E405" s="286"/>
      <c r="F405" s="447">
        <v>1113233</v>
      </c>
      <c r="G405" s="374" t="s">
        <v>485</v>
      </c>
      <c r="H405" s="353" t="s">
        <v>42</v>
      </c>
      <c r="I405" s="302"/>
      <c r="J405" s="302"/>
      <c r="K405" s="300"/>
      <c r="L405" s="159">
        <f t="shared" si="19"/>
        <v>0</v>
      </c>
      <c r="M405" s="378"/>
      <c r="N405" s="302"/>
      <c r="O405" s="457"/>
      <c r="Y405" s="364"/>
      <c r="AI405" s="365"/>
      <c r="AS405" s="402"/>
      <c r="BC405" s="328"/>
      <c r="BM405" s="401"/>
      <c r="BW405" s="329"/>
    </row>
    <row r="406" spans="1:75" s="156" customFormat="1" ht="31.5" customHeight="1">
      <c r="A406" s="284">
        <v>372</v>
      </c>
      <c r="B406" s="302"/>
      <c r="C406" s="302"/>
      <c r="D406" s="302"/>
      <c r="E406" s="286"/>
      <c r="F406" s="447">
        <v>1113234</v>
      </c>
      <c r="G406" s="374" t="s">
        <v>486</v>
      </c>
      <c r="H406" s="353" t="s">
        <v>42</v>
      </c>
      <c r="I406" s="302"/>
      <c r="J406" s="302"/>
      <c r="K406" s="300"/>
      <c r="L406" s="159">
        <f t="shared" si="19"/>
        <v>0</v>
      </c>
      <c r="M406" s="378"/>
      <c r="N406" s="302"/>
      <c r="O406" s="457"/>
      <c r="Y406" s="364"/>
      <c r="AI406" s="365"/>
      <c r="AS406" s="402"/>
      <c r="BC406" s="328"/>
      <c r="BM406" s="401"/>
      <c r="BW406" s="329"/>
    </row>
    <row r="407" spans="1:75" s="156" customFormat="1" ht="31.5" customHeight="1">
      <c r="A407" s="284">
        <v>373</v>
      </c>
      <c r="B407" s="302"/>
      <c r="C407" s="302"/>
      <c r="D407" s="302"/>
      <c r="E407" s="286"/>
      <c r="F407" s="544">
        <v>1113235</v>
      </c>
      <c r="G407" s="308" t="s">
        <v>507</v>
      </c>
      <c r="H407" s="353" t="s">
        <v>42</v>
      </c>
      <c r="I407" s="302"/>
      <c r="J407" s="302"/>
      <c r="K407" s="300"/>
      <c r="L407" s="159">
        <f t="shared" si="19"/>
        <v>2432</v>
      </c>
      <c r="M407" s="378"/>
      <c r="N407" s="302"/>
      <c r="O407" s="457">
        <v>62</v>
      </c>
      <c r="Y407" s="364">
        <v>355</v>
      </c>
      <c r="AI407" s="365">
        <v>306</v>
      </c>
      <c r="AS407" s="402">
        <v>333</v>
      </c>
      <c r="BC407" s="328">
        <v>1076</v>
      </c>
      <c r="BM407" s="401">
        <v>300</v>
      </c>
      <c r="BW407" s="329"/>
    </row>
    <row r="408" spans="1:75" s="156" customFormat="1" ht="31.5" customHeight="1">
      <c r="A408" s="284">
        <v>374</v>
      </c>
      <c r="B408" s="302"/>
      <c r="C408" s="302"/>
      <c r="D408" s="302"/>
      <c r="E408" s="286"/>
      <c r="F408" s="544">
        <v>1113236</v>
      </c>
      <c r="G408" s="545" t="s">
        <v>508</v>
      </c>
      <c r="H408" s="353" t="s">
        <v>42</v>
      </c>
      <c r="I408" s="302"/>
      <c r="J408" s="302"/>
      <c r="K408" s="300"/>
      <c r="L408" s="159">
        <f t="shared" si="19"/>
        <v>2263</v>
      </c>
      <c r="M408" s="378"/>
      <c r="N408" s="302"/>
      <c r="O408" s="457">
        <v>48</v>
      </c>
      <c r="Y408" s="364">
        <v>305</v>
      </c>
      <c r="AI408" s="365">
        <v>243</v>
      </c>
      <c r="AS408" s="402">
        <v>240</v>
      </c>
      <c r="BC408" s="328">
        <v>1127</v>
      </c>
      <c r="BM408" s="401">
        <v>300</v>
      </c>
      <c r="BW408" s="329"/>
    </row>
    <row r="409" spans="1:75" ht="30.75" hidden="1" customHeight="1">
      <c r="A409" s="284">
        <v>388</v>
      </c>
      <c r="B409" s="308"/>
      <c r="C409" s="308"/>
      <c r="D409" s="308"/>
      <c r="E409" s="373"/>
      <c r="F409" s="516">
        <f>'Week 1'!F411</f>
        <v>20062517</v>
      </c>
      <c r="G409" s="392" t="s">
        <v>516</v>
      </c>
      <c r="H409" s="529" t="str">
        <f>'Week 1'!H411</f>
        <v>CJ</v>
      </c>
      <c r="I409" s="308"/>
      <c r="J409" s="308"/>
      <c r="K409" s="300"/>
      <c r="L409" s="378">
        <f t="shared" ref="L409:L423" si="20">SUM(O409,Y409,AI409,AS409,BC409,BM409,BW409)</f>
        <v>0</v>
      </c>
      <c r="M409" s="378"/>
      <c r="N409" s="308"/>
      <c r="O409" s="379"/>
      <c r="Y409" s="364"/>
      <c r="AI409" s="365"/>
      <c r="AS409" s="402"/>
      <c r="BC409" s="328"/>
      <c r="BM409" s="401"/>
      <c r="BW409" s="352"/>
    </row>
    <row r="410" spans="1:75" ht="30.75" hidden="1" customHeight="1">
      <c r="A410" s="284">
        <v>389</v>
      </c>
      <c r="B410" s="308"/>
      <c r="C410" s="308"/>
      <c r="D410" s="308"/>
      <c r="E410" s="373"/>
      <c r="F410" s="516">
        <f>'Week 1'!F412</f>
        <v>20062516</v>
      </c>
      <c r="G410" s="392" t="str">
        <f>'Week 1'!G412</f>
        <v>วรรณวนัช ลองบันชาไทยสอดไส้ครีมบราวน์ชูก้า 95g</v>
      </c>
      <c r="H410" s="529" t="str">
        <f>'Week 1'!H412</f>
        <v>CJ</v>
      </c>
      <c r="I410" s="308"/>
      <c r="J410" s="308"/>
      <c r="K410" s="300"/>
      <c r="L410" s="378">
        <f t="shared" si="20"/>
        <v>0</v>
      </c>
      <c r="M410" s="378"/>
      <c r="N410" s="308"/>
      <c r="O410" s="379"/>
      <c r="Y410" s="364"/>
      <c r="AI410" s="365"/>
      <c r="AS410" s="402"/>
      <c r="BC410" s="328"/>
      <c r="BM410" s="401"/>
      <c r="BW410" s="352"/>
    </row>
    <row r="411" spans="1:75" ht="30.75" hidden="1" customHeight="1">
      <c r="A411" s="284">
        <v>390</v>
      </c>
      <c r="B411" s="308"/>
      <c r="C411" s="308"/>
      <c r="D411" s="308"/>
      <c r="E411" s="373"/>
      <c r="F411" s="516">
        <v>20062792</v>
      </c>
      <c r="G411" s="392" t="s">
        <v>511</v>
      </c>
      <c r="H411" s="529" t="str">
        <f>'Week 1'!H413</f>
        <v>CJ</v>
      </c>
      <c r="I411" s="308"/>
      <c r="J411" s="308"/>
      <c r="K411" s="300"/>
      <c r="L411" s="378">
        <f t="shared" si="20"/>
        <v>0</v>
      </c>
      <c r="M411" s="378"/>
      <c r="N411" s="308"/>
      <c r="O411" s="379"/>
      <c r="Y411" s="364"/>
      <c r="AI411" s="365"/>
      <c r="AS411" s="402"/>
      <c r="BC411" s="328"/>
      <c r="BM411" s="401"/>
      <c r="BW411" s="352"/>
    </row>
    <row r="412" spans="1:75" ht="30.75" hidden="1" customHeight="1">
      <c r="A412" s="284">
        <v>391</v>
      </c>
      <c r="B412" s="308"/>
      <c r="C412" s="308"/>
      <c r="D412" s="308"/>
      <c r="E412" s="286"/>
      <c r="F412" s="446">
        <v>20062793</v>
      </c>
      <c r="G412" s="575" t="s">
        <v>509</v>
      </c>
      <c r="H412" s="529" t="str">
        <f>'Week 1'!H413</f>
        <v>CJ</v>
      </c>
      <c r="I412" s="308"/>
      <c r="J412" s="308"/>
      <c r="K412" s="300"/>
      <c r="L412" s="378">
        <f t="shared" si="20"/>
        <v>3120</v>
      </c>
      <c r="M412" s="378"/>
      <c r="N412" s="308"/>
      <c r="O412" s="379">
        <v>512</v>
      </c>
      <c r="Y412" s="364">
        <v>448</v>
      </c>
      <c r="AI412" s="365">
        <v>448</v>
      </c>
      <c r="AS412" s="402">
        <v>512</v>
      </c>
      <c r="BC412" s="328">
        <v>600</v>
      </c>
      <c r="BM412" s="401">
        <v>600</v>
      </c>
      <c r="BW412" s="352"/>
    </row>
    <row r="413" spans="1:75" ht="30.75" hidden="1" customHeight="1">
      <c r="A413" s="284">
        <v>392</v>
      </c>
      <c r="B413" s="308"/>
      <c r="C413" s="308"/>
      <c r="D413" s="308"/>
      <c r="E413" s="286"/>
      <c r="F413" s="446">
        <v>20062915</v>
      </c>
      <c r="G413" s="575" t="s">
        <v>510</v>
      </c>
      <c r="H413" s="529" t="s">
        <v>69</v>
      </c>
      <c r="I413" s="308"/>
      <c r="J413" s="308"/>
      <c r="K413" s="300"/>
      <c r="L413" s="378">
        <f t="shared" si="20"/>
        <v>14520</v>
      </c>
      <c r="M413" s="378"/>
      <c r="N413" s="308"/>
      <c r="O413" s="379">
        <v>2640</v>
      </c>
      <c r="Y413" s="364">
        <v>2320</v>
      </c>
      <c r="AI413" s="365">
        <v>2320</v>
      </c>
      <c r="AS413" s="402">
        <v>2640</v>
      </c>
      <c r="BC413" s="328">
        <v>2300</v>
      </c>
      <c r="BM413" s="401">
        <v>2300</v>
      </c>
      <c r="BW413" s="352"/>
    </row>
    <row r="414" spans="1:75" ht="30.75" hidden="1" customHeight="1">
      <c r="A414" s="284">
        <v>393</v>
      </c>
      <c r="B414" s="308"/>
      <c r="C414" s="308"/>
      <c r="D414" s="308"/>
      <c r="E414" s="286"/>
      <c r="F414" s="446">
        <v>20063265</v>
      </c>
      <c r="G414" s="575" t="s">
        <v>519</v>
      </c>
      <c r="H414" s="529" t="s">
        <v>69</v>
      </c>
      <c r="I414" s="308"/>
      <c r="J414" s="308"/>
      <c r="K414" s="300"/>
      <c r="L414" s="378">
        <f t="shared" si="20"/>
        <v>10400</v>
      </c>
      <c r="M414" s="378"/>
      <c r="N414" s="308"/>
      <c r="O414" s="379">
        <v>1368</v>
      </c>
      <c r="Y414" s="364">
        <v>1332</v>
      </c>
      <c r="AI414" s="365">
        <v>1332</v>
      </c>
      <c r="AS414" s="402">
        <v>1368</v>
      </c>
      <c r="BC414" s="328">
        <v>2500</v>
      </c>
      <c r="BM414" s="401">
        <v>2500</v>
      </c>
      <c r="BW414" s="352"/>
    </row>
    <row r="415" spans="1:75" ht="30.75" hidden="1" customHeight="1">
      <c r="A415" s="284">
        <v>394</v>
      </c>
      <c r="B415" s="308"/>
      <c r="C415" s="308"/>
      <c r="D415" s="308"/>
      <c r="E415" s="286"/>
      <c r="F415" s="446">
        <v>20063266</v>
      </c>
      <c r="G415" s="575" t="s">
        <v>535</v>
      </c>
      <c r="H415" s="529" t="s">
        <v>69</v>
      </c>
      <c r="I415" s="308"/>
      <c r="J415" s="308"/>
      <c r="K415" s="300"/>
      <c r="L415" s="378">
        <f t="shared" si="20"/>
        <v>8879</v>
      </c>
      <c r="M415" s="378"/>
      <c r="N415" s="308"/>
      <c r="O415" s="379">
        <v>1600</v>
      </c>
      <c r="Y415" s="364">
        <v>1439</v>
      </c>
      <c r="AI415" s="365">
        <v>1400</v>
      </c>
      <c r="AS415" s="402">
        <v>1440</v>
      </c>
      <c r="BC415" s="328">
        <v>1500</v>
      </c>
      <c r="BM415" s="401">
        <v>1500</v>
      </c>
      <c r="BW415" s="352"/>
    </row>
    <row r="416" spans="1:75" ht="30.75" hidden="1" customHeight="1">
      <c r="A416" s="284">
        <v>395</v>
      </c>
      <c r="B416" s="308"/>
      <c r="C416" s="308"/>
      <c r="D416" s="308"/>
      <c r="E416" s="286"/>
      <c r="F416" s="446">
        <v>20063267</v>
      </c>
      <c r="G416" s="575" t="s">
        <v>542</v>
      </c>
      <c r="H416" s="529" t="s">
        <v>69</v>
      </c>
      <c r="I416" s="308"/>
      <c r="J416" s="308"/>
      <c r="K416" s="300"/>
      <c r="L416" s="378">
        <f t="shared" si="20"/>
        <v>168</v>
      </c>
      <c r="M416" s="378"/>
      <c r="N416" s="308"/>
      <c r="O416" s="379">
        <v>168</v>
      </c>
      <c r="Y416" s="364"/>
      <c r="AI416" s="365"/>
      <c r="AS416" s="402"/>
      <c r="BC416" s="328"/>
      <c r="BM416" s="401"/>
      <c r="BW416" s="352"/>
    </row>
    <row r="417" spans="1:75" ht="30.75" hidden="1" customHeight="1">
      <c r="A417" s="284">
        <v>396</v>
      </c>
      <c r="B417" s="308"/>
      <c r="C417" s="308"/>
      <c r="D417" s="308"/>
      <c r="E417" s="286"/>
      <c r="F417" s="446">
        <v>20062916</v>
      </c>
      <c r="G417" s="575" t="s">
        <v>536</v>
      </c>
      <c r="H417" s="529" t="s">
        <v>69</v>
      </c>
      <c r="I417" s="308"/>
      <c r="J417" s="308"/>
      <c r="K417" s="300"/>
      <c r="L417" s="378">
        <f t="shared" si="20"/>
        <v>8724</v>
      </c>
      <c r="M417" s="378"/>
      <c r="N417" s="308"/>
      <c r="O417" s="379">
        <v>1512</v>
      </c>
      <c r="Y417" s="364">
        <v>1404</v>
      </c>
      <c r="AI417" s="365">
        <v>1368</v>
      </c>
      <c r="AS417" s="402">
        <v>1440</v>
      </c>
      <c r="BC417" s="328">
        <v>1500</v>
      </c>
      <c r="BM417" s="401">
        <v>1500</v>
      </c>
      <c r="BW417" s="352"/>
    </row>
    <row r="418" spans="1:75" ht="30.75" hidden="1" customHeight="1">
      <c r="A418" s="284">
        <v>397</v>
      </c>
      <c r="B418" s="308"/>
      <c r="C418" s="308"/>
      <c r="D418" s="308"/>
      <c r="E418" s="286"/>
      <c r="F418" s="446">
        <v>20063380</v>
      </c>
      <c r="G418" s="575" t="s">
        <v>537</v>
      </c>
      <c r="H418" s="529" t="s">
        <v>69</v>
      </c>
      <c r="I418" s="308"/>
      <c r="J418" s="308"/>
      <c r="K418" s="300"/>
      <c r="L418" s="378">
        <f t="shared" si="20"/>
        <v>9260</v>
      </c>
      <c r="M418" s="378"/>
      <c r="N418" s="308"/>
      <c r="O418" s="379">
        <v>1860</v>
      </c>
      <c r="Y418" s="364">
        <v>1620</v>
      </c>
      <c r="AI418" s="365">
        <v>1620</v>
      </c>
      <c r="AS418" s="402">
        <v>1560</v>
      </c>
      <c r="BC418" s="328">
        <v>1300</v>
      </c>
      <c r="BM418" s="401">
        <v>1300</v>
      </c>
      <c r="BW418" s="352"/>
    </row>
    <row r="419" spans="1:75" ht="30.75" hidden="1" customHeight="1">
      <c r="A419" s="284">
        <v>398</v>
      </c>
      <c r="B419" s="308"/>
      <c r="C419" s="308"/>
      <c r="D419" s="308"/>
      <c r="E419" s="286"/>
      <c r="F419" s="446">
        <v>20063381</v>
      </c>
      <c r="G419" s="575" t="s">
        <v>538</v>
      </c>
      <c r="H419" s="529" t="s">
        <v>69</v>
      </c>
      <c r="I419" s="308"/>
      <c r="J419" s="308"/>
      <c r="K419" s="300"/>
      <c r="L419" s="378">
        <f t="shared" si="20"/>
        <v>9360</v>
      </c>
      <c r="M419" s="378"/>
      <c r="N419" s="308"/>
      <c r="O419" s="379">
        <v>1760</v>
      </c>
      <c r="Y419" s="364">
        <v>1400</v>
      </c>
      <c r="AI419" s="365">
        <v>1400</v>
      </c>
      <c r="AS419" s="402">
        <v>1600</v>
      </c>
      <c r="BC419" s="328">
        <v>1600</v>
      </c>
      <c r="BM419" s="401">
        <v>1600</v>
      </c>
      <c r="BW419" s="352"/>
    </row>
    <row r="420" spans="1:75" ht="30.75" hidden="1" customHeight="1">
      <c r="A420" s="284">
        <v>399</v>
      </c>
      <c r="B420" s="308"/>
      <c r="C420" s="308"/>
      <c r="D420" s="308"/>
      <c r="E420" s="286"/>
      <c r="F420" s="446">
        <v>20063469</v>
      </c>
      <c r="G420" s="575" t="s">
        <v>524</v>
      </c>
      <c r="H420" s="285" t="s">
        <v>69</v>
      </c>
      <c r="I420" s="302"/>
      <c r="J420" s="302"/>
      <c r="K420" s="300"/>
      <c r="L420" s="378">
        <f t="shared" si="20"/>
        <v>5540</v>
      </c>
      <c r="M420" s="378"/>
      <c r="N420" s="308"/>
      <c r="O420" s="379">
        <v>990</v>
      </c>
      <c r="Y420" s="364">
        <v>840</v>
      </c>
      <c r="AI420" s="365">
        <v>810</v>
      </c>
      <c r="AS420" s="402">
        <v>900</v>
      </c>
      <c r="BC420" s="328">
        <v>1000</v>
      </c>
      <c r="BM420" s="401">
        <v>1000</v>
      </c>
      <c r="BW420" s="352"/>
    </row>
    <row r="421" spans="1:75" ht="30.75" hidden="1" customHeight="1">
      <c r="A421" s="284">
        <v>400</v>
      </c>
      <c r="B421" s="308"/>
      <c r="C421" s="308"/>
      <c r="D421" s="308"/>
      <c r="E421" s="286"/>
      <c r="F421" s="596">
        <v>20063468</v>
      </c>
      <c r="G421" s="597" t="s">
        <v>540</v>
      </c>
      <c r="H421" s="285" t="s">
        <v>69</v>
      </c>
      <c r="I421" s="302"/>
      <c r="J421" s="302"/>
      <c r="K421" s="300"/>
      <c r="L421" s="378">
        <f t="shared" si="20"/>
        <v>8400</v>
      </c>
      <c r="M421" s="378"/>
      <c r="N421" s="308"/>
      <c r="O421" s="379">
        <v>1320</v>
      </c>
      <c r="Y421" s="364">
        <v>1280</v>
      </c>
      <c r="AI421" s="365">
        <v>1240</v>
      </c>
      <c r="AS421" s="402">
        <v>1360</v>
      </c>
      <c r="BC421" s="328">
        <v>1600</v>
      </c>
      <c r="BM421" s="401">
        <v>1600</v>
      </c>
      <c r="BW421" s="352"/>
    </row>
    <row r="422" spans="1:75" ht="30.75" hidden="1" customHeight="1">
      <c r="A422" s="284">
        <v>401</v>
      </c>
      <c r="B422" s="308"/>
      <c r="C422" s="308"/>
      <c r="D422" s="308"/>
      <c r="E422" s="286"/>
      <c r="F422" s="581">
        <v>20063587</v>
      </c>
      <c r="G422" s="582" t="s">
        <v>543</v>
      </c>
      <c r="H422" s="285" t="s">
        <v>69</v>
      </c>
      <c r="I422" s="308"/>
      <c r="J422" s="308"/>
      <c r="K422" s="300"/>
      <c r="L422" s="378">
        <f t="shared" si="20"/>
        <v>6000</v>
      </c>
      <c r="M422" s="378"/>
      <c r="N422" s="308"/>
      <c r="O422" s="379"/>
      <c r="Y422" s="364"/>
      <c r="AI422" s="365"/>
      <c r="AS422" s="402"/>
      <c r="BC422" s="328">
        <v>3000</v>
      </c>
      <c r="BM422" s="401">
        <v>3000</v>
      </c>
      <c r="BW422" s="352"/>
    </row>
    <row r="423" spans="1:75" ht="30.75" hidden="1" customHeight="1">
      <c r="A423" s="284">
        <v>402</v>
      </c>
      <c r="B423" s="308"/>
      <c r="C423" s="308"/>
      <c r="D423" s="308"/>
      <c r="E423" s="286"/>
      <c r="F423" s="581">
        <v>20063587</v>
      </c>
      <c r="G423" s="582" t="s">
        <v>544</v>
      </c>
      <c r="H423" s="285" t="s">
        <v>69</v>
      </c>
      <c r="I423" s="308"/>
      <c r="J423" s="308"/>
      <c r="K423" s="300"/>
      <c r="L423" s="378">
        <f t="shared" si="20"/>
        <v>6000</v>
      </c>
      <c r="M423" s="378"/>
      <c r="N423" s="308"/>
      <c r="O423" s="379"/>
      <c r="Y423" s="364"/>
      <c r="AI423" s="365"/>
      <c r="AS423" s="402"/>
      <c r="BC423" s="328">
        <v>3000</v>
      </c>
      <c r="BM423" s="401">
        <v>3000</v>
      </c>
      <c r="BW423" s="352"/>
    </row>
    <row r="424" spans="1:75" ht="21.75" customHeight="1">
      <c r="AS424" s="598"/>
    </row>
    <row r="425" spans="1:75" ht="21" customHeight="1"/>
    <row r="426" spans="1:75" ht="18.75" customHeight="1"/>
    <row r="427" spans="1:75" ht="22.5" customHeight="1"/>
    <row r="428" spans="1:75" ht="23.25" customHeight="1"/>
  </sheetData>
  <autoFilter ref="H1:H423" xr:uid="{00000000-0001-0000-03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0" t="s">
        <v>14</v>
      </c>
      <c r="B1" s="639"/>
      <c r="C1" s="639"/>
      <c r="D1" s="639"/>
      <c r="E1" s="639"/>
      <c r="F1" s="641"/>
      <c r="G1" s="116"/>
      <c r="H1" s="642" t="s">
        <v>15</v>
      </c>
      <c r="I1" s="643"/>
      <c r="J1" s="643"/>
      <c r="K1" s="643"/>
      <c r="L1" s="643"/>
      <c r="M1" s="644"/>
      <c r="N1" s="116"/>
      <c r="O1" s="642" t="s">
        <v>16</v>
      </c>
      <c r="P1" s="643"/>
      <c r="Q1" s="643"/>
      <c r="R1" s="643"/>
      <c r="S1" s="643"/>
      <c r="T1" s="643"/>
      <c r="U1" s="116"/>
      <c r="V1" s="642" t="s">
        <v>17</v>
      </c>
      <c r="W1" s="643"/>
      <c r="X1" s="643"/>
      <c r="Y1" s="643"/>
      <c r="Z1" s="643"/>
      <c r="AA1" s="643"/>
      <c r="AB1" s="116"/>
      <c r="AC1" s="642" t="s">
        <v>394</v>
      </c>
      <c r="AD1" s="643"/>
      <c r="AE1" s="643"/>
      <c r="AF1" s="643"/>
      <c r="AG1" s="643"/>
      <c r="AH1" s="643"/>
      <c r="AI1" s="116"/>
      <c r="AJ1" s="642" t="s">
        <v>19</v>
      </c>
      <c r="AK1" s="643"/>
      <c r="AL1" s="643"/>
      <c r="AM1" s="643"/>
      <c r="AN1" s="643"/>
      <c r="AO1" s="643"/>
      <c r="AP1" s="116"/>
      <c r="AQ1" s="642" t="s">
        <v>395</v>
      </c>
      <c r="AR1" s="643"/>
      <c r="AS1" s="643"/>
      <c r="AT1" s="643"/>
      <c r="AU1" s="643"/>
      <c r="AV1" s="64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5" t="s">
        <v>10</v>
      </c>
      <c r="CU1" s="646"/>
      <c r="CV1" s="646"/>
      <c r="CW1" s="646"/>
      <c r="CX1" s="646"/>
      <c r="CY1" s="646"/>
      <c r="CZ1" s="646"/>
      <c r="DA1" s="646"/>
      <c r="DB1" s="646"/>
      <c r="DC1" s="646"/>
      <c r="DD1" s="646"/>
      <c r="DE1" s="646"/>
      <c r="DF1" s="646"/>
      <c r="DG1" s="646"/>
      <c r="DH1" s="646"/>
      <c r="DI1" s="646"/>
      <c r="DJ1" s="646"/>
      <c r="DK1" s="646"/>
      <c r="DL1" s="646"/>
      <c r="DM1" s="646"/>
      <c r="DN1" s="64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8" t="s">
        <v>18</v>
      </c>
      <c r="BC2" s="646"/>
      <c r="BD2" s="646"/>
      <c r="BE2" s="647"/>
      <c r="BF2" s="649" t="s">
        <v>368</v>
      </c>
      <c r="BG2" s="650"/>
      <c r="BH2" s="650"/>
      <c r="BI2" s="650"/>
      <c r="BJ2" s="650"/>
      <c r="BK2" s="651"/>
      <c r="BL2" s="648" t="s">
        <v>19</v>
      </c>
      <c r="BM2" s="646"/>
      <c r="BN2" s="646"/>
      <c r="BO2" s="647"/>
      <c r="BP2" s="649" t="s">
        <v>368</v>
      </c>
      <c r="BQ2" s="650"/>
      <c r="BR2" s="650"/>
      <c r="BS2" s="650"/>
      <c r="BT2" s="650"/>
      <c r="BU2" s="651"/>
      <c r="BV2" s="648" t="s">
        <v>20</v>
      </c>
      <c r="BW2" s="64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8" t="s">
        <v>17</v>
      </c>
      <c r="CI2" s="646"/>
      <c r="CJ2" s="647"/>
      <c r="CK2" s="648" t="s">
        <v>18</v>
      </c>
      <c r="CL2" s="646"/>
      <c r="CM2" s="647"/>
      <c r="CN2" s="648" t="s">
        <v>19</v>
      </c>
      <c r="CO2" s="646"/>
      <c r="CP2" s="647"/>
      <c r="CQ2" s="648" t="s">
        <v>20</v>
      </c>
      <c r="CR2" s="646"/>
      <c r="CS2" s="647"/>
      <c r="CT2" s="648" t="s">
        <v>14</v>
      </c>
      <c r="CU2" s="646"/>
      <c r="CV2" s="647"/>
      <c r="CW2" s="648" t="s">
        <v>15</v>
      </c>
      <c r="CX2" s="646"/>
      <c r="CY2" s="647"/>
      <c r="CZ2" s="648" t="s">
        <v>16</v>
      </c>
      <c r="DA2" s="646"/>
      <c r="DB2" s="647"/>
      <c r="DC2" s="648" t="s">
        <v>17</v>
      </c>
      <c r="DD2" s="646"/>
      <c r="DE2" s="647"/>
      <c r="DF2" s="648" t="s">
        <v>18</v>
      </c>
      <c r="DG2" s="646"/>
      <c r="DH2" s="647"/>
      <c r="DI2" s="648" t="s">
        <v>19</v>
      </c>
      <c r="DJ2" s="646"/>
      <c r="DK2" s="647"/>
      <c r="DL2" s="648" t="s">
        <v>20</v>
      </c>
      <c r="DM2" s="646"/>
      <c r="DN2" s="64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8"/>
      <c r="BC3" s="646"/>
      <c r="BD3" s="646"/>
      <c r="BE3" s="647"/>
      <c r="BF3" s="652"/>
      <c r="BG3" s="643"/>
      <c r="BH3" s="643"/>
      <c r="BI3" s="643"/>
      <c r="BJ3" s="643"/>
      <c r="BK3" s="644"/>
      <c r="BL3" s="648"/>
      <c r="BM3" s="646"/>
      <c r="BN3" s="646"/>
      <c r="BO3" s="647"/>
      <c r="BP3" s="652"/>
      <c r="BQ3" s="643"/>
      <c r="BR3" s="643"/>
      <c r="BS3" s="643"/>
      <c r="BT3" s="643"/>
      <c r="BU3" s="644"/>
      <c r="BV3" s="648"/>
      <c r="BW3" s="64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8"/>
      <c r="DG3" s="646"/>
      <c r="DH3" s="647"/>
      <c r="DI3" s="648"/>
      <c r="DJ3" s="646"/>
      <c r="DK3" s="647"/>
      <c r="DL3" s="648"/>
      <c r="DM3" s="646"/>
      <c r="DN3" s="64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8" t="s">
        <v>386</v>
      </c>
      <c r="P359" s="63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8" t="s">
        <v>386</v>
      </c>
      <c r="Z359" s="63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8" t="s">
        <v>386</v>
      </c>
      <c r="AJ359" s="63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8" t="s">
        <v>386</v>
      </c>
      <c r="AT359" s="63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8" t="s">
        <v>386</v>
      </c>
      <c r="BD359" s="63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8" t="s">
        <v>386</v>
      </c>
      <c r="BN359" s="63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8" t="s">
        <v>386</v>
      </c>
      <c r="BX359" s="639"/>
      <c r="BY359" s="63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8" t="s">
        <v>391</v>
      </c>
      <c r="P362" s="63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8" t="s">
        <v>391</v>
      </c>
      <c r="Z362" s="63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8" t="s">
        <v>391</v>
      </c>
      <c r="AJ362" s="63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8" t="s">
        <v>391</v>
      </c>
      <c r="AT362" s="63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8" t="s">
        <v>391</v>
      </c>
      <c r="BD362" s="63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8" t="s">
        <v>391</v>
      </c>
      <c r="BN362" s="63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8" t="s">
        <v>391</v>
      </c>
      <c r="BX362" s="639"/>
      <c r="BY362" s="639"/>
      <c r="BZ362" s="639"/>
      <c r="CA362" s="639"/>
      <c r="CB362" s="639"/>
      <c r="CC362" s="639"/>
      <c r="CD362" s="639"/>
      <c r="CE362" s="63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8" t="s">
        <v>392</v>
      </c>
      <c r="P363" s="63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8" t="s">
        <v>392</v>
      </c>
      <c r="Z363" s="63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8" t="s">
        <v>392</v>
      </c>
      <c r="AJ363" s="63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8" t="s">
        <v>392</v>
      </c>
      <c r="AT363" s="63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8" t="s">
        <v>392</v>
      </c>
      <c r="BD363" s="63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8" t="s">
        <v>392</v>
      </c>
      <c r="BN363" s="63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8" t="s">
        <v>392</v>
      </c>
      <c r="BX363" s="639"/>
      <c r="BY363" s="639"/>
      <c r="BZ363" s="639"/>
      <c r="CA363" s="639"/>
      <c r="CB363" s="639"/>
      <c r="CC363" s="639"/>
      <c r="CD363" s="639"/>
      <c r="CE363" s="63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8" t="s">
        <v>393</v>
      </c>
      <c r="P364" s="63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8" t="s">
        <v>393</v>
      </c>
      <c r="Z364" s="63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8" t="s">
        <v>393</v>
      </c>
      <c r="AJ364" s="63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8" t="s">
        <v>393</v>
      </c>
      <c r="AT364" s="63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8" t="s">
        <v>393</v>
      </c>
      <c r="BD364" s="63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8" t="s">
        <v>393</v>
      </c>
      <c r="BN364" s="63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8" t="s">
        <v>393</v>
      </c>
      <c r="BX364" s="639"/>
      <c r="BY364" s="639"/>
      <c r="BZ364" s="639"/>
      <c r="CA364" s="639"/>
      <c r="CB364" s="639"/>
      <c r="CC364" s="639"/>
      <c r="CD364" s="639"/>
      <c r="CE364" s="639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24"/>
  <sheetViews>
    <sheetView zoomScale="90" zoomScaleNormal="90" workbookViewId="0">
      <selection activeCell="CI152" sqref="CI15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6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 customWidth="1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553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40.5">
      <c r="A1" s="631" t="s">
        <v>0</v>
      </c>
      <c r="B1" s="632" t="s">
        <v>1</v>
      </c>
      <c r="C1" s="632" t="s">
        <v>2</v>
      </c>
      <c r="D1" s="632" t="s">
        <v>3</v>
      </c>
      <c r="E1" s="632" t="s">
        <v>4</v>
      </c>
      <c r="F1" s="609" t="s">
        <v>5</v>
      </c>
      <c r="G1" s="612" t="s">
        <v>6</v>
      </c>
      <c r="H1" s="155" t="s">
        <v>7</v>
      </c>
      <c r="I1" s="624" t="s">
        <v>8</v>
      </c>
      <c r="J1" s="625"/>
      <c r="K1" s="622"/>
      <c r="L1" s="620"/>
      <c r="M1" s="621"/>
      <c r="N1" s="626" t="s">
        <v>531</v>
      </c>
      <c r="O1" s="627"/>
      <c r="P1" s="620"/>
      <c r="Q1" s="620"/>
      <c r="R1" s="620"/>
      <c r="S1" s="620"/>
      <c r="T1" s="620"/>
      <c r="U1" s="620"/>
      <c r="V1" s="620"/>
      <c r="W1" s="620"/>
      <c r="X1" s="620"/>
      <c r="Y1" s="627"/>
      <c r="Z1" s="620"/>
      <c r="AA1" s="620"/>
      <c r="AB1" s="620"/>
      <c r="AC1" s="620"/>
      <c r="AD1" s="620"/>
      <c r="AE1" s="620"/>
      <c r="AF1" s="620"/>
      <c r="AG1" s="620"/>
      <c r="AH1" s="620"/>
      <c r="AI1" s="627"/>
      <c r="AJ1" s="620"/>
      <c r="AK1" s="620"/>
      <c r="AL1" s="620"/>
      <c r="AM1" s="620"/>
      <c r="AN1" s="620"/>
      <c r="AO1" s="620"/>
      <c r="AP1" s="620"/>
      <c r="AQ1" s="620"/>
      <c r="AR1" s="620"/>
      <c r="AS1" s="627"/>
      <c r="AT1" s="620"/>
      <c r="AU1" s="620"/>
      <c r="AV1" s="620"/>
      <c r="AW1" s="620"/>
      <c r="AX1" s="620"/>
      <c r="AY1" s="620"/>
      <c r="AZ1" s="620"/>
      <c r="BA1" s="620"/>
      <c r="BB1" s="620"/>
      <c r="BC1" s="627"/>
      <c r="BD1" s="620"/>
      <c r="BE1" s="620"/>
      <c r="BF1" s="620"/>
      <c r="BG1" s="620"/>
      <c r="BH1" s="620"/>
      <c r="BI1" s="620"/>
      <c r="BJ1" s="620"/>
      <c r="BK1" s="620"/>
      <c r="BL1" s="620"/>
      <c r="BM1" s="627"/>
      <c r="BN1" s="620"/>
      <c r="BO1" s="620"/>
      <c r="BP1" s="620"/>
      <c r="BQ1" s="620"/>
      <c r="BR1" s="620"/>
      <c r="BS1" s="620"/>
      <c r="BT1" s="620"/>
      <c r="BU1" s="620"/>
      <c r="BV1" s="620"/>
      <c r="BW1" s="627"/>
      <c r="BX1" s="620"/>
      <c r="BY1" s="620"/>
      <c r="BZ1" s="620"/>
      <c r="CA1" s="620"/>
      <c r="CB1" s="620"/>
      <c r="CC1" s="620"/>
      <c r="CD1" s="620"/>
      <c r="CE1" s="621"/>
    </row>
    <row r="2" spans="1:83" ht="26.25" hidden="1">
      <c r="A2" s="610"/>
      <c r="B2" s="610"/>
      <c r="C2" s="610"/>
      <c r="D2" s="610"/>
      <c r="E2" s="610"/>
      <c r="F2" s="610"/>
      <c r="G2" s="610"/>
      <c r="H2" s="239"/>
      <c r="I2" s="623" t="s">
        <v>11</v>
      </c>
      <c r="J2" s="623" t="s">
        <v>12</v>
      </c>
      <c r="K2" s="622" t="s">
        <v>13</v>
      </c>
      <c r="L2" s="620"/>
      <c r="M2" s="621"/>
      <c r="N2" s="619" t="s">
        <v>14</v>
      </c>
      <c r="O2" s="620"/>
      <c r="P2" s="620"/>
      <c r="Q2" s="621"/>
      <c r="R2" s="613" t="s">
        <v>368</v>
      </c>
      <c r="S2" s="614"/>
      <c r="T2" s="614"/>
      <c r="U2" s="614"/>
      <c r="V2" s="614"/>
      <c r="W2" s="615"/>
      <c r="X2" s="619" t="s">
        <v>15</v>
      </c>
      <c r="Y2" s="620"/>
      <c r="Z2" s="620"/>
      <c r="AA2" s="621"/>
      <c r="AB2" s="613" t="s">
        <v>368</v>
      </c>
      <c r="AC2" s="614"/>
      <c r="AD2" s="614"/>
      <c r="AE2" s="614"/>
      <c r="AF2" s="614"/>
      <c r="AG2" s="615"/>
      <c r="AH2" s="619" t="s">
        <v>16</v>
      </c>
      <c r="AI2" s="620"/>
      <c r="AJ2" s="620"/>
      <c r="AK2" s="621"/>
      <c r="AL2" s="613" t="s">
        <v>368</v>
      </c>
      <c r="AM2" s="614"/>
      <c r="AN2" s="614"/>
      <c r="AO2" s="614"/>
      <c r="AP2" s="614"/>
      <c r="AQ2" s="615"/>
      <c r="AR2" s="619" t="s">
        <v>17</v>
      </c>
      <c r="AS2" s="620"/>
      <c r="AT2" s="620"/>
      <c r="AU2" s="621"/>
      <c r="AV2" s="613" t="s">
        <v>368</v>
      </c>
      <c r="AW2" s="614"/>
      <c r="AX2" s="614"/>
      <c r="AY2" s="614"/>
      <c r="AZ2" s="614"/>
      <c r="BA2" s="615"/>
      <c r="BB2" s="619" t="s">
        <v>18</v>
      </c>
      <c r="BC2" s="620"/>
      <c r="BD2" s="620"/>
      <c r="BE2" s="621"/>
      <c r="BF2" s="613" t="s">
        <v>368</v>
      </c>
      <c r="BG2" s="614"/>
      <c r="BH2" s="614"/>
      <c r="BI2" s="614"/>
      <c r="BJ2" s="614"/>
      <c r="BK2" s="615"/>
      <c r="BL2" s="619" t="s">
        <v>19</v>
      </c>
      <c r="BM2" s="620"/>
      <c r="BN2" s="620"/>
      <c r="BO2" s="621"/>
      <c r="BP2" s="613" t="s">
        <v>368</v>
      </c>
      <c r="BQ2" s="614"/>
      <c r="BR2" s="614"/>
      <c r="BS2" s="614"/>
      <c r="BT2" s="614"/>
      <c r="BU2" s="615"/>
      <c r="BV2" s="619" t="s">
        <v>20</v>
      </c>
      <c r="BW2" s="620"/>
      <c r="BX2" s="620"/>
      <c r="BY2" s="621"/>
      <c r="BZ2" s="613" t="s">
        <v>368</v>
      </c>
      <c r="CA2" s="614"/>
      <c r="CB2" s="614"/>
      <c r="CC2" s="614"/>
      <c r="CD2" s="614"/>
      <c r="CE2" s="615"/>
    </row>
    <row r="3" spans="1:83" ht="26.25" hidden="1">
      <c r="A3" s="610"/>
      <c r="B3" s="610"/>
      <c r="C3" s="610"/>
      <c r="D3" s="610"/>
      <c r="E3" s="610"/>
      <c r="F3" s="610"/>
      <c r="G3" s="610"/>
      <c r="H3" s="239"/>
      <c r="I3" s="610"/>
      <c r="J3" s="610"/>
      <c r="K3" s="622" t="s">
        <v>21</v>
      </c>
      <c r="L3" s="620"/>
      <c r="M3" s="621"/>
      <c r="N3" s="619"/>
      <c r="O3" s="620"/>
      <c r="P3" s="620"/>
      <c r="Q3" s="621"/>
      <c r="R3" s="616"/>
      <c r="S3" s="617"/>
      <c r="T3" s="617"/>
      <c r="U3" s="617"/>
      <c r="V3" s="617"/>
      <c r="W3" s="618"/>
      <c r="X3" s="619"/>
      <c r="Y3" s="620"/>
      <c r="Z3" s="620"/>
      <c r="AA3" s="621"/>
      <c r="AB3" s="616"/>
      <c r="AC3" s="617"/>
      <c r="AD3" s="617"/>
      <c r="AE3" s="617"/>
      <c r="AF3" s="617"/>
      <c r="AG3" s="618"/>
      <c r="AH3" s="619"/>
      <c r="AI3" s="620"/>
      <c r="AJ3" s="620"/>
      <c r="AK3" s="621"/>
      <c r="AL3" s="616"/>
      <c r="AM3" s="617"/>
      <c r="AN3" s="617"/>
      <c r="AO3" s="617"/>
      <c r="AP3" s="617"/>
      <c r="AQ3" s="618"/>
      <c r="AR3" s="619"/>
      <c r="AS3" s="620"/>
      <c r="AT3" s="620"/>
      <c r="AU3" s="621"/>
      <c r="AV3" s="616"/>
      <c r="AW3" s="617"/>
      <c r="AX3" s="617"/>
      <c r="AY3" s="617"/>
      <c r="AZ3" s="617"/>
      <c r="BA3" s="618"/>
      <c r="BB3" s="619"/>
      <c r="BC3" s="620"/>
      <c r="BD3" s="620"/>
      <c r="BE3" s="621"/>
      <c r="BF3" s="616"/>
      <c r="BG3" s="617"/>
      <c r="BH3" s="617"/>
      <c r="BI3" s="617"/>
      <c r="BJ3" s="617"/>
      <c r="BK3" s="618"/>
      <c r="BL3" s="619"/>
      <c r="BM3" s="620"/>
      <c r="BN3" s="620"/>
      <c r="BO3" s="621"/>
      <c r="BP3" s="616"/>
      <c r="BQ3" s="617"/>
      <c r="BR3" s="617"/>
      <c r="BS3" s="617"/>
      <c r="BT3" s="617"/>
      <c r="BU3" s="618"/>
      <c r="BV3" s="619"/>
      <c r="BW3" s="620"/>
      <c r="BX3" s="620"/>
      <c r="BY3" s="621"/>
      <c r="BZ3" s="616"/>
      <c r="CA3" s="617"/>
      <c r="CB3" s="617"/>
      <c r="CC3" s="617"/>
      <c r="CD3" s="617"/>
      <c r="CE3" s="618"/>
    </row>
    <row r="4" spans="1:83" ht="56.25" hidden="1" customHeight="1">
      <c r="A4" s="611"/>
      <c r="B4" s="611"/>
      <c r="C4" s="611"/>
      <c r="D4" s="611"/>
      <c r="E4" s="611"/>
      <c r="F4" s="611"/>
      <c r="G4" s="611"/>
      <c r="H4" s="240"/>
      <c r="I4" s="611"/>
      <c r="J4" s="611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18</v>
      </c>
      <c r="M5" s="172">
        <v>0</v>
      </c>
      <c r="N5" s="173"/>
      <c r="O5" s="202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/>
      <c r="BZ5" s="173"/>
      <c r="CA5" s="173"/>
      <c r="CB5" s="173"/>
      <c r="CC5" s="173"/>
      <c r="CD5" s="158"/>
      <c r="CE5" s="173"/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/>
      <c r="BZ6" s="173"/>
      <c r="CA6" s="173"/>
      <c r="CB6" s="173"/>
      <c r="CC6" s="173"/>
      <c r="CD6" s="158"/>
      <c r="CE6" s="173"/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/>
      <c r="BZ7" s="173"/>
      <c r="CA7" s="173"/>
      <c r="CB7" s="173"/>
      <c r="CC7" s="173"/>
      <c r="CD7" s="158"/>
      <c r="CE7" s="173"/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/>
      <c r="BZ8" s="173"/>
      <c r="CA8" s="173"/>
      <c r="CB8" s="173"/>
      <c r="CC8" s="173"/>
      <c r="CD8" s="158"/>
      <c r="CE8" s="173"/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1570</v>
      </c>
      <c r="M9" s="172">
        <v>0</v>
      </c>
      <c r="N9" s="173"/>
      <c r="O9" s="218">
        <v>880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690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/>
      <c r="BZ9" s="173"/>
      <c r="CA9" s="173"/>
      <c r="CB9" s="173"/>
      <c r="CC9" s="219"/>
      <c r="CD9" s="158"/>
      <c r="CE9" s="173"/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/>
      <c r="BZ10" s="173"/>
      <c r="CA10" s="173"/>
      <c r="CB10" s="173"/>
      <c r="CC10" s="173"/>
      <c r="CD10" s="158"/>
      <c r="CE10" s="173"/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/>
      <c r="BZ11" s="173"/>
      <c r="CA11" s="173"/>
      <c r="CB11" s="173"/>
      <c r="CC11" s="173"/>
      <c r="CD11" s="158"/>
      <c r="CE11" s="173"/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/>
      <c r="BZ12" s="173"/>
      <c r="CA12" s="173"/>
      <c r="CB12" s="173"/>
      <c r="CC12" s="173"/>
      <c r="CD12" s="158"/>
      <c r="CE12" s="173"/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/>
      <c r="BZ13" s="173"/>
      <c r="CA13" s="173"/>
      <c r="CB13" s="173"/>
      <c r="CC13" s="173"/>
      <c r="CD13" s="158"/>
      <c r="CE13" s="173"/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/>
      <c r="BZ14" s="173"/>
      <c r="CA14" s="173"/>
      <c r="CB14" s="173"/>
      <c r="CC14" s="173"/>
      <c r="CD14" s="158"/>
      <c r="CE14" s="173"/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/>
      <c r="BZ15" s="173"/>
      <c r="CA15" s="173"/>
      <c r="CB15" s="173"/>
      <c r="CC15" s="173"/>
      <c r="CD15" s="158"/>
      <c r="CE15" s="173"/>
    </row>
    <row r="16" spans="1:83" ht="26.25" hidden="1">
      <c r="A16" s="281">
        <v>12</v>
      </c>
      <c r="B16" s="506"/>
      <c r="C16" s="507"/>
      <c r="D16" s="187"/>
      <c r="E16" s="187"/>
      <c r="F16" s="187">
        <v>1111043</v>
      </c>
      <c r="G16" s="189" t="s">
        <v>40</v>
      </c>
      <c r="H16" s="187"/>
      <c r="I16" s="187"/>
      <c r="J16" s="230"/>
      <c r="K16" s="243">
        <v>0</v>
      </c>
      <c r="L16" s="356">
        <f t="shared" si="0"/>
        <v>0</v>
      </c>
      <c r="M16" s="243">
        <v>0</v>
      </c>
      <c r="N16" s="231"/>
      <c r="O16" s="599"/>
      <c r="P16" s="173"/>
      <c r="Q16" s="210"/>
      <c r="R16" s="173"/>
      <c r="S16" s="173"/>
      <c r="T16" s="173"/>
      <c r="U16" s="173"/>
      <c r="V16" s="158"/>
      <c r="W16" s="173"/>
      <c r="X16" s="173"/>
      <c r="Y16" s="251"/>
      <c r="Z16" s="173"/>
      <c r="AA16" s="210"/>
      <c r="AB16" s="173"/>
      <c r="AC16" s="173"/>
      <c r="AD16" s="173"/>
      <c r="AE16" s="173"/>
      <c r="AF16" s="158"/>
      <c r="AG16" s="173"/>
      <c r="AH16" s="173"/>
      <c r="AI16" s="600"/>
      <c r="AJ16" s="173"/>
      <c r="AK16" s="210"/>
      <c r="AL16" s="173"/>
      <c r="AM16" s="173"/>
      <c r="AN16" s="173"/>
      <c r="AO16" s="173"/>
      <c r="AP16" s="158"/>
      <c r="AQ16" s="173"/>
      <c r="AR16" s="173"/>
      <c r="AS16" s="253"/>
      <c r="AT16" s="173"/>
      <c r="AU16" s="210"/>
      <c r="AV16" s="173"/>
      <c r="AW16" s="173"/>
      <c r="AX16" s="173"/>
      <c r="AY16" s="173"/>
      <c r="AZ16" s="158"/>
      <c r="BA16" s="173"/>
      <c r="BB16" s="173"/>
      <c r="BC16" s="601"/>
      <c r="BD16" s="173"/>
      <c r="BE16" s="210"/>
      <c r="BF16" s="173"/>
      <c r="BG16" s="173"/>
      <c r="BH16" s="173"/>
      <c r="BI16" s="173"/>
      <c r="BJ16" s="158"/>
      <c r="BK16" s="173"/>
      <c r="BL16" s="173"/>
      <c r="BM16" s="255"/>
      <c r="BN16" s="173"/>
      <c r="BO16" s="210"/>
      <c r="BP16" s="173"/>
      <c r="BQ16" s="173"/>
      <c r="BR16" s="173"/>
      <c r="BS16" s="173"/>
      <c r="BT16" s="158"/>
      <c r="BU16" s="173"/>
      <c r="BV16" s="173"/>
      <c r="BW16" s="602"/>
      <c r="BX16" s="173"/>
      <c r="BY16" s="210"/>
      <c r="BZ16" s="173"/>
      <c r="CA16" s="173"/>
      <c r="CB16" s="173"/>
      <c r="CC16" s="173"/>
      <c r="CD16" s="158"/>
      <c r="CE16" s="173"/>
    </row>
    <row r="17" spans="1:83" ht="26.25" hidden="1">
      <c r="A17" s="284">
        <v>13</v>
      </c>
      <c r="B17" s="285"/>
      <c r="C17" s="285"/>
      <c r="D17" s="285"/>
      <c r="E17" s="286"/>
      <c r="F17" s="285">
        <v>1113091</v>
      </c>
      <c r="G17" s="484" t="s">
        <v>41</v>
      </c>
      <c r="H17" s="353" t="s">
        <v>42</v>
      </c>
      <c r="I17" s="285"/>
      <c r="J17" s="299"/>
      <c r="K17" s="300">
        <v>0</v>
      </c>
      <c r="L17" s="351">
        <f t="shared" si="0"/>
        <v>940</v>
      </c>
      <c r="M17" s="300">
        <v>0</v>
      </c>
      <c r="N17" s="301"/>
      <c r="O17" s="326"/>
      <c r="P17" s="355"/>
      <c r="Q17" s="210"/>
      <c r="R17" s="173"/>
      <c r="S17" s="173"/>
      <c r="T17" s="173"/>
      <c r="U17" s="173"/>
      <c r="V17" s="158"/>
      <c r="W17" s="173"/>
      <c r="X17" s="354"/>
      <c r="Y17" s="327">
        <v>270</v>
      </c>
      <c r="Z17" s="355"/>
      <c r="AA17" s="210"/>
      <c r="AB17" s="173"/>
      <c r="AC17" s="173"/>
      <c r="AD17" s="173"/>
      <c r="AE17" s="173"/>
      <c r="AF17" s="158"/>
      <c r="AG17" s="173"/>
      <c r="AH17" s="354"/>
      <c r="AI17" s="450"/>
      <c r="AJ17" s="355"/>
      <c r="AK17" s="210"/>
      <c r="AL17" s="173"/>
      <c r="AM17" s="173"/>
      <c r="AN17" s="173"/>
      <c r="AO17" s="173"/>
      <c r="AP17" s="158"/>
      <c r="AQ17" s="173"/>
      <c r="AR17" s="354"/>
      <c r="AS17" s="475">
        <v>570</v>
      </c>
      <c r="AT17" s="355"/>
      <c r="AU17" s="210"/>
      <c r="AV17" s="173"/>
      <c r="AW17" s="173"/>
      <c r="AX17" s="173"/>
      <c r="AY17" s="173"/>
      <c r="AZ17" s="158"/>
      <c r="BA17" s="173"/>
      <c r="BB17" s="354"/>
      <c r="BC17" s="480"/>
      <c r="BD17" s="355"/>
      <c r="BE17" s="210"/>
      <c r="BF17" s="173"/>
      <c r="BG17" s="173"/>
      <c r="BH17" s="173"/>
      <c r="BI17" s="173"/>
      <c r="BJ17" s="158"/>
      <c r="BK17" s="173"/>
      <c r="BL17" s="354"/>
      <c r="BM17" s="483">
        <v>100</v>
      </c>
      <c r="BN17" s="355"/>
      <c r="BO17" s="210"/>
      <c r="BP17" s="173"/>
      <c r="BQ17" s="173"/>
      <c r="BR17" s="173"/>
      <c r="BS17" s="173"/>
      <c r="BT17" s="158"/>
      <c r="BU17" s="173"/>
      <c r="BV17" s="354"/>
      <c r="BW17" s="329"/>
      <c r="BX17" s="355"/>
      <c r="BY17" s="210"/>
      <c r="BZ17" s="173"/>
      <c r="CA17" s="173"/>
      <c r="CB17" s="173"/>
      <c r="CC17" s="173"/>
      <c r="CD17" s="158"/>
      <c r="CE17" s="173"/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260">
        <v>0</v>
      </c>
      <c r="L18" s="159">
        <f t="shared" si="0"/>
        <v>0</v>
      </c>
      <c r="M18" s="260">
        <v>0</v>
      </c>
      <c r="N18" s="261"/>
      <c r="O18" s="262"/>
      <c r="P18" s="173"/>
      <c r="Q18" s="210"/>
      <c r="R18" s="173"/>
      <c r="S18" s="173"/>
      <c r="T18" s="173"/>
      <c r="U18" s="173"/>
      <c r="V18" s="158"/>
      <c r="W18" s="173"/>
      <c r="X18" s="173"/>
      <c r="Y18" s="263"/>
      <c r="Z18" s="173"/>
      <c r="AA18" s="210"/>
      <c r="AB18" s="173"/>
      <c r="AC18" s="173"/>
      <c r="AD18" s="173"/>
      <c r="AE18" s="173"/>
      <c r="AF18" s="158"/>
      <c r="AG18" s="173"/>
      <c r="AH18" s="173"/>
      <c r="AI18" s="264"/>
      <c r="AJ18" s="173"/>
      <c r="AK18" s="210"/>
      <c r="AL18" s="173"/>
      <c r="AM18" s="173"/>
      <c r="AN18" s="173"/>
      <c r="AO18" s="173"/>
      <c r="AP18" s="158"/>
      <c r="AQ18" s="173"/>
      <c r="AR18" s="173"/>
      <c r="AS18" s="265"/>
      <c r="AT18" s="173"/>
      <c r="AU18" s="210"/>
      <c r="AV18" s="173"/>
      <c r="AW18" s="173"/>
      <c r="AX18" s="173"/>
      <c r="AY18" s="173"/>
      <c r="AZ18" s="158"/>
      <c r="BA18" s="173"/>
      <c r="BB18" s="173"/>
      <c r="BC18" s="266"/>
      <c r="BD18" s="173"/>
      <c r="BE18" s="210"/>
      <c r="BF18" s="173"/>
      <c r="BG18" s="173"/>
      <c r="BH18" s="173"/>
      <c r="BI18" s="173"/>
      <c r="BJ18" s="158"/>
      <c r="BK18" s="173"/>
      <c r="BL18" s="173"/>
      <c r="BM18" s="267"/>
      <c r="BN18" s="173"/>
      <c r="BO18" s="210"/>
      <c r="BP18" s="173"/>
      <c r="BQ18" s="173"/>
      <c r="BR18" s="173"/>
      <c r="BS18" s="173"/>
      <c r="BT18" s="158"/>
      <c r="BU18" s="173"/>
      <c r="BV18" s="173"/>
      <c r="BW18" s="268"/>
      <c r="BX18" s="173"/>
      <c r="BY18" s="210"/>
      <c r="BZ18" s="173"/>
      <c r="CA18" s="173"/>
      <c r="CB18" s="173"/>
      <c r="CC18" s="173"/>
      <c r="CD18" s="158"/>
      <c r="CE18" s="173"/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/>
      <c r="BZ19" s="173"/>
      <c r="CA19" s="173"/>
      <c r="CB19" s="173"/>
      <c r="CC19" s="173"/>
      <c r="CD19" s="158"/>
      <c r="CE19" s="173"/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/>
      <c r="BZ20" s="173"/>
      <c r="CA20" s="173"/>
      <c r="CB20" s="173"/>
      <c r="CC20" s="173"/>
      <c r="CD20" s="158"/>
      <c r="CE20" s="173"/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/>
      <c r="BZ21" s="173"/>
      <c r="CA21" s="173"/>
      <c r="CB21" s="173"/>
      <c r="CC21" s="173"/>
      <c r="CD21" s="158"/>
      <c r="CE21" s="173"/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/>
      <c r="BZ22" s="173"/>
      <c r="CA22" s="173"/>
      <c r="CB22" s="173"/>
      <c r="CC22" s="173"/>
      <c r="CD22" s="158"/>
      <c r="CE22" s="173"/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/>
      <c r="BZ23" s="173"/>
      <c r="CA23" s="173"/>
      <c r="CB23" s="173"/>
      <c r="CC23" s="173"/>
      <c r="CD23" s="158"/>
      <c r="CE23" s="173"/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/>
      <c r="BZ24" s="173"/>
      <c r="CA24" s="173"/>
      <c r="CB24" s="173"/>
      <c r="CC24" s="173"/>
      <c r="CD24" s="158"/>
      <c r="CE24" s="173"/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/>
      <c r="BZ25" s="173"/>
      <c r="CA25" s="173"/>
      <c r="CB25" s="173"/>
      <c r="CC25" s="173"/>
      <c r="CD25" s="158"/>
      <c r="CE25" s="173"/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/>
      <c r="BZ26" s="173"/>
      <c r="CA26" s="173"/>
      <c r="CB26" s="173"/>
      <c r="CC26" s="173"/>
      <c r="CD26" s="158"/>
      <c r="CE26" s="173"/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/>
      <c r="BZ27" s="173"/>
      <c r="CA27" s="173"/>
      <c r="CB27" s="173"/>
      <c r="CC27" s="173"/>
      <c r="CD27" s="158"/>
      <c r="CE27" s="173"/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/>
      <c r="BZ28" s="173"/>
      <c r="CA28" s="173"/>
      <c r="CB28" s="173"/>
      <c r="CC28" s="173"/>
      <c r="CD28" s="158"/>
      <c r="CE28" s="173"/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/>
      <c r="BZ29" s="173"/>
      <c r="CA29" s="173"/>
      <c r="CB29" s="173"/>
      <c r="CC29" s="173"/>
      <c r="CD29" s="158"/>
      <c r="CE29" s="173"/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/>
      <c r="BZ30" s="173"/>
      <c r="CA30" s="173"/>
      <c r="CB30" s="173"/>
      <c r="CC30" s="173"/>
      <c r="CD30" s="158"/>
      <c r="CE30" s="173"/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/>
      <c r="BZ31" s="173"/>
      <c r="CA31" s="173"/>
      <c r="CB31" s="173"/>
      <c r="CC31" s="173"/>
      <c r="CD31" s="158"/>
      <c r="CE31" s="173"/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29</v>
      </c>
      <c r="M32" s="172">
        <v>0</v>
      </c>
      <c r="N32" s="173"/>
      <c r="O32" s="202">
        <v>14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/>
      <c r="BZ32" s="173"/>
      <c r="CA32" s="173"/>
      <c r="CB32" s="173"/>
      <c r="CC32" s="173"/>
      <c r="CD32" s="158"/>
      <c r="CE32" s="173"/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/>
      <c r="BZ33" s="173"/>
      <c r="CA33" s="173"/>
      <c r="CB33" s="173"/>
      <c r="CC33" s="173"/>
      <c r="CD33" s="158"/>
      <c r="CE33" s="173"/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/>
      <c r="BZ34" s="173"/>
      <c r="CA34" s="173"/>
      <c r="CB34" s="173"/>
      <c r="CC34" s="173"/>
      <c r="CD34" s="158"/>
      <c r="CE34" s="173"/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/>
      <c r="BZ35" s="173"/>
      <c r="CA35" s="173"/>
      <c r="CB35" s="173"/>
      <c r="CC35" s="173"/>
      <c r="CD35" s="158"/>
      <c r="CE35" s="173"/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/>
      <c r="BZ36" s="173"/>
      <c r="CA36" s="173"/>
      <c r="CB36" s="173"/>
      <c r="CC36" s="173"/>
      <c r="CD36" s="158"/>
      <c r="CE36" s="173"/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/>
      <c r="BZ37" s="173"/>
      <c r="CA37" s="173"/>
      <c r="CB37" s="173"/>
      <c r="CC37" s="173"/>
      <c r="CD37" s="158"/>
      <c r="CE37" s="173"/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/>
      <c r="BZ38" s="173"/>
      <c r="CA38" s="173"/>
      <c r="CB38" s="173"/>
      <c r="CC38" s="173"/>
      <c r="CD38" s="158"/>
      <c r="CE38" s="173"/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/>
      <c r="BZ39" s="173"/>
      <c r="CA39" s="173"/>
      <c r="CB39" s="173"/>
      <c r="CC39" s="173"/>
      <c r="CD39" s="158"/>
      <c r="CE39" s="173"/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/>
      <c r="BZ40" s="173"/>
      <c r="CA40" s="173"/>
      <c r="CB40" s="173"/>
      <c r="CC40" s="173"/>
      <c r="CD40" s="158"/>
      <c r="CE40" s="173"/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/>
      <c r="BZ41" s="173"/>
      <c r="CA41" s="173"/>
      <c r="CB41" s="173"/>
      <c r="CC41" s="173"/>
      <c r="CD41" s="158"/>
      <c r="CE41" s="173"/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/>
      <c r="BZ42" s="173"/>
      <c r="CA42" s="173"/>
      <c r="CB42" s="173"/>
      <c r="CC42" s="173"/>
      <c r="CD42" s="158"/>
      <c r="CE42" s="173"/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554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/>
      <c r="BZ43" s="173"/>
      <c r="CA43" s="173"/>
      <c r="CB43" s="173"/>
      <c r="CC43" s="173"/>
      <c r="CD43" s="158"/>
      <c r="CE43" s="173"/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/>
      <c r="BZ44" s="173"/>
      <c r="CA44" s="173"/>
      <c r="CB44" s="173"/>
      <c r="CC44" s="173"/>
      <c r="CD44" s="158"/>
      <c r="CE44" s="173"/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/>
      <c r="BZ45" s="173"/>
      <c r="CA45" s="173"/>
      <c r="CB45" s="173"/>
      <c r="CC45" s="173"/>
      <c r="CD45" s="158"/>
      <c r="CE45" s="173"/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/>
      <c r="BZ46" s="173"/>
      <c r="CA46" s="173"/>
      <c r="CB46" s="173"/>
      <c r="CC46" s="173"/>
      <c r="CD46" s="158"/>
      <c r="CE46" s="173"/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/>
      <c r="BZ47" s="173"/>
      <c r="CA47" s="173"/>
      <c r="CB47" s="173"/>
      <c r="CC47" s="173"/>
      <c r="CD47" s="158"/>
      <c r="CE47" s="173"/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/>
      <c r="BZ48" s="173"/>
      <c r="CA48" s="173"/>
      <c r="CB48" s="173"/>
      <c r="CC48" s="173"/>
      <c r="CD48" s="158"/>
      <c r="CE48" s="173"/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/>
      <c r="BZ49" s="173"/>
      <c r="CA49" s="173"/>
      <c r="CB49" s="173"/>
      <c r="CC49" s="173"/>
      <c r="CD49" s="158"/>
      <c r="CE49" s="173"/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/>
      <c r="BZ50" s="173"/>
      <c r="CA50" s="173"/>
      <c r="CB50" s="173"/>
      <c r="CC50" s="173"/>
      <c r="CD50" s="158"/>
      <c r="CE50" s="173"/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/>
      <c r="BZ51" s="173"/>
      <c r="CA51" s="173"/>
      <c r="CB51" s="173"/>
      <c r="CC51" s="173"/>
      <c r="CD51" s="158"/>
      <c r="CE51" s="173"/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/>
      <c r="BZ52" s="173"/>
      <c r="CA52" s="173"/>
      <c r="CB52" s="173"/>
      <c r="CC52" s="173"/>
      <c r="CD52" s="158"/>
      <c r="CE52" s="173"/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/>
      <c r="BZ53" s="173"/>
      <c r="CA53" s="173"/>
      <c r="CB53" s="173"/>
      <c r="CC53" s="173"/>
      <c r="CD53" s="158"/>
      <c r="CE53" s="173"/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/>
      <c r="BZ54" s="173"/>
      <c r="CA54" s="173"/>
      <c r="CB54" s="173"/>
      <c r="CC54" s="173"/>
      <c r="CD54" s="158"/>
      <c r="CE54" s="173"/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/>
      <c r="BZ55" s="173"/>
      <c r="CA55" s="173"/>
      <c r="CB55" s="173"/>
      <c r="CC55" s="173"/>
      <c r="CD55" s="158"/>
      <c r="CE55" s="173"/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/>
      <c r="BZ56" s="173"/>
      <c r="CA56" s="173"/>
      <c r="CB56" s="173"/>
      <c r="CC56" s="173"/>
      <c r="CD56" s="158"/>
      <c r="CE56" s="173"/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/>
      <c r="BZ57" s="173"/>
      <c r="CA57" s="173"/>
      <c r="CB57" s="173"/>
      <c r="CC57" s="173"/>
      <c r="CD57" s="158"/>
      <c r="CE57" s="173"/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/>
      <c r="BZ58" s="173"/>
      <c r="CA58" s="173"/>
      <c r="CB58" s="173"/>
      <c r="CC58" s="173"/>
      <c r="CD58" s="158"/>
      <c r="CE58" s="173"/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/>
      <c r="BZ59" s="173"/>
      <c r="CA59" s="173"/>
      <c r="CB59" s="173"/>
      <c r="CC59" s="173"/>
      <c r="CD59" s="158"/>
      <c r="CE59" s="173"/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/>
      <c r="BZ60" s="173"/>
      <c r="CA60" s="173"/>
      <c r="CB60" s="173"/>
      <c r="CC60" s="173"/>
      <c r="CD60" s="158"/>
      <c r="CE60" s="173"/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/>
      <c r="BZ61" s="173"/>
      <c r="CA61" s="173"/>
      <c r="CB61" s="173"/>
      <c r="CC61" s="173"/>
      <c r="CD61" s="158"/>
      <c r="CE61" s="173"/>
    </row>
    <row r="62" spans="1:83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351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1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7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/>
      <c r="BZ62" s="173"/>
      <c r="CA62" s="173"/>
      <c r="CB62" s="173"/>
      <c r="CC62" s="173"/>
      <c r="CD62" s="158"/>
      <c r="CE62" s="173"/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/>
      <c r="BZ63" s="173"/>
      <c r="CA63" s="173"/>
      <c r="CB63" s="173"/>
      <c r="CC63" s="173"/>
      <c r="CD63" s="158"/>
      <c r="CE63" s="173"/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/>
      <c r="BZ64" s="173"/>
      <c r="CA64" s="173"/>
      <c r="CB64" s="173"/>
      <c r="CC64" s="173"/>
      <c r="CD64" s="158"/>
      <c r="CE64" s="173"/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/>
      <c r="BZ65" s="173"/>
      <c r="CA65" s="173"/>
      <c r="CB65" s="173"/>
      <c r="CC65" s="173"/>
      <c r="CD65" s="158"/>
      <c r="CE65" s="173"/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/>
      <c r="BZ66" s="173"/>
      <c r="CA66" s="173"/>
      <c r="CB66" s="173"/>
      <c r="CC66" s="173"/>
      <c r="CD66" s="158"/>
      <c r="CE66" s="173"/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/>
      <c r="BZ67" s="173"/>
      <c r="CA67" s="173"/>
      <c r="CB67" s="173"/>
      <c r="CC67" s="173"/>
      <c r="CD67" s="158"/>
      <c r="CE67" s="173"/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/>
      <c r="BZ68" s="173"/>
      <c r="CA68" s="173"/>
      <c r="CB68" s="173"/>
      <c r="CC68" s="173"/>
      <c r="CD68" s="158"/>
      <c r="CE68" s="173"/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/>
      <c r="BZ69" s="173"/>
      <c r="CA69" s="173"/>
      <c r="CB69" s="173"/>
      <c r="CC69" s="173"/>
      <c r="CD69" s="158"/>
      <c r="CE69" s="173"/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/>
      <c r="BZ70" s="173"/>
      <c r="CA70" s="173"/>
      <c r="CB70" s="173"/>
      <c r="CC70" s="173"/>
      <c r="CD70" s="158"/>
      <c r="CE70" s="173"/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/>
      <c r="BZ71" s="173"/>
      <c r="CA71" s="173"/>
      <c r="CB71" s="173"/>
      <c r="CC71" s="173"/>
      <c r="CD71" s="158"/>
      <c r="CE71" s="173"/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/>
      <c r="BZ72" s="173"/>
      <c r="CA72" s="173"/>
      <c r="CB72" s="173"/>
      <c r="CC72" s="173"/>
      <c r="CD72" s="158"/>
      <c r="CE72" s="173"/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/>
      <c r="BZ73" s="173"/>
      <c r="CA73" s="173"/>
      <c r="CB73" s="173"/>
      <c r="CC73" s="173"/>
      <c r="CD73" s="158"/>
      <c r="CE73" s="173"/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/>
      <c r="BZ74" s="173"/>
      <c r="CA74" s="173"/>
      <c r="CB74" s="173"/>
      <c r="CC74" s="173"/>
      <c r="CD74" s="158"/>
      <c r="CE74" s="173"/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/>
      <c r="BZ75" s="173"/>
      <c r="CA75" s="173"/>
      <c r="CB75" s="173"/>
      <c r="CC75" s="173"/>
      <c r="CD75" s="158"/>
      <c r="CE75" s="173"/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/>
      <c r="BZ76" s="173"/>
      <c r="CA76" s="173"/>
      <c r="CB76" s="173"/>
      <c r="CC76" s="173"/>
      <c r="CD76" s="158"/>
      <c r="CE76" s="173"/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/>
      <c r="BZ77" s="173"/>
      <c r="CA77" s="173"/>
      <c r="CB77" s="173"/>
      <c r="CC77" s="173"/>
      <c r="CD77" s="158"/>
      <c r="CE77" s="173"/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/>
      <c r="BZ78" s="173"/>
      <c r="CA78" s="173"/>
      <c r="CB78" s="173"/>
      <c r="CC78" s="173"/>
      <c r="CD78" s="158"/>
      <c r="CE78" s="173"/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/>
      <c r="BZ79" s="173"/>
      <c r="CA79" s="173"/>
      <c r="CB79" s="173"/>
      <c r="CC79" s="173"/>
      <c r="CD79" s="158"/>
      <c r="CE79" s="173"/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/>
      <c r="BZ80" s="173"/>
      <c r="CA80" s="173"/>
      <c r="CB80" s="173"/>
      <c r="CC80" s="173"/>
      <c r="CD80" s="158"/>
      <c r="CE80" s="173"/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/>
      <c r="BZ81" s="173"/>
      <c r="CA81" s="173"/>
      <c r="CB81" s="173"/>
      <c r="CC81" s="173"/>
      <c r="CD81" s="158"/>
      <c r="CE81" s="173"/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/>
      <c r="BZ82" s="173"/>
      <c r="CA82" s="173"/>
      <c r="CB82" s="173"/>
      <c r="CC82" s="173"/>
      <c r="CD82" s="158"/>
      <c r="CE82" s="173"/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/>
      <c r="BZ83" s="173"/>
      <c r="CA83" s="173"/>
      <c r="CB83" s="173"/>
      <c r="CC83" s="173"/>
      <c r="CD83" s="158"/>
      <c r="CE83" s="173"/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/>
      <c r="BZ84" s="173"/>
      <c r="CA84" s="173"/>
      <c r="CB84" s="173"/>
      <c r="CC84" s="173"/>
      <c r="CD84" s="158"/>
      <c r="CE84" s="173"/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/>
      <c r="BZ85" s="173"/>
      <c r="CA85" s="173"/>
      <c r="CB85" s="173"/>
      <c r="CC85" s="173"/>
      <c r="CD85" s="158"/>
      <c r="CE85" s="173"/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/>
      <c r="BZ86" s="173"/>
      <c r="CA86" s="173"/>
      <c r="CB86" s="173"/>
      <c r="CC86" s="173"/>
      <c r="CD86" s="158"/>
      <c r="CE86" s="173"/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/>
      <c r="BZ87" s="173"/>
      <c r="CA87" s="173"/>
      <c r="CB87" s="173"/>
      <c r="CC87" s="173"/>
      <c r="CD87" s="158"/>
      <c r="CE87" s="173"/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/>
      <c r="BZ88" s="173"/>
      <c r="CA88" s="173"/>
      <c r="CB88" s="173"/>
      <c r="CC88" s="173"/>
      <c r="CD88" s="158"/>
      <c r="CE88" s="173"/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/>
      <c r="BZ89" s="173"/>
      <c r="CA89" s="173"/>
      <c r="CB89" s="173"/>
      <c r="CC89" s="173"/>
      <c r="CD89" s="158"/>
      <c r="CE89" s="173"/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/>
      <c r="BZ90" s="173"/>
      <c r="CA90" s="173"/>
      <c r="CB90" s="173"/>
      <c r="CC90" s="173"/>
      <c r="CD90" s="158"/>
      <c r="CE90" s="173"/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/>
      <c r="BZ91" s="173"/>
      <c r="CA91" s="173"/>
      <c r="CB91" s="173"/>
      <c r="CC91" s="173"/>
      <c r="CD91" s="158"/>
      <c r="CE91" s="173"/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ref="L92:L94" si="1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/>
      <c r="BZ92" s="173"/>
      <c r="CA92" s="173"/>
      <c r="CB92" s="173"/>
      <c r="CC92" s="173"/>
      <c r="CD92" s="158"/>
      <c r="CE92" s="173"/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1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/>
      <c r="BZ93" s="173"/>
      <c r="CA93" s="173"/>
      <c r="CB93" s="173"/>
      <c r="CC93" s="173"/>
      <c r="CD93" s="158"/>
      <c r="CE93" s="173"/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1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/>
      <c r="BZ94" s="173"/>
      <c r="CA94" s="173"/>
      <c r="CB94" s="173"/>
      <c r="CC94" s="173"/>
      <c r="CD94" s="158"/>
      <c r="CE94" s="173"/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554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/>
      <c r="BZ95" s="173"/>
      <c r="CA95" s="173"/>
      <c r="CB95" s="173"/>
      <c r="CC95" s="173"/>
      <c r="CD95" s="158"/>
      <c r="CE95" s="173"/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>
        <v>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/>
      <c r="BZ96" s="173"/>
      <c r="CA96" s="173"/>
      <c r="CB96" s="173"/>
      <c r="CC96" s="173"/>
      <c r="CD96" s="158"/>
      <c r="CE96" s="173"/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6</v>
      </c>
      <c r="M97" s="172">
        <v>0</v>
      </c>
      <c r="N97" s="173"/>
      <c r="O97" s="202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/>
      <c r="BZ97" s="173"/>
      <c r="CA97" s="173"/>
      <c r="CB97" s="173"/>
      <c r="CC97" s="173"/>
      <c r="CD97" s="158"/>
      <c r="CE97" s="173"/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49</v>
      </c>
      <c r="M98" s="172">
        <v>0</v>
      </c>
      <c r="N98" s="173"/>
      <c r="O98" s="202">
        <v>29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/>
      <c r="BZ98" s="173"/>
      <c r="CA98" s="173"/>
      <c r="CB98" s="173"/>
      <c r="CC98" s="173"/>
      <c r="CD98" s="158"/>
      <c r="CE98" s="173"/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40</v>
      </c>
      <c r="M99" s="172">
        <v>0</v>
      </c>
      <c r="N99" s="173"/>
      <c r="O99" s="202">
        <v>20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/>
      <c r="BZ99" s="173"/>
      <c r="CA99" s="173"/>
      <c r="CB99" s="173"/>
      <c r="CC99" s="173"/>
      <c r="CD99" s="158"/>
      <c r="CE99" s="173"/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/>
      <c r="BZ100" s="173"/>
      <c r="CA100" s="173"/>
      <c r="CB100" s="173"/>
      <c r="CC100" s="173"/>
      <c r="CD100" s="158"/>
      <c r="CE100" s="173"/>
    </row>
    <row r="101" spans="1:83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351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1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/>
      <c r="BZ101" s="173"/>
      <c r="CA101" s="173"/>
      <c r="CB101" s="173"/>
      <c r="CC101" s="173"/>
      <c r="CD101" s="158"/>
      <c r="CE101" s="173"/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34</v>
      </c>
      <c r="M102" s="172">
        <v>0</v>
      </c>
      <c r="N102" s="173"/>
      <c r="O102" s="202">
        <v>19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/>
      <c r="BZ102" s="173"/>
      <c r="CA102" s="173"/>
      <c r="CB102" s="173"/>
      <c r="CC102" s="173"/>
      <c r="CD102" s="158"/>
      <c r="CE102" s="173"/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576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/>
      <c r="BZ103" s="219"/>
      <c r="CA103" s="173"/>
      <c r="CB103" s="173"/>
      <c r="CC103" s="219"/>
      <c r="CD103" s="158"/>
      <c r="CE103" s="173"/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351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/>
      <c r="BZ104" s="173"/>
      <c r="CA104" s="173"/>
      <c r="CB104" s="173"/>
      <c r="CC104" s="219"/>
      <c r="CD104" s="158"/>
      <c r="CE104" s="173"/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25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/>
      <c r="BZ105" s="173"/>
      <c r="CA105" s="173"/>
      <c r="CB105" s="173"/>
      <c r="CC105" s="173"/>
      <c r="CD105" s="158"/>
      <c r="CE105" s="173"/>
    </row>
    <row r="106" spans="1:83" ht="27" customHeight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554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/>
      <c r="BZ106" s="173"/>
      <c r="CA106" s="173"/>
      <c r="CB106" s="173"/>
      <c r="CC106" s="173"/>
      <c r="CD106" s="158"/>
      <c r="CE106" s="173"/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14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6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/>
      <c r="BZ107" s="173"/>
      <c r="CA107" s="173"/>
      <c r="CB107" s="173"/>
      <c r="CC107" s="173"/>
      <c r="CD107" s="158"/>
      <c r="CE107" s="173"/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/>
      <c r="BZ108" s="173"/>
      <c r="CA108" s="173"/>
      <c r="CB108" s="173"/>
      <c r="CC108" s="173"/>
      <c r="CD108" s="158"/>
      <c r="CE108" s="173"/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/>
      <c r="BZ109" s="173"/>
      <c r="CA109" s="173"/>
      <c r="CB109" s="173"/>
      <c r="CC109" s="173"/>
      <c r="CD109" s="158"/>
      <c r="CE109" s="173"/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/>
      <c r="BZ110" s="173"/>
      <c r="CA110" s="173"/>
      <c r="CB110" s="173"/>
      <c r="CC110" s="173"/>
      <c r="CD110" s="158"/>
      <c r="CE110" s="173"/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37</v>
      </c>
      <c r="M111" s="172">
        <v>0</v>
      </c>
      <c r="N111" s="173"/>
      <c r="O111" s="202">
        <v>17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/>
      <c r="BZ111" s="173"/>
      <c r="CA111" s="173"/>
      <c r="CB111" s="173"/>
      <c r="CC111" s="173"/>
      <c r="CD111" s="158"/>
      <c r="CE111" s="173"/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/>
      <c r="BZ112" s="173"/>
      <c r="CA112" s="173"/>
      <c r="CB112" s="173"/>
      <c r="CC112" s="173"/>
      <c r="CD112" s="158"/>
      <c r="CE112" s="173"/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/>
      <c r="BZ113" s="173"/>
      <c r="CA113" s="173"/>
      <c r="CB113" s="173"/>
      <c r="CC113" s="173"/>
      <c r="CD113" s="158"/>
      <c r="CE113" s="173"/>
    </row>
    <row r="114" spans="1:83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351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1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/>
      <c r="BZ114" s="173"/>
      <c r="CA114" s="173"/>
      <c r="CB114" s="173"/>
      <c r="CC114" s="173"/>
      <c r="CD114" s="158"/>
      <c r="CE114" s="173"/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/>
      <c r="BZ115" s="173"/>
      <c r="CA115" s="173"/>
      <c r="CB115" s="173"/>
      <c r="CC115" s="173"/>
      <c r="CD115" s="158"/>
      <c r="CE115" s="173"/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/>
      <c r="BZ116" s="173"/>
      <c r="CA116" s="173"/>
      <c r="CB116" s="173"/>
      <c r="CC116" s="173"/>
      <c r="CD116" s="158"/>
      <c r="CE116" s="173"/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554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/>
      <c r="BZ117" s="173"/>
      <c r="CA117" s="173"/>
      <c r="CB117" s="173"/>
      <c r="CC117" s="173"/>
      <c r="CD117" s="158"/>
      <c r="CE117" s="173"/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/>
      <c r="BZ118" s="173"/>
      <c r="CA118" s="173"/>
      <c r="CB118" s="173"/>
      <c r="CC118" s="173"/>
      <c r="CD118" s="158"/>
      <c r="CE118" s="173"/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/>
      <c r="BZ119" s="173"/>
      <c r="CA119" s="173"/>
      <c r="CB119" s="173"/>
      <c r="CC119" s="173"/>
      <c r="CD119" s="158"/>
      <c r="CE119" s="173"/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/>
      <c r="BZ120" s="173"/>
      <c r="CA120" s="173"/>
      <c r="CB120" s="173"/>
      <c r="CC120" s="173"/>
      <c r="CD120" s="158"/>
      <c r="CE120" s="173"/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/>
      <c r="BZ121" s="173"/>
      <c r="CA121" s="173"/>
      <c r="CB121" s="173"/>
      <c r="CC121" s="173"/>
      <c r="CD121" s="158"/>
      <c r="CE121" s="173"/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/>
      <c r="BZ122" s="173"/>
      <c r="CA122" s="173"/>
      <c r="CB122" s="173"/>
      <c r="CC122" s="173"/>
      <c r="CD122" s="158"/>
      <c r="CE122" s="173"/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/>
      <c r="BZ123" s="173"/>
      <c r="CA123" s="173"/>
      <c r="CB123" s="173"/>
      <c r="CC123" s="173"/>
      <c r="CD123" s="158"/>
      <c r="CE123" s="173"/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/>
      <c r="BZ124" s="173"/>
      <c r="CA124" s="173"/>
      <c r="CB124" s="173"/>
      <c r="CC124" s="173"/>
      <c r="CD124" s="158"/>
      <c r="CE124" s="173"/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/>
      <c r="BZ125" s="173"/>
      <c r="CA125" s="173"/>
      <c r="CB125" s="173"/>
      <c r="CC125" s="173"/>
      <c r="CD125" s="158"/>
      <c r="CE125" s="173"/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36</v>
      </c>
      <c r="M126" s="172">
        <v>0</v>
      </c>
      <c r="N126" s="173"/>
      <c r="O126" s="202">
        <v>16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/>
      <c r="BZ126" s="173"/>
      <c r="CA126" s="173"/>
      <c r="CB126" s="173"/>
      <c r="CC126" s="173"/>
      <c r="CD126" s="158"/>
      <c r="CE126" s="173"/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/>
      <c r="BZ127" s="173"/>
      <c r="CA127" s="173"/>
      <c r="CB127" s="173"/>
      <c r="CC127" s="173"/>
      <c r="CD127" s="158"/>
      <c r="CE127" s="173"/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/>
      <c r="BZ128" s="173"/>
      <c r="CA128" s="173"/>
      <c r="CB128" s="173"/>
      <c r="CC128" s="173"/>
      <c r="CD128" s="158"/>
      <c r="CE128" s="173"/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/>
      <c r="BZ129" s="173"/>
      <c r="CA129" s="173"/>
      <c r="CB129" s="173"/>
      <c r="CC129" s="173"/>
      <c r="CD129" s="158"/>
      <c r="CE129" s="173"/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/>
      <c r="BZ130" s="173"/>
      <c r="CA130" s="173"/>
      <c r="CB130" s="173"/>
      <c r="CC130" s="173"/>
      <c r="CD130" s="158"/>
      <c r="CE130" s="173"/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554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/>
      <c r="BZ131" s="173"/>
      <c r="CA131" s="173"/>
      <c r="CB131" s="173"/>
      <c r="CC131" s="173"/>
      <c r="CD131" s="158"/>
      <c r="CE131" s="173"/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/>
      <c r="BZ132" s="173"/>
      <c r="CA132" s="173"/>
      <c r="CB132" s="173"/>
      <c r="CC132" s="173"/>
      <c r="CD132" s="158"/>
      <c r="CE132" s="173"/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/>
      <c r="BZ133" s="173"/>
      <c r="CA133" s="173"/>
      <c r="CB133" s="173"/>
      <c r="CC133" s="173"/>
      <c r="CD133" s="158"/>
      <c r="CE133" s="173"/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/>
      <c r="BZ134" s="173"/>
      <c r="CA134" s="173"/>
      <c r="CB134" s="173"/>
      <c r="CC134" s="173"/>
      <c r="CD134" s="158"/>
      <c r="CE134" s="173"/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/>
      <c r="BZ135" s="173"/>
      <c r="CA135" s="173"/>
      <c r="CB135" s="173"/>
      <c r="CC135" s="173"/>
      <c r="CD135" s="158"/>
      <c r="CE135" s="173"/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/>
      <c r="BZ136" s="173"/>
      <c r="CA136" s="173"/>
      <c r="CB136" s="173"/>
      <c r="CC136" s="173"/>
      <c r="CD136" s="158"/>
      <c r="CE136" s="173"/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/>
      <c r="BZ137" s="173"/>
      <c r="CA137" s="173"/>
      <c r="CB137" s="173"/>
      <c r="CC137" s="173"/>
      <c r="CD137" s="158"/>
      <c r="CE137" s="173"/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/>
      <c r="BZ138" s="173"/>
      <c r="CA138" s="173"/>
      <c r="CB138" s="173"/>
      <c r="CC138" s="173"/>
      <c r="CD138" s="158"/>
      <c r="CE138" s="173"/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/>
      <c r="BZ139" s="173"/>
      <c r="CA139" s="173"/>
      <c r="CB139" s="173"/>
      <c r="CC139" s="173"/>
      <c r="CD139" s="158"/>
      <c r="CE139" s="173"/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/>
      <c r="BZ140" s="173"/>
      <c r="CA140" s="173"/>
      <c r="CB140" s="173"/>
      <c r="CC140" s="173"/>
      <c r="CD140" s="158"/>
      <c r="CE140" s="173"/>
    </row>
    <row r="141" spans="1:83" ht="26.25" hidden="1">
      <c r="A141" s="167">
        <v>137</v>
      </c>
      <c r="B141" s="168"/>
      <c r="C141" s="168"/>
      <c r="D141" s="168"/>
      <c r="E141" s="170"/>
      <c r="F141" s="515">
        <v>1113090</v>
      </c>
      <c r="G141" s="396" t="s">
        <v>422</v>
      </c>
      <c r="H141" s="178" t="s">
        <v>42</v>
      </c>
      <c r="I141" s="168"/>
      <c r="J141" s="158"/>
      <c r="K141" s="172">
        <v>0</v>
      </c>
      <c r="L141" s="351">
        <f t="shared" si="0"/>
        <v>5748</v>
      </c>
      <c r="M141" s="172">
        <v>0</v>
      </c>
      <c r="N141" s="173"/>
      <c r="O141" s="317">
        <v>1217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1064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2">
        <v>729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3">
        <v>1071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667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64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/>
      <c r="BZ141" s="173"/>
      <c r="CA141" s="173"/>
      <c r="CB141" s="173"/>
      <c r="CC141" s="173"/>
      <c r="CD141" s="158"/>
      <c r="CE141" s="173"/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/>
      <c r="BZ142" s="173"/>
      <c r="CA142" s="173"/>
      <c r="CB142" s="173"/>
      <c r="CC142" s="219"/>
      <c r="CD142" s="158"/>
      <c r="CE142" s="173"/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/>
      <c r="BZ143" s="173"/>
      <c r="CA143" s="173"/>
      <c r="CB143" s="173"/>
      <c r="CC143" s="173"/>
      <c r="CD143" s="158"/>
      <c r="CE143" s="173"/>
    </row>
    <row r="144" spans="1:83" ht="26.25" hidden="1">
      <c r="A144" s="167">
        <v>140</v>
      </c>
      <c r="B144" s="168"/>
      <c r="C144" s="168"/>
      <c r="D144" s="168"/>
      <c r="E144" s="170"/>
      <c r="F144" s="534">
        <v>1113087</v>
      </c>
      <c r="G144" s="535" t="s">
        <v>169</v>
      </c>
      <c r="H144" s="178" t="s">
        <v>170</v>
      </c>
      <c r="I144" s="168"/>
      <c r="J144" s="158"/>
      <c r="K144" s="172">
        <v>0</v>
      </c>
      <c r="L144" s="351">
        <f t="shared" si="0"/>
        <v>5813</v>
      </c>
      <c r="M144" s="172">
        <v>0</v>
      </c>
      <c r="N144" s="173"/>
      <c r="O144" s="317">
        <v>1186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1047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2">
        <v>621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3">
        <v>1042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617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64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/>
      <c r="BZ144" s="173"/>
      <c r="CA144" s="173"/>
      <c r="CB144" s="173"/>
      <c r="CC144" s="173"/>
      <c r="CD144" s="158"/>
      <c r="CE144" s="173"/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12040</v>
      </c>
      <c r="M145" s="172">
        <v>0</v>
      </c>
      <c r="N145" s="173"/>
      <c r="O145" s="218">
        <v>2340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1860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/>
      <c r="BZ145" s="173"/>
      <c r="CA145" s="173"/>
      <c r="CB145" s="173"/>
      <c r="CC145" s="219"/>
      <c r="CD145" s="158"/>
      <c r="CE145" s="173"/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/>
      <c r="BZ146" s="219"/>
      <c r="CA146" s="173"/>
      <c r="CB146" s="173"/>
      <c r="CC146" s="219"/>
      <c r="CD146" s="158"/>
      <c r="CE146" s="173"/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/>
      <c r="BZ147" s="173"/>
      <c r="CA147" s="173"/>
      <c r="CB147" s="173"/>
      <c r="CC147" s="173"/>
      <c r="CD147" s="158"/>
      <c r="CE147" s="173"/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/>
      <c r="BZ148" s="173"/>
      <c r="CA148" s="173"/>
      <c r="CB148" s="173"/>
      <c r="CC148" s="173"/>
      <c r="CD148" s="158"/>
      <c r="CE148" s="173"/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/>
      <c r="BZ149" s="173"/>
      <c r="CA149" s="173"/>
      <c r="CB149" s="173"/>
      <c r="CC149" s="173"/>
      <c r="CD149" s="158"/>
      <c r="CE149" s="173"/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/>
      <c r="BZ150" s="173"/>
      <c r="CA150" s="173"/>
      <c r="CB150" s="173"/>
      <c r="CC150" s="173"/>
      <c r="CD150" s="158"/>
      <c r="CE150" s="173"/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/>
      <c r="BZ151" s="173"/>
      <c r="CA151" s="173"/>
      <c r="CB151" s="173"/>
      <c r="CC151" s="173"/>
      <c r="CD151" s="158"/>
      <c r="CE151" s="173"/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554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/>
      <c r="BZ152" s="173"/>
      <c r="CA152" s="173"/>
      <c r="CB152" s="173"/>
      <c r="CC152" s="173"/>
      <c r="CD152" s="158"/>
      <c r="CE152" s="173"/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/>
      <c r="BZ153" s="173"/>
      <c r="CA153" s="173"/>
      <c r="CB153" s="173"/>
      <c r="CC153" s="173"/>
      <c r="CD153" s="158"/>
      <c r="CE153" s="173"/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/>
      <c r="BZ154" s="173"/>
      <c r="CA154" s="173"/>
      <c r="CB154" s="173"/>
      <c r="CC154" s="173"/>
      <c r="CD154" s="158"/>
      <c r="CE154" s="173"/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>
        <v>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/>
      <c r="BZ155" s="173"/>
      <c r="CA155" s="173"/>
      <c r="CB155" s="173"/>
      <c r="CC155" s="173"/>
      <c r="CD155" s="158"/>
      <c r="CE155" s="173"/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/>
      <c r="BZ156" s="173"/>
      <c r="CA156" s="173"/>
      <c r="CB156" s="173"/>
      <c r="CC156" s="173"/>
      <c r="CD156" s="158"/>
      <c r="CE156" s="173"/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/>
      <c r="BZ157" s="173"/>
      <c r="CA157" s="173"/>
      <c r="CB157" s="173"/>
      <c r="CC157" s="173"/>
      <c r="CD157" s="158"/>
      <c r="CE157" s="173"/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/>
      <c r="BZ158" s="173"/>
      <c r="CA158" s="173"/>
      <c r="CB158" s="173"/>
      <c r="CC158" s="173"/>
      <c r="CD158" s="158"/>
      <c r="CE158" s="173"/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/>
      <c r="BZ159" s="173"/>
      <c r="CA159" s="173"/>
      <c r="CB159" s="173"/>
      <c r="CC159" s="173"/>
      <c r="CD159" s="158"/>
      <c r="CE159" s="173"/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/>
      <c r="BZ160" s="173"/>
      <c r="CA160" s="173"/>
      <c r="CB160" s="173"/>
      <c r="CC160" s="173"/>
      <c r="CD160" s="158"/>
      <c r="CE160" s="173"/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/>
      <c r="BZ161" s="173"/>
      <c r="CA161" s="173"/>
      <c r="CB161" s="173"/>
      <c r="CC161" s="173"/>
      <c r="CD161" s="158"/>
      <c r="CE161" s="173"/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/>
      <c r="BZ162" s="173"/>
      <c r="CA162" s="173"/>
      <c r="CB162" s="173"/>
      <c r="CC162" s="173"/>
      <c r="CD162" s="158"/>
      <c r="CE162" s="173"/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>
        <v>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/>
      <c r="BZ163" s="173"/>
      <c r="CA163" s="173"/>
      <c r="CB163" s="173"/>
      <c r="CC163" s="173"/>
      <c r="CD163" s="158"/>
      <c r="CE163" s="173"/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32</v>
      </c>
      <c r="M164" s="172">
        <v>0</v>
      </c>
      <c r="N164" s="173"/>
      <c r="O164" s="313">
        <v>17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15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/>
      <c r="BZ164" s="173"/>
      <c r="CA164" s="173"/>
      <c r="CB164" s="173"/>
      <c r="CC164" s="173"/>
      <c r="CD164" s="158"/>
      <c r="CE164" s="173"/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/>
      <c r="BZ165" s="173"/>
      <c r="CA165" s="173"/>
      <c r="CB165" s="173"/>
      <c r="CC165" s="173"/>
      <c r="CD165" s="158"/>
      <c r="CE165" s="173"/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/>
      <c r="BZ166" s="173"/>
      <c r="CA166" s="173"/>
      <c r="CB166" s="173"/>
      <c r="CC166" s="173"/>
      <c r="CD166" s="158"/>
      <c r="CE166" s="173"/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/>
      <c r="BZ167" s="173"/>
      <c r="CA167" s="173"/>
      <c r="CB167" s="173"/>
      <c r="CC167" s="173"/>
      <c r="CD167" s="158"/>
      <c r="CE167" s="173"/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/>
      <c r="BZ168" s="173"/>
      <c r="CA168" s="173"/>
      <c r="CB168" s="173"/>
      <c r="CC168" s="173"/>
      <c r="CD168" s="158"/>
      <c r="CE168" s="173"/>
    </row>
    <row r="169" spans="1:83" ht="26.25" hidden="1">
      <c r="A169" s="167">
        <v>165</v>
      </c>
      <c r="B169" s="168"/>
      <c r="C169" s="168"/>
      <c r="D169" s="168"/>
      <c r="E169" s="170"/>
      <c r="F169" s="515">
        <v>1113089</v>
      </c>
      <c r="G169" s="396" t="s">
        <v>195</v>
      </c>
      <c r="H169" s="178" t="s">
        <v>42</v>
      </c>
      <c r="I169" s="168"/>
      <c r="J169" s="158"/>
      <c r="K169" s="172">
        <v>0</v>
      </c>
      <c r="L169" s="351">
        <f t="shared" si="0"/>
        <v>5390</v>
      </c>
      <c r="M169" s="172">
        <v>0</v>
      </c>
      <c r="N169" s="173"/>
      <c r="O169" s="317">
        <v>1092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978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2">
        <v>585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3">
        <v>924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611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64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/>
      <c r="BZ169" s="173"/>
      <c r="CA169" s="173"/>
      <c r="CB169" s="173"/>
      <c r="CC169" s="173"/>
      <c r="CD169" s="158"/>
      <c r="CE169" s="173"/>
    </row>
    <row r="170" spans="1:83" ht="26.25" hidden="1">
      <c r="A170" s="167">
        <v>166</v>
      </c>
      <c r="B170" s="168"/>
      <c r="C170" s="168"/>
      <c r="D170" s="168"/>
      <c r="E170" s="170"/>
      <c r="F170" s="534">
        <v>1113093</v>
      </c>
      <c r="G170" s="535" t="s">
        <v>196</v>
      </c>
      <c r="H170" s="580" t="s">
        <v>27</v>
      </c>
      <c r="I170" s="168"/>
      <c r="J170" s="158"/>
      <c r="K170" s="172">
        <v>0</v>
      </c>
      <c r="L170" s="177">
        <f t="shared" si="0"/>
        <v>34</v>
      </c>
      <c r="M170" s="172">
        <v>0</v>
      </c>
      <c r="N170" s="173"/>
      <c r="O170" s="218">
        <v>19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/>
      <c r="BZ170" s="173"/>
      <c r="CA170" s="173"/>
      <c r="CB170" s="173"/>
      <c r="CC170" s="219"/>
      <c r="CD170" s="158"/>
      <c r="CE170" s="173"/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11960</v>
      </c>
      <c r="M171" s="172">
        <v>0</v>
      </c>
      <c r="N171" s="173"/>
      <c r="O171" s="218">
        <v>2070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1755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1755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1980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2200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/>
      <c r="BZ171" s="173"/>
      <c r="CA171" s="173"/>
      <c r="CB171" s="173"/>
      <c r="CC171" s="173"/>
      <c r="CD171" s="158"/>
      <c r="CE171" s="173"/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/>
      <c r="BZ172" s="219"/>
      <c r="CA172" s="173"/>
      <c r="CB172" s="173"/>
      <c r="CC172" s="219"/>
      <c r="CD172" s="158"/>
      <c r="CE172" s="173"/>
    </row>
    <row r="173" spans="1:83" ht="26.25" hidden="1">
      <c r="A173" s="167">
        <v>167</v>
      </c>
      <c r="B173" s="175"/>
      <c r="C173" s="169"/>
      <c r="D173" s="168"/>
      <c r="E173" s="168"/>
      <c r="F173" s="168">
        <v>1113087</v>
      </c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19</v>
      </c>
      <c r="M173" s="172"/>
      <c r="N173" s="173"/>
      <c r="O173" s="218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39</v>
      </c>
      <c r="M174" s="172">
        <v>0</v>
      </c>
      <c r="N174" s="173"/>
      <c r="O174" s="202">
        <v>19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/>
      <c r="BZ174" s="173"/>
      <c r="CA174" s="173"/>
      <c r="CB174" s="173"/>
      <c r="CC174" s="173"/>
      <c r="CD174" s="158"/>
      <c r="CE174" s="173"/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351">
        <f t="shared" si="0"/>
        <v>651</v>
      </c>
      <c r="M175" s="172">
        <v>0</v>
      </c>
      <c r="N175" s="173"/>
      <c r="O175" s="330">
        <v>7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200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1">
        <v>2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268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7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170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/>
      <c r="BZ175" s="173"/>
      <c r="CA175" s="173"/>
      <c r="CB175" s="173"/>
      <c r="CC175" s="173"/>
      <c r="CD175" s="158"/>
      <c r="CE175" s="173"/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351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351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/>
      <c r="BZ176" s="173"/>
      <c r="CA176" s="173"/>
      <c r="CB176" s="173"/>
      <c r="CC176" s="173"/>
      <c r="CD176" s="158"/>
      <c r="CE176" s="173"/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554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/>
      <c r="BZ177" s="173"/>
      <c r="CA177" s="173"/>
      <c r="CB177" s="173"/>
      <c r="CC177" s="173"/>
      <c r="CD177" s="158"/>
      <c r="CE177" s="173"/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/>
      <c r="BZ178" s="173"/>
      <c r="CA178" s="173"/>
      <c r="CB178" s="173"/>
      <c r="CC178" s="173"/>
      <c r="CD178" s="158"/>
      <c r="CE178" s="173"/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/>
      <c r="BZ179" s="173"/>
      <c r="CA179" s="173"/>
      <c r="CB179" s="173"/>
      <c r="CC179" s="173"/>
      <c r="CD179" s="158"/>
      <c r="CE179" s="173"/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/>
      <c r="BZ180" s="173"/>
      <c r="CA180" s="173"/>
      <c r="CB180" s="173"/>
      <c r="CC180" s="173"/>
      <c r="CD180" s="158"/>
      <c r="CE180" s="173"/>
    </row>
    <row r="181" spans="1:83" ht="26.25" hidden="1">
      <c r="A181" s="167">
        <v>177</v>
      </c>
      <c r="B181" s="168"/>
      <c r="C181" s="168"/>
      <c r="D181" s="168"/>
      <c r="E181" s="170"/>
      <c r="F181" s="513">
        <v>1113088</v>
      </c>
      <c r="G181" s="514" t="s">
        <v>208</v>
      </c>
      <c r="H181" s="178" t="s">
        <v>170</v>
      </c>
      <c r="I181" s="168"/>
      <c r="J181" s="158"/>
      <c r="K181" s="172">
        <v>0</v>
      </c>
      <c r="L181" s="351">
        <f t="shared" si="0"/>
        <v>5780</v>
      </c>
      <c r="M181" s="172">
        <v>0</v>
      </c>
      <c r="N181" s="173"/>
      <c r="O181" s="317">
        <v>1198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1028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2">
        <v>594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3">
        <v>1037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623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64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/>
      <c r="BZ181" s="173"/>
      <c r="CA181" s="173"/>
      <c r="CB181" s="173"/>
      <c r="CC181" s="173"/>
      <c r="CD181" s="158"/>
      <c r="CE181" s="173"/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/>
      <c r="BZ182" s="173"/>
      <c r="CA182" s="173"/>
      <c r="CB182" s="173"/>
      <c r="CC182" s="219"/>
      <c r="CD182" s="158"/>
      <c r="CE182" s="173"/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/>
      <c r="BZ183" s="173"/>
      <c r="CA183" s="173"/>
      <c r="CB183" s="173"/>
      <c r="CC183" s="173"/>
      <c r="CD183" s="158"/>
      <c r="CE183" s="173"/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/>
      <c r="BZ184" s="173"/>
      <c r="CA184" s="173"/>
      <c r="CB184" s="173"/>
      <c r="CC184" s="173"/>
      <c r="CD184" s="158"/>
      <c r="CE184" s="173"/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/>
      <c r="BZ185" s="173"/>
      <c r="CA185" s="173"/>
      <c r="CB185" s="173"/>
      <c r="CC185" s="173"/>
      <c r="CD185" s="158"/>
      <c r="CE185" s="173"/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4080</v>
      </c>
      <c r="M186" s="172">
        <v>0</v>
      </c>
      <c r="N186" s="173"/>
      <c r="O186" s="218">
        <v>900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660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660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660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/>
      <c r="BZ186" s="173"/>
      <c r="CA186" s="173"/>
      <c r="CB186" s="173"/>
      <c r="CC186" s="173"/>
      <c r="CD186" s="158"/>
      <c r="CE186" s="173"/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/>
      <c r="BZ187" s="219"/>
      <c r="CA187" s="173"/>
      <c r="CB187" s="173"/>
      <c r="CC187" s="219"/>
      <c r="CD187" s="158"/>
      <c r="CE187" s="173"/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/>
      <c r="BZ188" s="173"/>
      <c r="CA188" s="173"/>
      <c r="CB188" s="173"/>
      <c r="CC188" s="173"/>
      <c r="CD188" s="158"/>
      <c r="CE188" s="173"/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/>
      <c r="BZ189" s="173"/>
      <c r="CA189" s="173"/>
      <c r="CB189" s="173"/>
      <c r="CC189" s="173"/>
      <c r="CD189" s="158"/>
      <c r="CE189" s="173"/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/>
      <c r="BZ190" s="173"/>
      <c r="CA190" s="173"/>
      <c r="CB190" s="173"/>
      <c r="CC190" s="173"/>
      <c r="CD190" s="158"/>
      <c r="CE190" s="173"/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/>
      <c r="BZ191" s="173"/>
      <c r="CA191" s="173"/>
      <c r="CB191" s="173"/>
      <c r="CC191" s="173"/>
      <c r="CD191" s="158"/>
      <c r="CE191" s="173"/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/>
      <c r="BZ192" s="173"/>
      <c r="CA192" s="173"/>
      <c r="CB192" s="173"/>
      <c r="CC192" s="173"/>
      <c r="CD192" s="158"/>
      <c r="CE192" s="173"/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554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/>
      <c r="BZ193" s="173"/>
      <c r="CA193" s="173"/>
      <c r="CB193" s="173"/>
      <c r="CC193" s="173"/>
      <c r="CD193" s="158"/>
      <c r="CE193" s="173"/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/>
      <c r="BZ194" s="173"/>
      <c r="CA194" s="173"/>
      <c r="CB194" s="173"/>
      <c r="CC194" s="173"/>
      <c r="CD194" s="158"/>
      <c r="CE194" s="173"/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/>
      <c r="BZ195" s="173"/>
      <c r="CA195" s="173"/>
      <c r="CB195" s="173"/>
      <c r="CC195" s="173"/>
      <c r="CD195" s="158"/>
      <c r="CE195" s="173"/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/>
      <c r="BZ196" s="173"/>
      <c r="CA196" s="173"/>
      <c r="CB196" s="173"/>
      <c r="CC196" s="173"/>
      <c r="CD196" s="158"/>
      <c r="CE196" s="173"/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/>
      <c r="BZ197" s="173"/>
      <c r="CA197" s="173"/>
      <c r="CB197" s="173"/>
      <c r="CC197" s="173"/>
      <c r="CD197" s="158"/>
      <c r="CE197" s="173"/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/>
      <c r="BZ198" s="173"/>
      <c r="CA198" s="173"/>
      <c r="CB198" s="173"/>
      <c r="CC198" s="173"/>
      <c r="CD198" s="158"/>
      <c r="CE198" s="173"/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/>
      <c r="BZ199" s="173"/>
      <c r="CA199" s="173"/>
      <c r="CB199" s="173"/>
      <c r="CC199" s="173"/>
      <c r="CD199" s="158"/>
      <c r="CE199" s="173"/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/>
      <c r="BZ200" s="173"/>
      <c r="CA200" s="173"/>
      <c r="CB200" s="173"/>
      <c r="CC200" s="173"/>
      <c r="CD200" s="158"/>
      <c r="CE200" s="173"/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/>
      <c r="BZ201" s="173"/>
      <c r="CA201" s="173"/>
      <c r="CB201" s="173"/>
      <c r="CC201" s="173"/>
      <c r="CD201" s="158"/>
      <c r="CE201" s="173"/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/>
      <c r="BZ202" s="173"/>
      <c r="CA202" s="173"/>
      <c r="CB202" s="173"/>
      <c r="CC202" s="173"/>
      <c r="CD202" s="158"/>
      <c r="CE202" s="173"/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/>
      <c r="BZ203" s="173"/>
      <c r="CA203" s="173"/>
      <c r="CB203" s="173"/>
      <c r="CC203" s="173"/>
      <c r="CD203" s="158"/>
      <c r="CE203" s="173"/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/>
      <c r="BZ204" s="173"/>
      <c r="CA204" s="173"/>
      <c r="CB204" s="173"/>
      <c r="CC204" s="173"/>
      <c r="CD204" s="158"/>
      <c r="CE204" s="173"/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10080</v>
      </c>
      <c r="M205" s="172">
        <v>0</v>
      </c>
      <c r="N205" s="173"/>
      <c r="O205" s="218">
        <v>1760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1520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1520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1680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1800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1800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/>
      <c r="BZ205" s="173"/>
      <c r="CA205" s="173"/>
      <c r="CB205" s="173"/>
      <c r="CC205" s="173"/>
      <c r="CD205" s="158"/>
      <c r="CE205" s="173"/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/>
      <c r="BZ206" s="219"/>
      <c r="CA206" s="173"/>
      <c r="CB206" s="173"/>
      <c r="CC206" s="219"/>
      <c r="CD206" s="158"/>
      <c r="CE206" s="173"/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554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/>
      <c r="BZ207" s="173"/>
      <c r="CA207" s="173"/>
      <c r="CB207" s="173"/>
      <c r="CC207" s="173"/>
      <c r="CD207" s="158"/>
      <c r="CE207" s="173"/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/>
      <c r="BZ208" s="173"/>
      <c r="CA208" s="173"/>
      <c r="CB208" s="173"/>
      <c r="CC208" s="173"/>
      <c r="CD208" s="158"/>
      <c r="CE208" s="173"/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/>
      <c r="BZ209" s="173"/>
      <c r="CA209" s="173"/>
      <c r="CB209" s="173"/>
      <c r="CC209" s="173"/>
      <c r="CD209" s="158"/>
      <c r="CE209" s="173"/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/>
      <c r="BZ210" s="173"/>
      <c r="CA210" s="173"/>
      <c r="CB210" s="173"/>
      <c r="CC210" s="173"/>
      <c r="CD210" s="158"/>
      <c r="CE210" s="173"/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/>
      <c r="BZ211" s="173"/>
      <c r="CA211" s="173"/>
      <c r="CB211" s="173"/>
      <c r="CC211" s="173"/>
      <c r="CD211" s="158"/>
      <c r="CE211" s="173"/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/>
      <c r="BZ212" s="173"/>
      <c r="CA212" s="173"/>
      <c r="CB212" s="173"/>
      <c r="CC212" s="173"/>
      <c r="CD212" s="158"/>
      <c r="CE212" s="173"/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/>
      <c r="BZ213" s="173"/>
      <c r="CA213" s="173"/>
      <c r="CB213" s="173"/>
      <c r="CC213" s="173"/>
      <c r="CD213" s="158"/>
      <c r="CE213" s="173"/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/>
      <c r="BZ214" s="173"/>
      <c r="CA214" s="173"/>
      <c r="CB214" s="173"/>
      <c r="CC214" s="173"/>
      <c r="CD214" s="158"/>
      <c r="CE214" s="173"/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/>
      <c r="BZ215" s="173"/>
      <c r="CA215" s="173"/>
      <c r="CB215" s="173"/>
      <c r="CC215" s="173"/>
      <c r="CD215" s="158"/>
      <c r="CE215" s="173"/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/>
      <c r="BZ216" s="173"/>
      <c r="CA216" s="173"/>
      <c r="CB216" s="173"/>
      <c r="CC216" s="173"/>
      <c r="CD216" s="158"/>
      <c r="CE216" s="173"/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/>
      <c r="BZ217" s="173"/>
      <c r="CA217" s="173"/>
      <c r="CB217" s="173"/>
      <c r="CC217" s="173"/>
      <c r="CD217" s="158"/>
      <c r="CE217" s="173"/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/>
      <c r="BZ218" s="173"/>
      <c r="CA218" s="173"/>
      <c r="CB218" s="173"/>
      <c r="CC218" s="173"/>
      <c r="CD218" s="158"/>
      <c r="CE218" s="173"/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/>
      <c r="BZ219" s="173"/>
      <c r="CA219" s="173"/>
      <c r="CB219" s="173"/>
      <c r="CC219" s="173"/>
      <c r="CD219" s="158"/>
      <c r="CE219" s="173"/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/>
      <c r="BZ220" s="173"/>
      <c r="CA220" s="173"/>
      <c r="CB220" s="173"/>
      <c r="CC220" s="173"/>
      <c r="CD220" s="158"/>
      <c r="CE220" s="173"/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/>
      <c r="BZ221" s="173"/>
      <c r="CA221" s="173"/>
      <c r="CB221" s="173"/>
      <c r="CC221" s="173"/>
      <c r="CD221" s="158"/>
      <c r="CE221" s="173"/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554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/>
      <c r="BZ222" s="173"/>
      <c r="CA222" s="173"/>
      <c r="CB222" s="173"/>
      <c r="CC222" s="173"/>
      <c r="CD222" s="158"/>
      <c r="CE222" s="173"/>
    </row>
    <row r="223" spans="1:83" ht="26.25">
      <c r="A223" s="167">
        <v>219</v>
      </c>
      <c r="B223" s="175"/>
      <c r="C223" s="168"/>
      <c r="D223" s="168"/>
      <c r="E223" s="170"/>
      <c r="F223" s="168">
        <v>20063379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23260</v>
      </c>
      <c r="M223" s="172">
        <v>0</v>
      </c>
      <c r="N223" s="173"/>
      <c r="O223" s="218">
        <v>4284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3816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3816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3744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3800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3800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/>
      <c r="BZ223" s="173"/>
      <c r="CA223" s="173"/>
      <c r="CB223" s="173"/>
      <c r="CC223" s="173"/>
      <c r="CD223" s="158"/>
      <c r="CE223" s="173"/>
    </row>
    <row r="224" spans="1:83" ht="26.25">
      <c r="A224" s="167">
        <v>220</v>
      </c>
      <c r="B224" s="175"/>
      <c r="C224" s="168"/>
      <c r="D224" s="168"/>
      <c r="E224" s="170"/>
      <c r="F224" s="168">
        <v>20060015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17988</v>
      </c>
      <c r="M224" s="172">
        <v>0</v>
      </c>
      <c r="N224" s="173"/>
      <c r="O224" s="218">
        <v>3276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2808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2808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3096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/>
      <c r="BZ224" s="219"/>
      <c r="CA224" s="173"/>
      <c r="CB224" s="173"/>
      <c r="CC224" s="219"/>
      <c r="CD224" s="158"/>
      <c r="CE224" s="173"/>
    </row>
    <row r="225" spans="1:83" ht="26.25">
      <c r="A225" s="167">
        <v>221</v>
      </c>
      <c r="B225" s="175"/>
      <c r="C225" s="168"/>
      <c r="D225" s="168"/>
      <c r="E225" s="170"/>
      <c r="F225" s="168">
        <v>20063378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21432</v>
      </c>
      <c r="M225" s="172">
        <v>0</v>
      </c>
      <c r="N225" s="173"/>
      <c r="O225" s="218">
        <v>4160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3776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3648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3648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3100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3100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/>
      <c r="BZ225" s="219"/>
      <c r="CA225" s="173"/>
      <c r="CB225" s="173"/>
      <c r="CC225" s="219"/>
      <c r="CD225" s="158"/>
      <c r="CE225" s="173"/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/>
      <c r="BZ226" s="219"/>
      <c r="CA226" s="173"/>
      <c r="CB226" s="173"/>
      <c r="CC226" s="219"/>
      <c r="CD226" s="158"/>
      <c r="CE226" s="173"/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/>
      <c r="BZ227" s="173"/>
      <c r="CA227" s="173"/>
      <c r="CB227" s="173"/>
      <c r="CC227" s="173"/>
      <c r="CD227" s="158"/>
      <c r="CE227" s="173"/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/>
      <c r="BZ228" s="173"/>
      <c r="CA228" s="173"/>
      <c r="CB228" s="173"/>
      <c r="CC228" s="173"/>
      <c r="CD228" s="158"/>
      <c r="CE228" s="173"/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/>
      <c r="BZ229" s="173"/>
      <c r="CA229" s="173"/>
      <c r="CB229" s="173"/>
      <c r="CC229" s="173"/>
      <c r="CD229" s="158"/>
      <c r="CE229" s="173"/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/>
      <c r="BZ230" s="173"/>
      <c r="CA230" s="173"/>
      <c r="CB230" s="173"/>
      <c r="CC230" s="173"/>
      <c r="CD230" s="158"/>
      <c r="CE230" s="173"/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/>
      <c r="BZ231" s="173"/>
      <c r="CA231" s="173"/>
      <c r="CB231" s="173"/>
      <c r="CC231" s="173"/>
      <c r="CD231" s="158"/>
      <c r="CE231" s="173"/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/>
      <c r="BZ232" s="173"/>
      <c r="CA232" s="173"/>
      <c r="CB232" s="173"/>
      <c r="CC232" s="173"/>
      <c r="CD232" s="158"/>
      <c r="CE232" s="173"/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/>
      <c r="BZ233" s="173"/>
      <c r="CA233" s="173"/>
      <c r="CB233" s="173"/>
      <c r="CC233" s="173"/>
      <c r="CD233" s="158"/>
      <c r="CE233" s="173"/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/>
      <c r="BZ234" s="173"/>
      <c r="CA234" s="173"/>
      <c r="CB234" s="173"/>
      <c r="CC234" s="173"/>
      <c r="CD234" s="158"/>
      <c r="CE234" s="173"/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/>
      <c r="BZ235" s="173"/>
      <c r="CA235" s="173"/>
      <c r="CB235" s="173"/>
      <c r="CC235" s="173"/>
      <c r="CD235" s="158"/>
      <c r="CE235" s="173"/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/>
      <c r="BZ236" s="173"/>
      <c r="CA236" s="173"/>
      <c r="CB236" s="173"/>
      <c r="CC236" s="173"/>
      <c r="CD236" s="158"/>
      <c r="CE236" s="173"/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/>
      <c r="BZ237" s="173"/>
      <c r="CA237" s="173"/>
      <c r="CB237" s="173"/>
      <c r="CC237" s="173"/>
      <c r="CD237" s="158"/>
      <c r="CE237" s="173"/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/>
      <c r="BZ238" s="173"/>
      <c r="CA238" s="173"/>
      <c r="CB238" s="173"/>
      <c r="CC238" s="173"/>
      <c r="CD238" s="158"/>
      <c r="CE238" s="173"/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/>
      <c r="BZ239" s="173"/>
      <c r="CA239" s="173"/>
      <c r="CB239" s="173"/>
      <c r="CC239" s="173"/>
      <c r="CD239" s="158"/>
      <c r="CE239" s="173"/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/>
      <c r="BZ240" s="173"/>
      <c r="CA240" s="173"/>
      <c r="CB240" s="173"/>
      <c r="CC240" s="173"/>
      <c r="CD240" s="158"/>
      <c r="CE240" s="173"/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/>
      <c r="BZ241" s="173"/>
      <c r="CA241" s="173"/>
      <c r="CB241" s="173"/>
      <c r="CC241" s="173"/>
      <c r="CD241" s="158"/>
      <c r="CE241" s="173"/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/>
      <c r="BZ242" s="173"/>
      <c r="CA242" s="173"/>
      <c r="CB242" s="173"/>
      <c r="CC242" s="173"/>
      <c r="CD242" s="158"/>
      <c r="CE242" s="173"/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/>
      <c r="BZ243" s="173"/>
      <c r="CA243" s="173"/>
      <c r="CB243" s="173"/>
      <c r="CC243" s="173"/>
      <c r="CD243" s="158"/>
      <c r="CE243" s="173"/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/>
      <c r="BZ244" s="173"/>
      <c r="CA244" s="173"/>
      <c r="CB244" s="173"/>
      <c r="CC244" s="173"/>
      <c r="CD244" s="158"/>
      <c r="CE244" s="173"/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/>
      <c r="BZ245" s="173"/>
      <c r="CA245" s="173"/>
      <c r="CB245" s="173"/>
      <c r="CC245" s="173"/>
      <c r="CD245" s="158"/>
      <c r="CE245" s="173"/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/>
      <c r="BZ246" s="173"/>
      <c r="CA246" s="173"/>
      <c r="CB246" s="173"/>
      <c r="CC246" s="173"/>
      <c r="CD246" s="158"/>
      <c r="CE246" s="173"/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/>
      <c r="BZ247" s="173"/>
      <c r="CA247" s="173"/>
      <c r="CB247" s="173"/>
      <c r="CC247" s="173"/>
      <c r="CD247" s="158"/>
      <c r="CE247" s="173"/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/>
      <c r="BZ248" s="173"/>
      <c r="CA248" s="173"/>
      <c r="CB248" s="173"/>
      <c r="CC248" s="173"/>
      <c r="CD248" s="158"/>
      <c r="CE248" s="173"/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/>
      <c r="BZ249" s="173"/>
      <c r="CA249" s="173"/>
      <c r="CB249" s="173"/>
      <c r="CC249" s="173"/>
      <c r="CD249" s="158"/>
      <c r="CE249" s="173"/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/>
      <c r="BZ250" s="173"/>
      <c r="CA250" s="173"/>
      <c r="CB250" s="173"/>
      <c r="CC250" s="173"/>
      <c r="CD250" s="158"/>
      <c r="CE250" s="173"/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/>
      <c r="BZ251" s="173"/>
      <c r="CA251" s="173"/>
      <c r="CB251" s="173"/>
      <c r="CC251" s="173"/>
      <c r="CD251" s="158"/>
      <c r="CE251" s="173"/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/>
      <c r="BZ252" s="173"/>
      <c r="CA252" s="173"/>
      <c r="CB252" s="173"/>
      <c r="CC252" s="173"/>
      <c r="CD252" s="158"/>
      <c r="CE252" s="173"/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/>
      <c r="BZ253" s="173"/>
      <c r="CA253" s="173"/>
      <c r="CB253" s="173"/>
      <c r="CC253" s="173"/>
      <c r="CD253" s="158"/>
      <c r="CE253" s="173"/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/>
      <c r="BZ254" s="173"/>
      <c r="CA254" s="173"/>
      <c r="CB254" s="173"/>
      <c r="CC254" s="173"/>
      <c r="CD254" s="158"/>
      <c r="CE254" s="173"/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/>
      <c r="BZ255" s="173"/>
      <c r="CA255" s="173"/>
      <c r="CB255" s="173"/>
      <c r="CC255" s="173"/>
      <c r="CD255" s="158"/>
      <c r="CE255" s="173"/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/>
      <c r="BZ256" s="173"/>
      <c r="CA256" s="173"/>
      <c r="CB256" s="173"/>
      <c r="CC256" s="173"/>
      <c r="CD256" s="158"/>
      <c r="CE256" s="173"/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/>
      <c r="BZ257" s="173"/>
      <c r="CA257" s="173"/>
      <c r="CB257" s="173"/>
      <c r="CC257" s="173"/>
      <c r="CD257" s="158"/>
      <c r="CE257" s="173"/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/>
      <c r="BZ258" s="173"/>
      <c r="CA258" s="173"/>
      <c r="CB258" s="173"/>
      <c r="CC258" s="173"/>
      <c r="CD258" s="158"/>
      <c r="CE258" s="173"/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/>
      <c r="BZ259" s="173"/>
      <c r="CA259" s="173"/>
      <c r="CB259" s="173"/>
      <c r="CC259" s="173"/>
      <c r="CD259" s="158"/>
      <c r="CE259" s="173"/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2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/>
      <c r="BZ260" s="173"/>
      <c r="CA260" s="173"/>
      <c r="CB260" s="173"/>
      <c r="CC260" s="173"/>
      <c r="CD260" s="158"/>
      <c r="CE260" s="173"/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2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/>
      <c r="BZ261" s="173"/>
      <c r="CA261" s="173"/>
      <c r="CB261" s="173"/>
      <c r="CC261" s="173"/>
      <c r="CD261" s="158"/>
      <c r="CE261" s="173"/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2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/>
      <c r="BZ262" s="173"/>
      <c r="CA262" s="173"/>
      <c r="CB262" s="173"/>
      <c r="CC262" s="173"/>
      <c r="CD262" s="158"/>
      <c r="CE262" s="173"/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2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/>
      <c r="BZ263" s="173"/>
      <c r="CA263" s="173"/>
      <c r="CB263" s="173"/>
      <c r="CC263" s="173"/>
      <c r="CD263" s="158"/>
      <c r="CE263" s="173"/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2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/>
      <c r="BZ264" s="173"/>
      <c r="CA264" s="173"/>
      <c r="CB264" s="173"/>
      <c r="CC264" s="173"/>
      <c r="CD264" s="158"/>
      <c r="CE264" s="173"/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2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/>
      <c r="BZ265" s="173"/>
      <c r="CA265" s="173"/>
      <c r="CB265" s="173"/>
      <c r="CC265" s="173"/>
      <c r="CD265" s="158"/>
      <c r="CE265" s="173"/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2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/>
      <c r="BZ266" s="173"/>
      <c r="CA266" s="173"/>
      <c r="CB266" s="173"/>
      <c r="CC266" s="173"/>
      <c r="CD266" s="158"/>
      <c r="CE266" s="173"/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2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/>
      <c r="BZ267" s="173"/>
      <c r="CA267" s="173"/>
      <c r="CB267" s="173"/>
      <c r="CC267" s="173"/>
      <c r="CD267" s="158"/>
      <c r="CE267" s="173"/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2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/>
      <c r="BZ268" s="173"/>
      <c r="CA268" s="173"/>
      <c r="CB268" s="173"/>
      <c r="CC268" s="173"/>
      <c r="CD268" s="158"/>
      <c r="CE268" s="173"/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2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/>
      <c r="BZ269" s="173"/>
      <c r="CA269" s="173"/>
      <c r="CB269" s="173"/>
      <c r="CC269" s="173"/>
      <c r="CD269" s="158"/>
      <c r="CE269" s="173"/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2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/>
      <c r="BZ270" s="173"/>
      <c r="CA270" s="173"/>
      <c r="CB270" s="173"/>
      <c r="CC270" s="173"/>
      <c r="CD270" s="158"/>
      <c r="CE270" s="173"/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2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/>
      <c r="BZ271" s="173"/>
      <c r="CA271" s="173"/>
      <c r="CB271" s="173"/>
      <c r="CC271" s="173"/>
      <c r="CD271" s="158"/>
      <c r="CE271" s="173"/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2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/>
      <c r="BZ272" s="173"/>
      <c r="CA272" s="173"/>
      <c r="CB272" s="173"/>
      <c r="CC272" s="173"/>
      <c r="CD272" s="158"/>
      <c r="CE272" s="173"/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2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/>
      <c r="BZ273" s="173"/>
      <c r="CA273" s="173"/>
      <c r="CB273" s="173"/>
      <c r="CC273" s="173"/>
      <c r="CD273" s="158"/>
      <c r="CE273" s="173"/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2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/>
      <c r="BZ274" s="173"/>
      <c r="CA274" s="173"/>
      <c r="CB274" s="173"/>
      <c r="CC274" s="173"/>
      <c r="CD274" s="158"/>
      <c r="CE274" s="173"/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2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/>
      <c r="BZ275" s="173"/>
      <c r="CA275" s="173"/>
      <c r="CB275" s="173"/>
      <c r="CC275" s="173"/>
      <c r="CD275" s="158"/>
      <c r="CE275" s="173"/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2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/>
      <c r="BZ276" s="173"/>
      <c r="CA276" s="173"/>
      <c r="CB276" s="173"/>
      <c r="CC276" s="173"/>
      <c r="CD276" s="158"/>
      <c r="CE276" s="173"/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2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/>
      <c r="BZ277" s="173"/>
      <c r="CA277" s="173"/>
      <c r="CB277" s="173"/>
      <c r="CC277" s="173"/>
      <c r="CD277" s="158"/>
      <c r="CE277" s="173"/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2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/>
      <c r="BZ278" s="173"/>
      <c r="CA278" s="173"/>
      <c r="CB278" s="173"/>
      <c r="CC278" s="173"/>
      <c r="CD278" s="158"/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2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/>
      <c r="BZ279" s="173"/>
      <c r="CA279" s="173"/>
      <c r="CB279" s="173"/>
      <c r="CC279" s="173"/>
      <c r="CD279" s="158"/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2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/>
      <c r="BZ280" s="173"/>
      <c r="CA280" s="173"/>
      <c r="CB280" s="173"/>
      <c r="CC280" s="173"/>
      <c r="CD280" s="158"/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2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/>
      <c r="BZ281" s="173"/>
      <c r="CA281" s="173"/>
      <c r="CB281" s="173"/>
      <c r="CC281" s="173"/>
      <c r="CD281" s="158"/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2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/>
      <c r="BZ282" s="173"/>
      <c r="CA282" s="173"/>
      <c r="CB282" s="173"/>
      <c r="CC282" s="173"/>
      <c r="CD282" s="158"/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2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/>
      <c r="BZ283" s="173"/>
      <c r="CA283" s="173"/>
      <c r="CB283" s="173"/>
      <c r="CC283" s="173"/>
      <c r="CD283" s="158"/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2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/>
      <c r="BZ284" s="173"/>
      <c r="CA284" s="173"/>
      <c r="CB284" s="173"/>
      <c r="CC284" s="173"/>
      <c r="CD284" s="158"/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2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/>
      <c r="BZ285" s="173"/>
      <c r="CA285" s="173"/>
      <c r="CB285" s="173"/>
      <c r="CC285" s="173"/>
      <c r="CD285" s="158"/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2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/>
      <c r="BZ286" s="173"/>
      <c r="CA286" s="173"/>
      <c r="CB286" s="173"/>
      <c r="CC286" s="173"/>
      <c r="CD286" s="158"/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2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/>
      <c r="BZ287" s="173"/>
      <c r="CA287" s="173"/>
      <c r="CB287" s="173"/>
      <c r="CC287" s="173"/>
      <c r="CD287" s="158"/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2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/>
      <c r="BZ288" s="173"/>
      <c r="CA288" s="173"/>
      <c r="CB288" s="173"/>
      <c r="CC288" s="173"/>
      <c r="CD288" s="158"/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2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/>
      <c r="BZ289" s="173"/>
      <c r="CA289" s="173"/>
      <c r="CB289" s="173"/>
      <c r="CC289" s="173"/>
      <c r="CD289" s="158"/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2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/>
      <c r="BZ290" s="173"/>
      <c r="CA290" s="173"/>
      <c r="CB290" s="173"/>
      <c r="CC290" s="173"/>
      <c r="CD290" s="158"/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2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/>
      <c r="BZ291" s="173"/>
      <c r="CA291" s="173"/>
      <c r="CB291" s="173"/>
      <c r="CC291" s="173"/>
      <c r="CD291" s="158"/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2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/>
      <c r="BZ292" s="173"/>
      <c r="CA292" s="173"/>
      <c r="CB292" s="173"/>
      <c r="CC292" s="173"/>
      <c r="CD292" s="158"/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2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/>
      <c r="BZ293" s="173"/>
      <c r="CA293" s="173"/>
      <c r="CB293" s="173"/>
      <c r="CC293" s="173"/>
      <c r="CD293" s="158"/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2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/>
      <c r="BZ294" s="173"/>
      <c r="CA294" s="173"/>
      <c r="CB294" s="173"/>
      <c r="CC294" s="173"/>
      <c r="CD294" s="158"/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2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/>
      <c r="BZ295" s="173"/>
      <c r="CA295" s="173"/>
      <c r="CB295" s="173"/>
      <c r="CC295" s="173"/>
      <c r="CD295" s="158"/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2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/>
      <c r="BZ296" s="173"/>
      <c r="CA296" s="173"/>
      <c r="CB296" s="173"/>
      <c r="CC296" s="173"/>
      <c r="CD296" s="158"/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2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554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/>
      <c r="BZ297" s="173"/>
      <c r="CA297" s="173"/>
      <c r="CB297" s="173"/>
      <c r="CC297" s="173"/>
      <c r="CD297" s="158"/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2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554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/>
      <c r="BZ298" s="173"/>
      <c r="CA298" s="173"/>
      <c r="CB298" s="173"/>
      <c r="CC298" s="173"/>
      <c r="CD298" s="158"/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2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554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/>
      <c r="BZ299" s="173"/>
      <c r="CA299" s="173"/>
      <c r="CB299" s="173"/>
      <c r="CC299" s="173"/>
      <c r="CD299" s="158"/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2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554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/>
      <c r="BZ300" s="173"/>
      <c r="CA300" s="173"/>
      <c r="CB300" s="173"/>
      <c r="CC300" s="173"/>
      <c r="CD300" s="158"/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2"/>
        <v>11600</v>
      </c>
      <c r="M301" s="172">
        <v>0</v>
      </c>
      <c r="N301" s="173"/>
      <c r="O301" s="218">
        <v>2320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1920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1920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2040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1700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1700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/>
      <c r="BZ301" s="173"/>
      <c r="CA301" s="173"/>
      <c r="CB301" s="173"/>
      <c r="CC301" s="173"/>
      <c r="CD301" s="158"/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2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57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/>
      <c r="BZ302" s="219"/>
      <c r="CA302" s="173"/>
      <c r="CB302" s="173"/>
      <c r="CC302" s="219"/>
      <c r="CD302" s="158"/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2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555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/>
      <c r="BZ303" s="219"/>
      <c r="CA303" s="173"/>
      <c r="CB303" s="173"/>
      <c r="CC303" s="219"/>
      <c r="CD303" s="158"/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2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/>
      <c r="BZ304" s="173"/>
      <c r="CA304" s="173"/>
      <c r="CB304" s="173"/>
      <c r="CC304" s="173"/>
      <c r="CD304" s="158"/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2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/>
      <c r="BZ305" s="173"/>
      <c r="CA305" s="173"/>
      <c r="CB305" s="173"/>
      <c r="CC305" s="173"/>
      <c r="CD305" s="158"/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2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/>
      <c r="BZ306" s="173"/>
      <c r="CA306" s="173"/>
      <c r="CB306" s="173"/>
      <c r="CC306" s="173"/>
      <c r="CD306" s="158"/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2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/>
      <c r="BZ307" s="173"/>
      <c r="CA307" s="173"/>
      <c r="CB307" s="173"/>
      <c r="CC307" s="173"/>
      <c r="CD307" s="158"/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2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/>
      <c r="BZ308" s="173"/>
      <c r="CA308" s="173"/>
      <c r="CB308" s="173"/>
      <c r="CC308" s="173"/>
      <c r="CD308" s="158"/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2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/>
      <c r="BZ309" s="173"/>
      <c r="CA309" s="173"/>
      <c r="CB309" s="173"/>
      <c r="CC309" s="173"/>
      <c r="CD309" s="158"/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2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/>
      <c r="BZ310" s="173"/>
      <c r="CA310" s="173"/>
      <c r="CB310" s="173"/>
      <c r="CC310" s="173"/>
      <c r="CD310" s="158"/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2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/>
      <c r="BZ311" s="173"/>
      <c r="CA311" s="173"/>
      <c r="CB311" s="173"/>
      <c r="CC311" s="173"/>
      <c r="CD311" s="158"/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2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/>
      <c r="BZ312" s="231"/>
      <c r="CA312" s="231"/>
      <c r="CB312" s="231"/>
      <c r="CC312" s="231"/>
      <c r="CD312" s="158"/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2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554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/>
      <c r="BZ313" s="173"/>
      <c r="CA313" s="173"/>
      <c r="CB313" s="173"/>
      <c r="CC313" s="173"/>
      <c r="CD313" s="158"/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2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554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/>
      <c r="BZ314" s="173"/>
      <c r="CA314" s="173"/>
      <c r="CB314" s="173"/>
      <c r="CC314" s="173"/>
      <c r="CD314" s="158"/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2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554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/>
      <c r="BZ315" s="173"/>
      <c r="CA315" s="173"/>
      <c r="CB315" s="173"/>
      <c r="CC315" s="173"/>
      <c r="CD315" s="158"/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2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554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/>
      <c r="BZ316" s="173"/>
      <c r="CA316" s="173"/>
      <c r="CB316" s="173"/>
      <c r="CC316" s="173"/>
      <c r="CD316" s="158"/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2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554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/>
      <c r="BY317" s="210"/>
      <c r="BZ317" s="173"/>
      <c r="CA317" s="173"/>
      <c r="CB317" s="173"/>
      <c r="CC317" s="173"/>
      <c r="CD317" s="158"/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2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577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/>
      <c r="BY318" s="210"/>
      <c r="BZ318" s="173"/>
      <c r="CA318" s="173"/>
      <c r="CB318" s="173"/>
      <c r="CC318" s="173"/>
      <c r="CD318" s="158"/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2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576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/>
      <c r="BY319" s="210"/>
      <c r="BZ319" s="173"/>
      <c r="CA319" s="173"/>
      <c r="CB319" s="173"/>
      <c r="CC319" s="173"/>
      <c r="CD319" s="158"/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2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555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/>
      <c r="BY320" s="210"/>
      <c r="BZ320" s="219"/>
      <c r="CA320" s="173"/>
      <c r="CB320" s="173"/>
      <c r="CC320" s="219"/>
      <c r="CD320" s="158"/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592">
        <v>1113148</v>
      </c>
      <c r="G321" s="593" t="s">
        <v>348</v>
      </c>
      <c r="H321" s="178" t="s">
        <v>42</v>
      </c>
      <c r="I321" s="168"/>
      <c r="J321" s="158"/>
      <c r="K321" s="172">
        <v>0</v>
      </c>
      <c r="L321" s="351">
        <f t="shared" si="2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/>
      <c r="BY321" s="210"/>
      <c r="BZ321" s="173"/>
      <c r="CA321" s="173"/>
      <c r="CB321" s="173"/>
      <c r="CC321" s="173"/>
      <c r="CD321" s="158"/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594">
        <v>1113149</v>
      </c>
      <c r="G322" s="595" t="s">
        <v>349</v>
      </c>
      <c r="H322" s="178" t="s">
        <v>42</v>
      </c>
      <c r="I322" s="168"/>
      <c r="J322" s="158"/>
      <c r="K322" s="172">
        <v>0</v>
      </c>
      <c r="L322" s="351">
        <f t="shared" si="2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/>
      <c r="BY322" s="210"/>
      <c r="BZ322" s="173"/>
      <c r="CA322" s="173"/>
      <c r="CB322" s="173"/>
      <c r="CC322" s="173"/>
      <c r="CD322" s="158"/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351">
        <f t="shared" si="2"/>
        <v>5062</v>
      </c>
      <c r="M323" s="172">
        <v>0</v>
      </c>
      <c r="N323" s="173"/>
      <c r="O323" s="316">
        <v>1234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782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3">
        <v>594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3">
        <v>858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78">
        <v>594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64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/>
      <c r="BY323" s="210"/>
      <c r="BZ323" s="173"/>
      <c r="CA323" s="173"/>
      <c r="CB323" s="173"/>
      <c r="CC323" s="173"/>
      <c r="CD323" s="158"/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351">
        <f t="shared" si="2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/>
      <c r="BY324" s="210"/>
      <c r="BZ324" s="173"/>
      <c r="CA324" s="173"/>
      <c r="CB324" s="173"/>
      <c r="CC324" s="219"/>
      <c r="CD324" s="158"/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511">
        <v>1113194</v>
      </c>
      <c r="G325" s="512" t="s">
        <v>353</v>
      </c>
      <c r="H325" s="178" t="s">
        <v>42</v>
      </c>
      <c r="I325" s="168"/>
      <c r="J325" s="158"/>
      <c r="K325" s="172">
        <v>0</v>
      </c>
      <c r="L325" s="351">
        <f t="shared" si="2"/>
        <v>9681</v>
      </c>
      <c r="M325" s="172">
        <v>0</v>
      </c>
      <c r="N325" s="173"/>
      <c r="O325" s="317">
        <v>1070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2396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2">
        <v>1709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3">
        <v>1689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1317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64">
        <v>1500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/>
      <c r="BY325" s="210"/>
      <c r="BZ325" s="173"/>
      <c r="CA325" s="173"/>
      <c r="CB325" s="173"/>
      <c r="CC325" s="219"/>
      <c r="CD325" s="158"/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351">
        <f t="shared" si="2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2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/>
      <c r="BY326" s="210"/>
      <c r="BZ326" s="173"/>
      <c r="CA326" s="173"/>
      <c r="CB326" s="173"/>
      <c r="CC326" s="219"/>
      <c r="CD326" s="158"/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2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55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/>
      <c r="BY327" s="210"/>
      <c r="BZ327" s="173"/>
      <c r="CA327" s="173"/>
      <c r="CB327" s="173"/>
      <c r="CC327" s="173"/>
      <c r="CD327" s="158"/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2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577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/>
      <c r="BY328" s="210"/>
      <c r="BZ328" s="173"/>
      <c r="CA328" s="173"/>
      <c r="CB328" s="173"/>
      <c r="CC328" s="173"/>
      <c r="CD328" s="158"/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2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577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/>
      <c r="BY329" s="210"/>
      <c r="BZ329" s="219"/>
      <c r="CA329" s="173"/>
      <c r="CB329" s="173"/>
      <c r="CC329" s="173"/>
      <c r="CD329" s="158"/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2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576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/>
      <c r="BY330" s="210"/>
      <c r="BZ330" s="219"/>
      <c r="CA330" s="173"/>
      <c r="CB330" s="173"/>
      <c r="CC330" s="173"/>
      <c r="CD330" s="158"/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2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576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/>
      <c r="BY331" s="210"/>
      <c r="BZ331" s="173"/>
      <c r="CA331" s="173"/>
      <c r="CB331" s="173"/>
      <c r="CC331" s="173"/>
      <c r="CD331" s="158"/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2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57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/>
      <c r="BY332" s="210"/>
      <c r="BZ332" s="219"/>
      <c r="CA332" s="173"/>
      <c r="CB332" s="173"/>
      <c r="CC332" s="219"/>
      <c r="CD332" s="158"/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2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555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/>
      <c r="BY333" s="210"/>
      <c r="BZ333" s="219"/>
      <c r="CA333" s="173"/>
      <c r="CB333" s="173"/>
      <c r="CC333" s="219"/>
      <c r="CD333" s="158"/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2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576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/>
      <c r="BY334" s="210"/>
      <c r="BZ334" s="219"/>
      <c r="CA334" s="173"/>
      <c r="CB334" s="173"/>
      <c r="CC334" s="219"/>
      <c r="CD334" s="158"/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2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554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/>
      <c r="BY335" s="210"/>
      <c r="BZ335" s="173"/>
      <c r="CA335" s="173"/>
      <c r="CB335" s="173"/>
      <c r="CC335" s="173"/>
      <c r="CD335" s="158"/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351">
        <f t="shared" si="2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3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78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/>
      <c r="BY336" s="210"/>
      <c r="BZ336" s="173"/>
      <c r="CA336" s="173"/>
      <c r="CB336" s="173"/>
      <c r="CC336" s="173"/>
      <c r="CD336" s="158"/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351">
        <f t="shared" si="2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/>
      <c r="BY337" s="210"/>
      <c r="BZ337" s="173"/>
      <c r="CA337" s="173"/>
      <c r="CB337" s="173"/>
      <c r="CC337" s="173"/>
      <c r="CD337" s="158"/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2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576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/>
      <c r="BY338" s="210"/>
      <c r="BZ338" s="173"/>
      <c r="CA338" s="173"/>
      <c r="CB338" s="173"/>
      <c r="CC338" s="173"/>
      <c r="CD338" s="158"/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2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576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/>
      <c r="BY339" s="210"/>
      <c r="BZ339" s="173"/>
      <c r="CA339" s="173"/>
      <c r="CB339" s="173"/>
      <c r="CC339" s="173"/>
      <c r="CD339" s="158"/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2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554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/>
      <c r="BY340" s="210"/>
      <c r="BZ340" s="173"/>
      <c r="CA340" s="173"/>
      <c r="CB340" s="173"/>
      <c r="CC340" s="173"/>
      <c r="CD340" s="158"/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2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555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/>
      <c r="BY341" s="210"/>
      <c r="BZ341" s="173"/>
      <c r="CA341" s="173"/>
      <c r="CB341" s="173"/>
      <c r="CC341" s="173"/>
      <c r="CD341" s="158"/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2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576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/>
      <c r="BY342" s="210"/>
      <c r="BZ342" s="173"/>
      <c r="CA342" s="173"/>
      <c r="CB342" s="173"/>
      <c r="CC342" s="173"/>
      <c r="CD342" s="158"/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2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576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7280</v>
      </c>
      <c r="M344" s="172">
        <v>0</v>
      </c>
      <c r="N344" s="173"/>
      <c r="O344" s="218">
        <v>1320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1020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1020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1320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1300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1300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3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/>
      <c r="BY345" s="210"/>
      <c r="BZ345" s="173"/>
      <c r="CA345" s="173"/>
      <c r="CB345" s="173"/>
      <c r="CC345" s="173"/>
      <c r="CD345" s="158"/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/>
      <c r="BY346" s="210"/>
      <c r="BZ346" s="173"/>
      <c r="CA346" s="173"/>
      <c r="CB346" s="173"/>
      <c r="CC346" s="173"/>
      <c r="CD346" s="158"/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3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/>
      <c r="BY347" s="210"/>
      <c r="BZ347" s="173"/>
      <c r="CA347" s="173"/>
      <c r="CB347" s="173"/>
      <c r="CC347" s="173"/>
      <c r="CD347" s="158"/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36">
        <v>1001001110</v>
      </c>
      <c r="G348" s="537" t="s">
        <v>381</v>
      </c>
      <c r="H348" s="323" t="s">
        <v>378</v>
      </c>
      <c r="I348" s="323"/>
      <c r="J348" s="324"/>
      <c r="K348" s="325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/>
      <c r="BY348" s="210"/>
      <c r="BZ348" s="173"/>
      <c r="CA348" s="173"/>
      <c r="CB348" s="173"/>
      <c r="CC348" s="173"/>
      <c r="CD348" s="158"/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/>
      <c r="BY349" s="210"/>
      <c r="BZ349" s="173"/>
      <c r="CA349" s="173"/>
      <c r="CB349" s="173"/>
      <c r="CC349" s="173"/>
      <c r="CD349" s="158"/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3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/>
      <c r="BY350" s="210"/>
      <c r="BZ350" s="173"/>
      <c r="CA350" s="173"/>
      <c r="CB350" s="173"/>
      <c r="CC350" s="173"/>
      <c r="CD350" s="158"/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/>
      <c r="BY351" s="210"/>
      <c r="BZ351" s="173"/>
      <c r="CA351" s="173"/>
      <c r="CB351" s="173"/>
      <c r="CC351" s="173"/>
      <c r="CD351" s="158"/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/>
      <c r="BY352" s="210"/>
      <c r="BZ352" s="173"/>
      <c r="CA352" s="173"/>
      <c r="CB352" s="173"/>
      <c r="CC352" s="173"/>
      <c r="CD352" s="158"/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2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554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/>
      <c r="BY353" s="210"/>
      <c r="BZ353" s="173"/>
      <c r="CA353" s="173"/>
      <c r="CB353" s="173"/>
      <c r="CC353" s="173"/>
      <c r="CD353" s="158"/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2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554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2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554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3" t="s">
        <v>429</v>
      </c>
      <c r="H356" s="387" t="s">
        <v>69</v>
      </c>
      <c r="I356" s="334"/>
      <c r="J356" s="335"/>
      <c r="K356" s="243"/>
      <c r="L356" s="159">
        <f t="shared" si="2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557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578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351">
        <f t="shared" ref="L358:L369" si="4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48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4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2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351">
        <f t="shared" si="4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60">
        <v>1113218</v>
      </c>
      <c r="G360" s="361" t="s">
        <v>415</v>
      </c>
      <c r="H360" s="178" t="s">
        <v>42</v>
      </c>
      <c r="I360" s="168"/>
      <c r="J360" s="158"/>
      <c r="K360" s="172">
        <v>0</v>
      </c>
      <c r="L360" s="351">
        <f t="shared" si="4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351">
        <f t="shared" si="4"/>
        <v>4256</v>
      </c>
      <c r="M361" s="172"/>
      <c r="N361" s="173"/>
      <c r="O361" s="313">
        <v>940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768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424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3">
        <v>947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477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351">
        <f t="shared" si="4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567">
        <v>1113223</v>
      </c>
      <c r="G363" s="568" t="s">
        <v>425</v>
      </c>
      <c r="H363" s="249" t="s">
        <v>42</v>
      </c>
      <c r="I363" s="187"/>
      <c r="J363" s="230"/>
      <c r="K363" s="243"/>
      <c r="L363" s="351">
        <f t="shared" si="4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7">
        <v>1113224</v>
      </c>
      <c r="G364" s="400" t="s">
        <v>426</v>
      </c>
      <c r="H364" s="353" t="s">
        <v>42</v>
      </c>
      <c r="I364" s="285"/>
      <c r="J364" s="299"/>
      <c r="K364" s="300"/>
      <c r="L364" s="351">
        <f t="shared" si="4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351">
        <f t="shared" si="4"/>
        <v>6124</v>
      </c>
      <c r="M365" s="172"/>
      <c r="N365" s="173"/>
      <c r="O365" s="366">
        <v>1459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1082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49">
        <v>736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3">
        <v>1237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710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564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7">
        <v>1113226</v>
      </c>
      <c r="G366" s="400" t="s">
        <v>437</v>
      </c>
      <c r="H366" s="249" t="s">
        <v>42</v>
      </c>
      <c r="I366" s="285"/>
      <c r="J366" s="299"/>
      <c r="K366" s="300"/>
      <c r="L366" s="351">
        <f t="shared" si="4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7">
        <v>1113227</v>
      </c>
      <c r="G367" s="400" t="s">
        <v>435</v>
      </c>
      <c r="H367" s="353" t="s">
        <v>42</v>
      </c>
      <c r="I367" s="285"/>
      <c r="J367" s="299"/>
      <c r="K367" s="300"/>
      <c r="L367" s="351">
        <f t="shared" si="4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398">
        <v>366</v>
      </c>
      <c r="B368" s="368"/>
      <c r="C368" s="368"/>
      <c r="D368" s="368"/>
      <c r="E368" s="369"/>
      <c r="F368" s="504">
        <v>1113228</v>
      </c>
      <c r="G368" s="505" t="s">
        <v>436</v>
      </c>
      <c r="H368" s="405" t="s">
        <v>42</v>
      </c>
      <c r="I368" s="368"/>
      <c r="J368" s="370"/>
      <c r="K368" s="371"/>
      <c r="L368" s="351">
        <f t="shared" si="4"/>
        <v>0</v>
      </c>
      <c r="M368" s="243"/>
      <c r="N368" s="231"/>
      <c r="O368" s="406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7">
        <v>1113229</v>
      </c>
      <c r="G369" s="400" t="s">
        <v>454</v>
      </c>
      <c r="H369" s="353" t="s">
        <v>42</v>
      </c>
      <c r="I369" s="285"/>
      <c r="J369" s="299"/>
      <c r="K369" s="300">
        <v>0</v>
      </c>
      <c r="L369" s="351">
        <f t="shared" si="4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0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5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0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3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/>
      <c r="BY369" s="210"/>
      <c r="BZ369" s="173"/>
      <c r="CA369" s="173"/>
      <c r="CB369" s="173"/>
      <c r="CC369" s="173"/>
      <c r="CD369" s="158"/>
      <c r="CE369" s="173"/>
    </row>
    <row r="370" spans="1:83" ht="21.75" customHeight="1">
      <c r="A370" s="167">
        <v>356</v>
      </c>
      <c r="B370" s="399"/>
      <c r="C370" s="399"/>
      <c r="D370" s="399"/>
      <c r="E370" s="246"/>
      <c r="F370" s="549">
        <v>20059084</v>
      </c>
      <c r="G370" s="550" t="s">
        <v>431</v>
      </c>
      <c r="H370" s="298" t="s">
        <v>69</v>
      </c>
      <c r="I370" s="407"/>
      <c r="J370" s="399"/>
      <c r="K370" s="375">
        <v>0</v>
      </c>
      <c r="L370" s="356">
        <f>SUM(O370,Y370,AI370,AS370,BC370,BM370,BW370)</f>
        <v>0</v>
      </c>
      <c r="M370" s="408">
        <v>0</v>
      </c>
      <c r="N370" s="399"/>
      <c r="O370" s="409"/>
      <c r="Y370" s="410"/>
      <c r="AI370" s="411"/>
      <c r="AS370" s="579"/>
      <c r="BC370" s="413"/>
      <c r="BM370" s="414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4" t="s">
        <v>438</v>
      </c>
      <c r="H371" s="285" t="s">
        <v>69</v>
      </c>
      <c r="I371" s="302"/>
      <c r="J371" s="302"/>
      <c r="K371" s="389"/>
      <c r="L371" s="378">
        <f t="shared" ref="L371:L391" si="5">SUM(O371,Y371,AI371,AS371,BC371,BM371,BW371)</f>
        <v>0</v>
      </c>
      <c r="M371" s="390"/>
      <c r="N371" s="302"/>
      <c r="O371" s="379"/>
      <c r="Y371" s="380"/>
      <c r="AI371" s="381"/>
      <c r="AS371" s="558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5"/>
        <v>0</v>
      </c>
      <c r="M372" s="390"/>
      <c r="N372" s="302"/>
      <c r="O372" s="379"/>
      <c r="Y372" s="380"/>
      <c r="AI372" s="381"/>
      <c r="AS372" s="558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5"/>
        <v>23280</v>
      </c>
      <c r="M373" s="390"/>
      <c r="N373" s="302"/>
      <c r="O373" s="379">
        <v>4248</v>
      </c>
      <c r="Y373" s="380">
        <v>3780</v>
      </c>
      <c r="AI373" s="381">
        <v>3780</v>
      </c>
      <c r="AS373" s="402">
        <v>3672</v>
      </c>
      <c r="BC373" s="383">
        <v>3900</v>
      </c>
      <c r="BM373" s="384">
        <v>3900</v>
      </c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5"/>
        <v>43500</v>
      </c>
      <c r="M374" s="390"/>
      <c r="N374" s="302"/>
      <c r="O374" s="379">
        <v>8220</v>
      </c>
      <c r="Y374" s="380">
        <v>6600</v>
      </c>
      <c r="AI374" s="381">
        <v>6540</v>
      </c>
      <c r="AS374" s="402">
        <v>7140</v>
      </c>
      <c r="BC374" s="383">
        <v>7500</v>
      </c>
      <c r="BM374" s="384">
        <v>7500</v>
      </c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5"/>
        <v>0</v>
      </c>
      <c r="M375" s="390"/>
      <c r="N375" s="302"/>
      <c r="O375" s="379"/>
      <c r="Y375" s="380"/>
      <c r="AI375" s="381"/>
      <c r="AS375" s="558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7"/>
      <c r="G376" s="374" t="s">
        <v>443</v>
      </c>
      <c r="H376" s="285" t="s">
        <v>69</v>
      </c>
      <c r="I376" s="302"/>
      <c r="J376" s="302"/>
      <c r="K376" s="389"/>
      <c r="L376" s="378">
        <f t="shared" si="5"/>
        <v>0</v>
      </c>
      <c r="M376" s="390"/>
      <c r="N376" s="302"/>
      <c r="O376" s="379"/>
      <c r="Y376" s="380"/>
      <c r="AI376" s="381"/>
      <c r="AS376" s="558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397">
        <v>20059796</v>
      </c>
      <c r="G377" s="374" t="s">
        <v>518</v>
      </c>
      <c r="H377" s="285" t="s">
        <v>69</v>
      </c>
      <c r="I377" s="302"/>
      <c r="J377" s="302"/>
      <c r="K377" s="389"/>
      <c r="L377" s="378">
        <f t="shared" si="5"/>
        <v>0</v>
      </c>
      <c r="M377" s="390"/>
      <c r="N377" s="302"/>
      <c r="O377" s="379"/>
      <c r="Y377" s="380"/>
      <c r="AI377" s="381"/>
      <c r="AS377" s="558"/>
      <c r="BC377" s="383"/>
      <c r="BM377" s="384"/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7"/>
      <c r="G378" s="374" t="s">
        <v>445</v>
      </c>
      <c r="H378" s="285" t="s">
        <v>69</v>
      </c>
      <c r="I378" s="302"/>
      <c r="J378" s="302"/>
      <c r="K378" s="300"/>
      <c r="L378" s="378">
        <f t="shared" si="5"/>
        <v>0</v>
      </c>
      <c r="M378" s="378"/>
      <c r="N378" s="302"/>
      <c r="O378" s="379"/>
      <c r="Y378" s="380"/>
      <c r="AI378" s="381"/>
      <c r="AS378" s="558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7"/>
      <c r="G379" s="374" t="s">
        <v>446</v>
      </c>
      <c r="H379" s="285" t="s">
        <v>69</v>
      </c>
      <c r="I379" s="302"/>
      <c r="J379" s="302"/>
      <c r="K379" s="300"/>
      <c r="L379" s="378">
        <f t="shared" si="5"/>
        <v>0</v>
      </c>
      <c r="M379" s="378"/>
      <c r="N379" s="302"/>
      <c r="O379" s="379"/>
      <c r="Y379" s="380"/>
      <c r="AI379" s="381"/>
      <c r="AS379" s="558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7"/>
      <c r="G380" s="374" t="s">
        <v>403</v>
      </c>
      <c r="H380" s="285" t="s">
        <v>69</v>
      </c>
      <c r="I380" s="302"/>
      <c r="J380" s="302"/>
      <c r="K380" s="300"/>
      <c r="L380" s="378">
        <f t="shared" si="5"/>
        <v>0</v>
      </c>
      <c r="M380" s="378"/>
      <c r="N380" s="302"/>
      <c r="O380" s="379"/>
      <c r="Y380" s="380"/>
      <c r="AI380" s="381"/>
      <c r="AS380" s="558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90">
        <v>1113230</v>
      </c>
      <c r="G381" s="591" t="s">
        <v>487</v>
      </c>
      <c r="H381" s="353" t="s">
        <v>42</v>
      </c>
      <c r="I381" s="302"/>
      <c r="J381" s="302"/>
      <c r="K381" s="300"/>
      <c r="L381" s="351">
        <f t="shared" si="5"/>
        <v>744</v>
      </c>
      <c r="M381" s="378"/>
      <c r="N381" s="302"/>
      <c r="O381" s="457">
        <v>6</v>
      </c>
      <c r="Y381" s="364">
        <v>174</v>
      </c>
      <c r="AI381" s="365"/>
      <c r="AS381" s="402">
        <v>414</v>
      </c>
      <c r="BC381" s="328"/>
      <c r="BM381" s="401">
        <v>150</v>
      </c>
      <c r="BW381" s="329"/>
    </row>
    <row r="382" spans="1:83" ht="24" customHeight="1">
      <c r="A382" s="284">
        <v>367</v>
      </c>
      <c r="B382" s="399"/>
      <c r="C382" s="399"/>
      <c r="D382" s="399"/>
      <c r="E382" s="415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5"/>
        <v>9760</v>
      </c>
      <c r="M382" s="378"/>
      <c r="N382" s="302"/>
      <c r="O382" s="379">
        <v>2100</v>
      </c>
      <c r="Y382" s="364">
        <v>1680</v>
      </c>
      <c r="AI382" s="365">
        <v>1620</v>
      </c>
      <c r="AS382" s="402">
        <v>2160</v>
      </c>
      <c r="BC382" s="328">
        <v>2000</v>
      </c>
      <c r="BM382" s="401">
        <v>200</v>
      </c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5"/>
        <v>5160</v>
      </c>
      <c r="M383" s="378"/>
      <c r="N383" s="302"/>
      <c r="O383" s="379">
        <v>1240</v>
      </c>
      <c r="Y383" s="364">
        <v>1240</v>
      </c>
      <c r="AI383" s="365">
        <v>1200</v>
      </c>
      <c r="AS383" s="402">
        <v>1280</v>
      </c>
      <c r="BC383" s="328">
        <v>100</v>
      </c>
      <c r="BM383" s="401">
        <v>100</v>
      </c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397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5"/>
        <v>0</v>
      </c>
      <c r="M384" s="378"/>
      <c r="N384" s="302"/>
      <c r="O384" s="379"/>
      <c r="Y384" s="364"/>
      <c r="AI384" s="365"/>
      <c r="AS384" s="558"/>
      <c r="BC384" s="328"/>
      <c r="BM384" s="401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7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5"/>
        <v>0</v>
      </c>
      <c r="M385" s="378"/>
      <c r="N385" s="302"/>
      <c r="O385" s="379"/>
      <c r="Y385" s="364"/>
      <c r="AI385" s="365"/>
      <c r="AS385" s="558"/>
      <c r="BC385" s="328"/>
      <c r="BM385" s="401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7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5"/>
        <v>0</v>
      </c>
      <c r="M386" s="378"/>
      <c r="N386" s="302"/>
      <c r="O386" s="379"/>
      <c r="Y386" s="364"/>
      <c r="AI386" s="365"/>
      <c r="AS386" s="558"/>
      <c r="BC386" s="328"/>
      <c r="BM386" s="401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7">
        <v>20060399</v>
      </c>
      <c r="G387" s="496" t="s">
        <v>452</v>
      </c>
      <c r="H387" s="285" t="s">
        <v>69</v>
      </c>
      <c r="I387" s="302"/>
      <c r="J387" s="302"/>
      <c r="K387" s="300"/>
      <c r="L387" s="378">
        <f t="shared" si="5"/>
        <v>0</v>
      </c>
      <c r="M387" s="378"/>
      <c r="N387" s="302"/>
      <c r="O387" s="379"/>
      <c r="Y387" s="364"/>
      <c r="AI387" s="365"/>
      <c r="AS387" s="558"/>
      <c r="BC387" s="328"/>
      <c r="BM387" s="401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4" t="s">
        <v>239</v>
      </c>
      <c r="H388" s="285" t="s">
        <v>69</v>
      </c>
      <c r="I388" s="302"/>
      <c r="J388" s="302"/>
      <c r="K388" s="300"/>
      <c r="L388" s="378">
        <f t="shared" si="5"/>
        <v>13040</v>
      </c>
      <c r="M388" s="378"/>
      <c r="N388" s="302"/>
      <c r="O388" s="379">
        <v>2280</v>
      </c>
      <c r="Y388" s="364">
        <v>1920</v>
      </c>
      <c r="AI388" s="365">
        <v>1920</v>
      </c>
      <c r="AS388" s="402">
        <v>2220</v>
      </c>
      <c r="BC388" s="328">
        <v>2400</v>
      </c>
      <c r="BM388" s="401">
        <v>2300</v>
      </c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397">
        <v>20060018</v>
      </c>
      <c r="G389" s="517" t="s">
        <v>453</v>
      </c>
      <c r="H389" s="285" t="s">
        <v>69</v>
      </c>
      <c r="I389" s="302"/>
      <c r="J389" s="302"/>
      <c r="K389" s="300"/>
      <c r="L389" s="378">
        <f t="shared" si="5"/>
        <v>0</v>
      </c>
      <c r="M389" s="378"/>
      <c r="N389" s="302"/>
      <c r="O389" s="379"/>
      <c r="Y389" s="364"/>
      <c r="AI389" s="365"/>
      <c r="AS389" s="558"/>
      <c r="BC389" s="328"/>
      <c r="BM389" s="401"/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516">
        <v>20060764</v>
      </c>
      <c r="G390" s="517" t="s">
        <v>474</v>
      </c>
      <c r="H390" s="285" t="s">
        <v>69</v>
      </c>
      <c r="I390" s="302"/>
      <c r="J390" s="302"/>
      <c r="K390" s="300"/>
      <c r="L390" s="378">
        <f t="shared" si="5"/>
        <v>0</v>
      </c>
      <c r="M390" s="378"/>
      <c r="N390" s="302"/>
      <c r="O390" s="379"/>
      <c r="Y390" s="364"/>
      <c r="AI390" s="365"/>
      <c r="AS390" s="558"/>
      <c r="BC390" s="328"/>
      <c r="BM390" s="401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516">
        <v>20060765</v>
      </c>
      <c r="G391" s="517" t="s">
        <v>456</v>
      </c>
      <c r="H391" s="285" t="s">
        <v>69</v>
      </c>
      <c r="I391" s="302"/>
      <c r="J391" s="302"/>
      <c r="K391" s="300"/>
      <c r="L391" s="378">
        <f t="shared" si="5"/>
        <v>0</v>
      </c>
      <c r="M391" s="378"/>
      <c r="N391" s="302"/>
      <c r="O391" s="379"/>
      <c r="Y391" s="364"/>
      <c r="AI391" s="365"/>
      <c r="AS391" s="558"/>
      <c r="BC391" s="328"/>
      <c r="BM391" s="401"/>
      <c r="BW391" s="352"/>
    </row>
    <row r="392" spans="1:75" ht="24.75" customHeight="1">
      <c r="A392" s="284">
        <v>377</v>
      </c>
      <c r="B392" s="302"/>
      <c r="C392" s="302"/>
      <c r="D392" s="302"/>
      <c r="E392" s="373"/>
      <c r="F392" s="446">
        <v>20060974</v>
      </c>
      <c r="G392" s="444" t="s">
        <v>458</v>
      </c>
      <c r="H392" s="285" t="s">
        <v>69</v>
      </c>
      <c r="I392" s="302"/>
      <c r="J392" s="302"/>
      <c r="K392" s="300"/>
      <c r="L392" s="378">
        <f t="shared" ref="L392:L394" si="6">SUM(O392,Y392,AI392,AS392,BC392,BM392,BW392)</f>
        <v>10572</v>
      </c>
      <c r="M392" s="378"/>
      <c r="N392" s="302"/>
      <c r="O392" s="379">
        <v>1728</v>
      </c>
      <c r="Y392" s="364">
        <v>1440</v>
      </c>
      <c r="AI392" s="365">
        <v>1404</v>
      </c>
      <c r="AS392" s="402">
        <v>1800</v>
      </c>
      <c r="BC392" s="328">
        <v>2200</v>
      </c>
      <c r="BM392" s="401">
        <v>2000</v>
      </c>
      <c r="BW392" s="352"/>
    </row>
    <row r="393" spans="1:75" ht="24.75" customHeight="1">
      <c r="A393" s="284">
        <v>378</v>
      </c>
      <c r="B393" s="302"/>
      <c r="C393" s="302"/>
      <c r="D393" s="302"/>
      <c r="E393" s="373"/>
      <c r="F393" s="446">
        <v>20060976</v>
      </c>
      <c r="G393" s="444" t="s">
        <v>515</v>
      </c>
      <c r="H393" s="285" t="s">
        <v>69</v>
      </c>
      <c r="I393" s="302"/>
      <c r="J393" s="302"/>
      <c r="K393" s="300"/>
      <c r="L393" s="378">
        <f t="shared" si="6"/>
        <v>17080</v>
      </c>
      <c r="M393" s="378"/>
      <c r="N393" s="302"/>
      <c r="O393" s="379">
        <v>3120</v>
      </c>
      <c r="Y393" s="364">
        <v>2640</v>
      </c>
      <c r="AI393" s="365">
        <v>2520</v>
      </c>
      <c r="AS393" s="402">
        <v>3300</v>
      </c>
      <c r="BC393" s="328">
        <v>2700</v>
      </c>
      <c r="BM393" s="401">
        <v>2800</v>
      </c>
      <c r="BW393" s="352"/>
    </row>
    <row r="394" spans="1:75" ht="25.5" customHeight="1">
      <c r="A394" s="284">
        <v>379</v>
      </c>
      <c r="B394" s="302"/>
      <c r="C394" s="302"/>
      <c r="D394" s="302"/>
      <c r="E394" s="373"/>
      <c r="F394" s="516">
        <v>20060977</v>
      </c>
      <c r="G394" s="517" t="s">
        <v>460</v>
      </c>
      <c r="H394" s="285" t="s">
        <v>69</v>
      </c>
      <c r="I394" s="302"/>
      <c r="J394" s="302"/>
      <c r="K394" s="300"/>
      <c r="L394" s="378">
        <f t="shared" si="6"/>
        <v>0</v>
      </c>
      <c r="M394" s="378"/>
      <c r="N394" s="302"/>
      <c r="O394" s="379"/>
      <c r="Y394" s="364"/>
      <c r="AI394" s="365"/>
      <c r="AS394" s="558"/>
      <c r="BC394" s="328"/>
      <c r="BM394" s="401"/>
      <c r="BW394" s="352"/>
    </row>
    <row r="395" spans="1:75" ht="27.75" customHeight="1">
      <c r="A395" s="284">
        <v>380</v>
      </c>
      <c r="B395" s="302"/>
      <c r="C395" s="302"/>
      <c r="D395" s="302"/>
      <c r="E395" s="373"/>
      <c r="F395" s="516">
        <v>20060978</v>
      </c>
      <c r="G395" s="517" t="s">
        <v>461</v>
      </c>
      <c r="H395" s="285" t="s">
        <v>69</v>
      </c>
      <c r="I395" s="302"/>
      <c r="J395" s="302"/>
      <c r="K395" s="300"/>
      <c r="L395" s="378">
        <f t="shared" ref="L395" si="7">SUM(O395,Y395,AI395,AS395,BC395,BM395,BW395)</f>
        <v>0</v>
      </c>
      <c r="M395" s="378"/>
      <c r="N395" s="302"/>
      <c r="O395" s="379"/>
      <c r="Y395" s="364"/>
      <c r="AI395" s="365"/>
      <c r="AS395" s="558"/>
      <c r="BC395" s="328"/>
      <c r="BM395" s="401"/>
      <c r="BW395" s="352"/>
    </row>
    <row r="396" spans="1:75" ht="28.5" customHeight="1">
      <c r="A396" s="284">
        <v>381</v>
      </c>
      <c r="B396" s="302"/>
      <c r="C396" s="302"/>
      <c r="D396" s="302"/>
      <c r="E396" s="373"/>
      <c r="F396" s="446">
        <v>20060973</v>
      </c>
      <c r="G396" s="484" t="s">
        <v>469</v>
      </c>
      <c r="H396" s="285" t="s">
        <v>69</v>
      </c>
      <c r="I396" s="302"/>
      <c r="J396" s="302"/>
      <c r="K396" s="300"/>
      <c r="L396" s="378">
        <f t="shared" ref="L396:L408" si="8">SUM(O396,Y396,AI396,AS396,BC396,BM396,BW396)</f>
        <v>9696</v>
      </c>
      <c r="M396" s="378"/>
      <c r="N396" s="302"/>
      <c r="O396" s="379">
        <v>1464</v>
      </c>
      <c r="Y396" s="364">
        <v>1524</v>
      </c>
      <c r="AI396" s="365">
        <v>1524</v>
      </c>
      <c r="AS396" s="402">
        <v>2184</v>
      </c>
      <c r="BC396" s="328">
        <v>1500</v>
      </c>
      <c r="BM396" s="401">
        <v>1500</v>
      </c>
      <c r="BW396" s="352"/>
    </row>
    <row r="397" spans="1:75" ht="29.25" customHeight="1">
      <c r="A397" s="284">
        <v>382</v>
      </c>
      <c r="B397" s="302"/>
      <c r="C397" s="302"/>
      <c r="D397" s="302"/>
      <c r="E397" s="373"/>
      <c r="F397" s="516">
        <v>20061265</v>
      </c>
      <c r="G397" s="538" t="s">
        <v>470</v>
      </c>
      <c r="H397" s="285" t="s">
        <v>69</v>
      </c>
      <c r="I397" s="302"/>
      <c r="J397" s="302"/>
      <c r="K397" s="300"/>
      <c r="L397" s="378">
        <f t="shared" si="8"/>
        <v>0</v>
      </c>
      <c r="M397" s="378"/>
      <c r="N397" s="302"/>
      <c r="O397" s="379"/>
      <c r="Y397" s="364"/>
      <c r="AI397" s="365"/>
      <c r="AS397" s="558"/>
      <c r="BC397" s="328"/>
      <c r="BM397" s="401"/>
      <c r="BW397" s="352"/>
    </row>
    <row r="398" spans="1:75" ht="29.25" customHeight="1">
      <c r="A398" s="284">
        <v>383</v>
      </c>
      <c r="B398" s="302"/>
      <c r="C398" s="302"/>
      <c r="D398" s="302"/>
      <c r="E398" s="286"/>
      <c r="F398" s="446">
        <v>20061522</v>
      </c>
      <c r="G398" s="484" t="s">
        <v>471</v>
      </c>
      <c r="H398" s="285" t="s">
        <v>69</v>
      </c>
      <c r="I398" s="302"/>
      <c r="J398" s="302"/>
      <c r="K398" s="300"/>
      <c r="L398" s="378">
        <f t="shared" si="8"/>
        <v>6780</v>
      </c>
      <c r="M398" s="378"/>
      <c r="N398" s="302"/>
      <c r="O398" s="379">
        <v>1120</v>
      </c>
      <c r="Y398" s="364">
        <v>920</v>
      </c>
      <c r="AI398" s="365">
        <v>920</v>
      </c>
      <c r="AS398" s="402">
        <v>1220</v>
      </c>
      <c r="BC398" s="328">
        <v>1300</v>
      </c>
      <c r="BM398" s="401">
        <v>1300</v>
      </c>
      <c r="BW398" s="352"/>
    </row>
    <row r="399" spans="1:75" ht="29.25" customHeight="1">
      <c r="A399" s="284">
        <v>384</v>
      </c>
      <c r="B399" s="302"/>
      <c r="C399" s="302"/>
      <c r="D399" s="302"/>
      <c r="E399" s="286"/>
      <c r="F399" s="516">
        <v>20061523</v>
      </c>
      <c r="G399" s="538" t="s">
        <v>472</v>
      </c>
      <c r="H399" s="285" t="s">
        <v>69</v>
      </c>
      <c r="I399" s="302"/>
      <c r="J399" s="302"/>
      <c r="K399" s="300"/>
      <c r="L399" s="378">
        <f t="shared" si="8"/>
        <v>0</v>
      </c>
      <c r="M399" s="378"/>
      <c r="N399" s="302"/>
      <c r="O399" s="379"/>
      <c r="Y399" s="364"/>
      <c r="AI399" s="365"/>
      <c r="AS399" s="558"/>
      <c r="BC399" s="328"/>
      <c r="BM399" s="401"/>
      <c r="BW399" s="352"/>
    </row>
    <row r="400" spans="1:75" ht="29.25" customHeight="1">
      <c r="A400" s="284">
        <v>385</v>
      </c>
      <c r="B400" s="302"/>
      <c r="C400" s="302"/>
      <c r="D400" s="302"/>
      <c r="E400" s="286"/>
      <c r="F400" s="532">
        <v>20061981</v>
      </c>
      <c r="G400" s="533" t="s">
        <v>498</v>
      </c>
      <c r="H400" s="285" t="s">
        <v>69</v>
      </c>
      <c r="I400" s="302"/>
      <c r="J400" s="302"/>
      <c r="K400" s="300"/>
      <c r="L400" s="378">
        <f t="shared" si="8"/>
        <v>6040</v>
      </c>
      <c r="M400" s="378"/>
      <c r="N400" s="302"/>
      <c r="O400" s="379">
        <v>1440</v>
      </c>
      <c r="Y400" s="364">
        <v>1400</v>
      </c>
      <c r="AI400" s="365">
        <v>1360</v>
      </c>
      <c r="AS400" s="402">
        <v>1440</v>
      </c>
      <c r="BC400" s="328">
        <v>200</v>
      </c>
      <c r="BM400" s="401">
        <v>200</v>
      </c>
      <c r="BW400" s="352"/>
    </row>
    <row r="401" spans="1:83" ht="29.25" customHeight="1">
      <c r="A401" s="284">
        <v>386</v>
      </c>
      <c r="B401" s="302"/>
      <c r="C401" s="302"/>
      <c r="D401" s="302"/>
      <c r="E401" s="286"/>
      <c r="F401" s="532">
        <v>20061982</v>
      </c>
      <c r="G401" s="533" t="s">
        <v>499</v>
      </c>
      <c r="H401" s="285" t="s">
        <v>69</v>
      </c>
      <c r="I401" s="302"/>
      <c r="J401" s="302"/>
      <c r="K401" s="300"/>
      <c r="L401" s="378">
        <f t="shared" si="8"/>
        <v>14480</v>
      </c>
      <c r="M401" s="378"/>
      <c r="N401" s="302"/>
      <c r="O401" s="379">
        <v>2320</v>
      </c>
      <c r="Y401" s="364">
        <v>2080</v>
      </c>
      <c r="AI401" s="365">
        <v>2040</v>
      </c>
      <c r="AS401" s="402">
        <v>2440</v>
      </c>
      <c r="BC401" s="328">
        <v>2800</v>
      </c>
      <c r="BM401" s="401">
        <v>2800</v>
      </c>
      <c r="BW401" s="352"/>
    </row>
    <row r="402" spans="1:83" s="540" customFormat="1" ht="29.25" customHeight="1">
      <c r="A402" s="284">
        <v>387</v>
      </c>
      <c r="B402" s="539"/>
      <c r="C402" s="539"/>
      <c r="D402" s="539"/>
      <c r="E402" s="286"/>
      <c r="F402" s="525">
        <v>20062210</v>
      </c>
      <c r="G402" s="526" t="s">
        <v>500</v>
      </c>
      <c r="H402" s="285" t="s">
        <v>69</v>
      </c>
      <c r="I402" s="539"/>
      <c r="J402" s="539"/>
      <c r="K402" s="300"/>
      <c r="L402" s="378">
        <f t="shared" si="8"/>
        <v>8108</v>
      </c>
      <c r="M402" s="378"/>
      <c r="N402" s="539"/>
      <c r="O402" s="379">
        <v>1476</v>
      </c>
      <c r="P402" s="156"/>
      <c r="Q402" s="156"/>
      <c r="R402" s="156"/>
      <c r="S402" s="156"/>
      <c r="T402" s="156"/>
      <c r="U402" s="156"/>
      <c r="V402" s="156"/>
      <c r="W402" s="156"/>
      <c r="X402" s="156"/>
      <c r="Y402" s="364">
        <v>1224</v>
      </c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>
        <v>1224</v>
      </c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2">
        <v>1584</v>
      </c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41">
        <v>1300</v>
      </c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1">
        <v>1300</v>
      </c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hidden="1" customHeight="1">
      <c r="A403" s="284">
        <v>369</v>
      </c>
      <c r="B403" s="302"/>
      <c r="C403" s="302"/>
      <c r="D403" s="302"/>
      <c r="E403" s="286"/>
      <c r="F403" s="542">
        <v>1113231</v>
      </c>
      <c r="G403" s="543" t="s">
        <v>475</v>
      </c>
      <c r="H403" s="353" t="s">
        <v>42</v>
      </c>
      <c r="I403" s="302"/>
      <c r="J403" s="302"/>
      <c r="K403" s="300"/>
      <c r="L403" s="351">
        <f t="shared" si="8"/>
        <v>4526</v>
      </c>
      <c r="M403" s="378"/>
      <c r="N403" s="302"/>
      <c r="O403" s="457">
        <v>987</v>
      </c>
      <c r="Y403" s="364">
        <v>798</v>
      </c>
      <c r="AI403" s="365">
        <v>485</v>
      </c>
      <c r="AS403" s="402">
        <v>1142</v>
      </c>
      <c r="BC403" s="328">
        <v>514</v>
      </c>
      <c r="BM403" s="401">
        <v>600</v>
      </c>
      <c r="BW403" s="329"/>
    </row>
    <row r="404" spans="1:83" ht="31.5" hidden="1" customHeight="1">
      <c r="A404" s="284">
        <v>370</v>
      </c>
      <c r="B404" s="302"/>
      <c r="C404" s="302"/>
      <c r="D404" s="302"/>
      <c r="E404" s="286"/>
      <c r="F404" s="447">
        <v>1113232</v>
      </c>
      <c r="G404" s="374" t="s">
        <v>478</v>
      </c>
      <c r="H404" s="353" t="s">
        <v>42</v>
      </c>
      <c r="I404" s="302"/>
      <c r="J404" s="302"/>
      <c r="K404" s="300"/>
      <c r="L404" s="351">
        <f t="shared" si="8"/>
        <v>0</v>
      </c>
      <c r="M404" s="378"/>
      <c r="N404" s="302"/>
      <c r="O404" s="457"/>
      <c r="Y404" s="364"/>
      <c r="AI404" s="365"/>
      <c r="AS404" s="402"/>
      <c r="BC404" s="328"/>
      <c r="BM404" s="401"/>
      <c r="BW404" s="329"/>
    </row>
    <row r="405" spans="1:83" ht="32.25" hidden="1" customHeight="1">
      <c r="A405" s="284">
        <v>371</v>
      </c>
      <c r="B405" s="302"/>
      <c r="C405" s="302"/>
      <c r="D405" s="302"/>
      <c r="E405" s="286"/>
      <c r="F405" s="447">
        <v>1113233</v>
      </c>
      <c r="G405" s="374" t="s">
        <v>485</v>
      </c>
      <c r="H405" s="353" t="s">
        <v>42</v>
      </c>
      <c r="I405" s="302"/>
      <c r="J405" s="302"/>
      <c r="K405" s="300"/>
      <c r="L405" s="351">
        <f t="shared" si="8"/>
        <v>0</v>
      </c>
      <c r="M405" s="378"/>
      <c r="N405" s="302"/>
      <c r="O405" s="457"/>
      <c r="Y405" s="364"/>
      <c r="AI405" s="365"/>
      <c r="AS405" s="402"/>
      <c r="BC405" s="328"/>
      <c r="BM405" s="401"/>
      <c r="BW405" s="329"/>
    </row>
    <row r="406" spans="1:83" ht="32.25" hidden="1" customHeight="1">
      <c r="A406" s="284">
        <v>372</v>
      </c>
      <c r="B406" s="302"/>
      <c r="C406" s="302"/>
      <c r="D406" s="302"/>
      <c r="E406" s="286"/>
      <c r="F406" s="447">
        <v>1113234</v>
      </c>
      <c r="G406" s="374" t="s">
        <v>486</v>
      </c>
      <c r="H406" s="353" t="s">
        <v>42</v>
      </c>
      <c r="I406" s="302"/>
      <c r="J406" s="302"/>
      <c r="K406" s="300"/>
      <c r="L406" s="351">
        <f t="shared" si="8"/>
        <v>0</v>
      </c>
      <c r="M406" s="378"/>
      <c r="N406" s="302"/>
      <c r="O406" s="457"/>
      <c r="Y406" s="364"/>
      <c r="AI406" s="365"/>
      <c r="AS406" s="402"/>
      <c r="BC406" s="328"/>
      <c r="BM406" s="401"/>
      <c r="BW406" s="329"/>
    </row>
    <row r="407" spans="1:83" ht="32.25" hidden="1" customHeight="1">
      <c r="A407" s="284">
        <v>373</v>
      </c>
      <c r="B407" s="302"/>
      <c r="C407" s="302"/>
      <c r="D407" s="302"/>
      <c r="E407" s="286"/>
      <c r="F407" s="544">
        <v>1113235</v>
      </c>
      <c r="G407" s="308" t="s">
        <v>507</v>
      </c>
      <c r="H407" s="353" t="s">
        <v>42</v>
      </c>
      <c r="I407" s="302"/>
      <c r="J407" s="302"/>
      <c r="K407" s="300"/>
      <c r="L407" s="351">
        <f t="shared" si="8"/>
        <v>2183</v>
      </c>
      <c r="M407" s="378"/>
      <c r="N407" s="302"/>
      <c r="O407" s="457">
        <v>772</v>
      </c>
      <c r="Y407" s="364">
        <v>289</v>
      </c>
      <c r="AI407" s="365">
        <v>229</v>
      </c>
      <c r="AS407" s="402">
        <v>278</v>
      </c>
      <c r="BC407" s="328">
        <v>315</v>
      </c>
      <c r="BM407" s="401">
        <v>300</v>
      </c>
      <c r="BW407" s="329"/>
    </row>
    <row r="408" spans="1:83" ht="31.5" hidden="1" customHeight="1">
      <c r="A408" s="284">
        <v>374</v>
      </c>
      <c r="B408" s="302"/>
      <c r="C408" s="302"/>
      <c r="D408" s="302"/>
      <c r="E408" s="286"/>
      <c r="F408" s="544">
        <v>1113236</v>
      </c>
      <c r="G408" s="545" t="s">
        <v>508</v>
      </c>
      <c r="H408" s="353" t="s">
        <v>42</v>
      </c>
      <c r="I408" s="302"/>
      <c r="J408" s="302"/>
      <c r="K408" s="300"/>
      <c r="L408" s="351">
        <f t="shared" si="8"/>
        <v>2057</v>
      </c>
      <c r="M408" s="378"/>
      <c r="N408" s="302"/>
      <c r="O408" s="457">
        <v>762</v>
      </c>
      <c r="Y408" s="364">
        <v>295</v>
      </c>
      <c r="AI408" s="365">
        <v>219</v>
      </c>
      <c r="AS408" s="402">
        <v>218</v>
      </c>
      <c r="BC408" s="328">
        <v>263</v>
      </c>
      <c r="BM408" s="401">
        <v>300</v>
      </c>
      <c r="BW408" s="329"/>
    </row>
    <row r="409" spans="1:83" ht="33.75" customHeight="1">
      <c r="A409" s="284">
        <v>388</v>
      </c>
      <c r="B409" s="539"/>
      <c r="C409" s="539"/>
      <c r="D409" s="539"/>
      <c r="E409" s="286"/>
      <c r="F409" s="603">
        <f>'Week 1'!F411</f>
        <v>20062517</v>
      </c>
      <c r="G409" s="604" t="s">
        <v>516</v>
      </c>
      <c r="H409" s="285" t="s">
        <v>69</v>
      </c>
      <c r="I409" s="539"/>
      <c r="J409" s="539"/>
      <c r="K409" s="300"/>
      <c r="L409" s="378">
        <f t="shared" ref="L409:L423" si="9">SUM(O409,Y409,AI409,AS409,BC409,BM409,BW409)</f>
        <v>0</v>
      </c>
      <c r="M409" s="378"/>
      <c r="N409" s="539"/>
      <c r="O409" s="379"/>
      <c r="Y409" s="364"/>
      <c r="AI409" s="365"/>
      <c r="AS409" s="402"/>
      <c r="BC409" s="541"/>
      <c r="BM409" s="401"/>
      <c r="BW409" s="352"/>
    </row>
    <row r="410" spans="1:83" ht="30" customHeight="1">
      <c r="A410" s="284">
        <v>389</v>
      </c>
      <c r="B410" s="539"/>
      <c r="C410" s="539"/>
      <c r="D410" s="539"/>
      <c r="E410" s="286"/>
      <c r="F410" s="561">
        <f>'Week 1'!F412</f>
        <v>20062516</v>
      </c>
      <c r="G410" s="562" t="str">
        <f>'Week 1'!G412</f>
        <v>วรรณวนัช ลองบันชาไทยสอดไส้ครีมบราวน์ชูก้า 95g</v>
      </c>
      <c r="H410" s="285" t="s">
        <v>69</v>
      </c>
      <c r="I410" s="539"/>
      <c r="J410" s="539"/>
      <c r="K410" s="300"/>
      <c r="L410" s="378">
        <f t="shared" si="9"/>
        <v>0</v>
      </c>
      <c r="M410" s="378"/>
      <c r="N410" s="539"/>
      <c r="O410" s="379"/>
      <c r="Y410" s="364"/>
      <c r="AI410" s="365"/>
      <c r="AS410" s="558"/>
      <c r="BC410" s="541"/>
      <c r="BM410" s="401"/>
      <c r="BW410" s="352"/>
    </row>
    <row r="411" spans="1:83" ht="30" customHeight="1">
      <c r="A411" s="284">
        <v>399</v>
      </c>
      <c r="B411" s="539"/>
      <c r="C411" s="539"/>
      <c r="D411" s="539"/>
      <c r="E411" s="286"/>
      <c r="F411" s="561">
        <v>20062792</v>
      </c>
      <c r="G411" s="562" t="s">
        <v>505</v>
      </c>
      <c r="H411" s="285" t="s">
        <v>69</v>
      </c>
      <c r="I411" s="539"/>
      <c r="J411" s="539"/>
      <c r="K411" s="300"/>
      <c r="L411" s="378">
        <f t="shared" si="9"/>
        <v>0</v>
      </c>
      <c r="M411" s="378"/>
      <c r="N411" s="539"/>
      <c r="O411" s="379"/>
      <c r="Y411" s="364"/>
      <c r="AI411" s="365"/>
      <c r="AS411" s="558"/>
      <c r="BC411" s="541"/>
      <c r="BM411" s="401"/>
      <c r="BW411" s="352"/>
    </row>
    <row r="412" spans="1:83" ht="30" customHeight="1">
      <c r="A412" s="284">
        <v>340</v>
      </c>
      <c r="B412" s="539"/>
      <c r="C412" s="539"/>
      <c r="D412" s="539"/>
      <c r="E412" s="286"/>
      <c r="F412" s="525">
        <v>20062793</v>
      </c>
      <c r="G412" s="526" t="s">
        <v>504</v>
      </c>
      <c r="H412" s="285" t="s">
        <v>69</v>
      </c>
      <c r="I412" s="539"/>
      <c r="J412" s="539"/>
      <c r="K412" s="300"/>
      <c r="L412" s="378">
        <f t="shared" si="9"/>
        <v>3140</v>
      </c>
      <c r="M412" s="378"/>
      <c r="N412" s="539"/>
      <c r="O412" s="379">
        <v>576</v>
      </c>
      <c r="Y412" s="364">
        <v>512</v>
      </c>
      <c r="AI412" s="365">
        <v>512</v>
      </c>
      <c r="AS412" s="402">
        <v>640</v>
      </c>
      <c r="BC412" s="541">
        <v>450</v>
      </c>
      <c r="BM412" s="401">
        <v>450</v>
      </c>
      <c r="BW412" s="352"/>
    </row>
    <row r="413" spans="1:83" ht="30" customHeight="1">
      <c r="A413" s="284">
        <v>341</v>
      </c>
      <c r="B413" s="539"/>
      <c r="C413" s="539"/>
      <c r="D413" s="539"/>
      <c r="E413" s="286"/>
      <c r="F413" s="446">
        <v>20062915</v>
      </c>
      <c r="G413" s="575" t="s">
        <v>510</v>
      </c>
      <c r="H413" s="285" t="s">
        <v>69</v>
      </c>
      <c r="I413" s="539"/>
      <c r="J413" s="539"/>
      <c r="K413" s="300"/>
      <c r="L413" s="378">
        <f t="shared" si="9"/>
        <v>13600</v>
      </c>
      <c r="M413" s="378"/>
      <c r="N413" s="539"/>
      <c r="O413" s="379">
        <v>2480</v>
      </c>
      <c r="Y413" s="364">
        <v>2200</v>
      </c>
      <c r="AI413" s="365">
        <v>2200</v>
      </c>
      <c r="AS413" s="402">
        <v>2120</v>
      </c>
      <c r="BC413" s="541">
        <v>2300</v>
      </c>
      <c r="BM413" s="401">
        <v>2300</v>
      </c>
      <c r="BW413" s="352"/>
    </row>
    <row r="414" spans="1:83" ht="30" customHeight="1">
      <c r="A414" s="284">
        <v>342</v>
      </c>
      <c r="B414" s="539"/>
      <c r="C414" s="539"/>
      <c r="D414" s="539"/>
      <c r="E414" s="286"/>
      <c r="F414" s="446">
        <v>20063265</v>
      </c>
      <c r="G414" s="575" t="s">
        <v>519</v>
      </c>
      <c r="H414" s="285" t="s">
        <v>69</v>
      </c>
      <c r="I414" s="539"/>
      <c r="J414" s="539"/>
      <c r="K414" s="300"/>
      <c r="L414" s="378">
        <f t="shared" si="9"/>
        <v>6024</v>
      </c>
      <c r="M414" s="378"/>
      <c r="N414" s="539"/>
      <c r="O414" s="379">
        <v>756</v>
      </c>
      <c r="Y414" s="364">
        <v>756</v>
      </c>
      <c r="AI414" s="365">
        <v>756</v>
      </c>
      <c r="AS414" s="402">
        <v>756</v>
      </c>
      <c r="BC414" s="541">
        <v>1500</v>
      </c>
      <c r="BM414" s="401">
        <v>1500</v>
      </c>
      <c r="BW414" s="352"/>
    </row>
    <row r="415" spans="1:83" ht="30" customHeight="1">
      <c r="A415" s="284">
        <v>343</v>
      </c>
      <c r="B415" s="539"/>
      <c r="C415" s="539"/>
      <c r="D415" s="539"/>
      <c r="E415" s="286"/>
      <c r="F415" s="446">
        <v>20063266</v>
      </c>
      <c r="G415" s="575" t="s">
        <v>520</v>
      </c>
      <c r="H415" s="285" t="s">
        <v>69</v>
      </c>
      <c r="I415" s="539"/>
      <c r="J415" s="539"/>
      <c r="K415" s="300"/>
      <c r="L415" s="378">
        <f t="shared" si="9"/>
        <v>8500</v>
      </c>
      <c r="M415" s="378"/>
      <c r="N415" s="539"/>
      <c r="O415" s="379">
        <v>1640</v>
      </c>
      <c r="Y415" s="364">
        <v>1320</v>
      </c>
      <c r="AI415" s="365">
        <v>1280</v>
      </c>
      <c r="AS415" s="402">
        <v>1360</v>
      </c>
      <c r="BC415" s="541">
        <v>1500</v>
      </c>
      <c r="BM415" s="401">
        <v>1400</v>
      </c>
      <c r="BW415" s="352"/>
    </row>
    <row r="416" spans="1:83" ht="30" customHeight="1">
      <c r="A416" s="284">
        <v>344</v>
      </c>
      <c r="B416" s="539"/>
      <c r="C416" s="539"/>
      <c r="D416" s="539"/>
      <c r="E416" s="286"/>
      <c r="F416" s="605">
        <v>20063267</v>
      </c>
      <c r="G416" s="584" t="s">
        <v>521</v>
      </c>
      <c r="H416" s="285" t="s">
        <v>69</v>
      </c>
      <c r="I416" s="539"/>
      <c r="J416" s="539"/>
      <c r="K416" s="300"/>
      <c r="L416" s="378">
        <f t="shared" si="9"/>
        <v>0</v>
      </c>
      <c r="M416" s="378"/>
      <c r="N416" s="539"/>
      <c r="O416" s="379"/>
      <c r="Y416" s="364"/>
      <c r="AI416" s="365"/>
      <c r="AS416" s="402"/>
      <c r="BC416" s="541"/>
      <c r="BM416" s="401"/>
      <c r="BW416" s="352"/>
    </row>
    <row r="417" spans="1:75" ht="30" customHeight="1">
      <c r="A417" s="284">
        <v>345</v>
      </c>
      <c r="B417" s="539"/>
      <c r="C417" s="539"/>
      <c r="D417" s="539"/>
      <c r="E417" s="286"/>
      <c r="F417" s="446">
        <v>20062916</v>
      </c>
      <c r="G417" s="575" t="s">
        <v>533</v>
      </c>
      <c r="H417" s="285" t="s">
        <v>69</v>
      </c>
      <c r="I417" s="539"/>
      <c r="J417" s="539"/>
      <c r="K417" s="300"/>
      <c r="L417" s="378">
        <f t="shared" si="9"/>
        <v>9372</v>
      </c>
      <c r="M417" s="378"/>
      <c r="N417" s="539"/>
      <c r="O417" s="379">
        <v>1836</v>
      </c>
      <c r="Y417" s="364">
        <v>1476</v>
      </c>
      <c r="AI417" s="365">
        <v>1476</v>
      </c>
      <c r="AS417" s="402">
        <v>1584</v>
      </c>
      <c r="BC417" s="541">
        <v>1500</v>
      </c>
      <c r="BM417" s="401">
        <v>1500</v>
      </c>
      <c r="BW417" s="352"/>
    </row>
    <row r="418" spans="1:75" ht="30" customHeight="1">
      <c r="A418" s="284">
        <v>346</v>
      </c>
      <c r="B418" s="539"/>
      <c r="C418" s="539"/>
      <c r="D418" s="539"/>
      <c r="E418" s="286"/>
      <c r="F418" s="446">
        <v>20063380</v>
      </c>
      <c r="G418" s="575" t="s">
        <v>526</v>
      </c>
      <c r="H418" s="285" t="s">
        <v>69</v>
      </c>
      <c r="I418" s="539"/>
      <c r="J418" s="539"/>
      <c r="K418" s="300"/>
      <c r="L418" s="378">
        <f t="shared" si="9"/>
        <v>9440</v>
      </c>
      <c r="M418" s="378"/>
      <c r="N418" s="539"/>
      <c r="O418" s="379">
        <v>1680</v>
      </c>
      <c r="Y418" s="364">
        <v>1440</v>
      </c>
      <c r="AI418" s="365">
        <v>1440</v>
      </c>
      <c r="AS418" s="402">
        <v>1680</v>
      </c>
      <c r="BC418" s="541">
        <v>1600</v>
      </c>
      <c r="BM418" s="401">
        <v>1600</v>
      </c>
      <c r="BW418" s="352"/>
    </row>
    <row r="419" spans="1:75" ht="30" customHeight="1">
      <c r="A419" s="284">
        <v>347</v>
      </c>
      <c r="B419" s="539"/>
      <c r="C419" s="539"/>
      <c r="D419" s="539"/>
      <c r="E419" s="286"/>
      <c r="F419" s="446">
        <v>20063381</v>
      </c>
      <c r="G419" s="575" t="s">
        <v>534</v>
      </c>
      <c r="H419" s="285" t="s">
        <v>69</v>
      </c>
      <c r="I419" s="539"/>
      <c r="J419" s="539"/>
      <c r="K419" s="300"/>
      <c r="L419" s="378">
        <f t="shared" si="9"/>
        <v>8960</v>
      </c>
      <c r="M419" s="378"/>
      <c r="N419" s="539"/>
      <c r="O419" s="379">
        <v>1680</v>
      </c>
      <c r="Y419" s="364">
        <v>1360</v>
      </c>
      <c r="AI419" s="365">
        <v>1360</v>
      </c>
      <c r="AS419" s="402">
        <v>1760</v>
      </c>
      <c r="BC419" s="541">
        <v>1400</v>
      </c>
      <c r="BM419" s="401">
        <v>1400</v>
      </c>
      <c r="BW419" s="352"/>
    </row>
    <row r="420" spans="1:75" ht="30" customHeight="1">
      <c r="A420" s="284">
        <v>346</v>
      </c>
      <c r="B420" s="539"/>
      <c r="C420" s="539"/>
      <c r="D420" s="539"/>
      <c r="E420" s="286"/>
      <c r="F420" s="446">
        <v>20063469</v>
      </c>
      <c r="G420" s="575" t="s">
        <v>524</v>
      </c>
      <c r="H420" s="285" t="s">
        <v>69</v>
      </c>
      <c r="I420" s="302"/>
      <c r="J420" s="302"/>
      <c r="K420" s="300"/>
      <c r="L420" s="378">
        <f t="shared" si="9"/>
        <v>5440</v>
      </c>
      <c r="M420" s="378"/>
      <c r="N420" s="539"/>
      <c r="O420" s="379">
        <v>1080</v>
      </c>
      <c r="Y420" s="364">
        <v>900</v>
      </c>
      <c r="AI420" s="365">
        <v>900</v>
      </c>
      <c r="AS420" s="402">
        <v>960</v>
      </c>
      <c r="BC420" s="541">
        <v>800</v>
      </c>
      <c r="BM420" s="401">
        <v>800</v>
      </c>
      <c r="BW420" s="352"/>
    </row>
    <row r="421" spans="1:75" ht="30" customHeight="1">
      <c r="A421" s="284">
        <v>347</v>
      </c>
      <c r="B421" s="539"/>
      <c r="C421" s="539"/>
      <c r="D421" s="539"/>
      <c r="E421" s="286"/>
      <c r="F421" s="446">
        <v>20063468</v>
      </c>
      <c r="G421" s="575" t="s">
        <v>540</v>
      </c>
      <c r="H421" s="285" t="s">
        <v>69</v>
      </c>
      <c r="I421" s="302"/>
      <c r="J421" s="302"/>
      <c r="K421" s="300"/>
      <c r="L421" s="378">
        <f t="shared" si="9"/>
        <v>8680</v>
      </c>
      <c r="M421" s="378"/>
      <c r="N421" s="539"/>
      <c r="O421" s="379">
        <v>1840</v>
      </c>
      <c r="Y421" s="364">
        <v>1480</v>
      </c>
      <c r="AI421" s="365">
        <v>1440</v>
      </c>
      <c r="AS421" s="402">
        <v>1520</v>
      </c>
      <c r="BC421" s="541">
        <v>1200</v>
      </c>
      <c r="BM421" s="401">
        <v>1200</v>
      </c>
      <c r="BW421" s="352"/>
    </row>
    <row r="422" spans="1:75" ht="25.5" customHeight="1">
      <c r="A422" s="284"/>
      <c r="B422" s="539"/>
      <c r="C422" s="539"/>
      <c r="D422" s="539"/>
      <c r="E422" s="286"/>
      <c r="F422" s="581">
        <v>20063587</v>
      </c>
      <c r="G422" s="582" t="s">
        <v>543</v>
      </c>
      <c r="H422" s="606"/>
      <c r="K422" s="607"/>
      <c r="L422" s="608">
        <f t="shared" si="9"/>
        <v>12350</v>
      </c>
      <c r="M422" s="608"/>
      <c r="N422" s="540"/>
      <c r="O422" s="379">
        <v>2100</v>
      </c>
      <c r="Y422" s="364">
        <v>2100</v>
      </c>
      <c r="AI422" s="365">
        <v>2100</v>
      </c>
      <c r="AS422" s="402">
        <v>1050</v>
      </c>
      <c r="BC422" s="541">
        <v>2500</v>
      </c>
      <c r="BM422" s="401">
        <v>2500</v>
      </c>
      <c r="BW422" s="352"/>
    </row>
    <row r="423" spans="1:75" ht="24.75" customHeight="1">
      <c r="A423" s="284"/>
      <c r="B423" s="539"/>
      <c r="C423" s="539"/>
      <c r="D423" s="539"/>
      <c r="E423" s="286"/>
      <c r="F423" s="581">
        <v>20063587</v>
      </c>
      <c r="G423" s="582" t="s">
        <v>544</v>
      </c>
      <c r="H423" s="606"/>
      <c r="K423" s="607"/>
      <c r="L423" s="608">
        <f t="shared" si="9"/>
        <v>15705</v>
      </c>
      <c r="M423" s="608"/>
      <c r="N423" s="540"/>
      <c r="O423" s="379">
        <v>4095</v>
      </c>
      <c r="Y423" s="364">
        <v>3060</v>
      </c>
      <c r="AI423" s="365">
        <v>2070</v>
      </c>
      <c r="AS423" s="402">
        <v>1080</v>
      </c>
      <c r="BC423" s="541">
        <v>2700</v>
      </c>
      <c r="BM423" s="401">
        <v>2700</v>
      </c>
      <c r="BW423" s="352"/>
    </row>
    <row r="424" spans="1:75" ht="15.75" customHeight="1">
      <c r="O424" s="553"/>
      <c r="Y424" s="553"/>
      <c r="AI424" s="553"/>
      <c r="AS424" s="553"/>
      <c r="BM424" s="553"/>
      <c r="BW424" s="553"/>
    </row>
  </sheetData>
  <autoFilter ref="H1:H423" xr:uid="{00000000-0009-0000-0000-000005000000}">
    <filterColumn colId="0">
      <filters>
        <filter val="CJ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0" t="s">
        <v>14</v>
      </c>
      <c r="B1" s="639"/>
      <c r="C1" s="639"/>
      <c r="D1" s="639"/>
      <c r="E1" s="639"/>
      <c r="F1" s="641"/>
      <c r="G1" s="116"/>
      <c r="H1" s="642" t="s">
        <v>15</v>
      </c>
      <c r="I1" s="643"/>
      <c r="J1" s="643"/>
      <c r="K1" s="643"/>
      <c r="L1" s="643"/>
      <c r="M1" s="644"/>
      <c r="N1" s="116"/>
      <c r="O1" s="642" t="s">
        <v>16</v>
      </c>
      <c r="P1" s="643"/>
      <c r="Q1" s="643"/>
      <c r="R1" s="643"/>
      <c r="S1" s="643"/>
      <c r="T1" s="643"/>
      <c r="U1" s="116"/>
      <c r="V1" s="642" t="s">
        <v>17</v>
      </c>
      <c r="W1" s="643"/>
      <c r="X1" s="643"/>
      <c r="Y1" s="643"/>
      <c r="Z1" s="643"/>
      <c r="AA1" s="643"/>
      <c r="AB1" s="116"/>
      <c r="AC1" s="642" t="s">
        <v>394</v>
      </c>
      <c r="AD1" s="643"/>
      <c r="AE1" s="643"/>
      <c r="AF1" s="643"/>
      <c r="AG1" s="643"/>
      <c r="AH1" s="643"/>
      <c r="AI1" s="116"/>
      <c r="AJ1" s="642" t="s">
        <v>19</v>
      </c>
      <c r="AK1" s="643"/>
      <c r="AL1" s="643"/>
      <c r="AM1" s="643"/>
      <c r="AN1" s="643"/>
      <c r="AO1" s="643"/>
      <c r="AP1" s="116"/>
      <c r="AQ1" s="642" t="s">
        <v>395</v>
      </c>
      <c r="AR1" s="643"/>
      <c r="AS1" s="643"/>
      <c r="AT1" s="643"/>
      <c r="AU1" s="643"/>
      <c r="AV1" s="64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5" t="s">
        <v>10</v>
      </c>
      <c r="CU1" s="646"/>
      <c r="CV1" s="646"/>
      <c r="CW1" s="646"/>
      <c r="CX1" s="646"/>
      <c r="CY1" s="646"/>
      <c r="CZ1" s="646"/>
      <c r="DA1" s="646"/>
      <c r="DB1" s="646"/>
      <c r="DC1" s="646"/>
      <c r="DD1" s="646"/>
      <c r="DE1" s="646"/>
      <c r="DF1" s="646"/>
      <c r="DG1" s="646"/>
      <c r="DH1" s="646"/>
      <c r="DI1" s="646"/>
      <c r="DJ1" s="646"/>
      <c r="DK1" s="646"/>
      <c r="DL1" s="646"/>
      <c r="DM1" s="646"/>
      <c r="DN1" s="64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8" t="s">
        <v>18</v>
      </c>
      <c r="BC2" s="646"/>
      <c r="BD2" s="646"/>
      <c r="BE2" s="647"/>
      <c r="BF2" s="649" t="s">
        <v>368</v>
      </c>
      <c r="BG2" s="650"/>
      <c r="BH2" s="650"/>
      <c r="BI2" s="650"/>
      <c r="BJ2" s="650"/>
      <c r="BK2" s="651"/>
      <c r="BL2" s="648" t="s">
        <v>19</v>
      </c>
      <c r="BM2" s="646"/>
      <c r="BN2" s="646"/>
      <c r="BO2" s="647"/>
      <c r="BP2" s="649" t="s">
        <v>368</v>
      </c>
      <c r="BQ2" s="650"/>
      <c r="BR2" s="650"/>
      <c r="BS2" s="650"/>
      <c r="BT2" s="650"/>
      <c r="BU2" s="651"/>
      <c r="BV2" s="648" t="s">
        <v>20</v>
      </c>
      <c r="BW2" s="64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8" t="s">
        <v>17</v>
      </c>
      <c r="CI2" s="646"/>
      <c r="CJ2" s="647"/>
      <c r="CK2" s="648" t="s">
        <v>18</v>
      </c>
      <c r="CL2" s="646"/>
      <c r="CM2" s="647"/>
      <c r="CN2" s="648" t="s">
        <v>19</v>
      </c>
      <c r="CO2" s="646"/>
      <c r="CP2" s="647"/>
      <c r="CQ2" s="648" t="s">
        <v>20</v>
      </c>
      <c r="CR2" s="646"/>
      <c r="CS2" s="647"/>
      <c r="CT2" s="648" t="s">
        <v>14</v>
      </c>
      <c r="CU2" s="646"/>
      <c r="CV2" s="647"/>
      <c r="CW2" s="648" t="s">
        <v>15</v>
      </c>
      <c r="CX2" s="646"/>
      <c r="CY2" s="647"/>
      <c r="CZ2" s="648" t="s">
        <v>16</v>
      </c>
      <c r="DA2" s="646"/>
      <c r="DB2" s="647"/>
      <c r="DC2" s="648" t="s">
        <v>17</v>
      </c>
      <c r="DD2" s="646"/>
      <c r="DE2" s="647"/>
      <c r="DF2" s="648" t="s">
        <v>18</v>
      </c>
      <c r="DG2" s="646"/>
      <c r="DH2" s="647"/>
      <c r="DI2" s="648" t="s">
        <v>19</v>
      </c>
      <c r="DJ2" s="646"/>
      <c r="DK2" s="647"/>
      <c r="DL2" s="648" t="s">
        <v>20</v>
      </c>
      <c r="DM2" s="646"/>
      <c r="DN2" s="64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8"/>
      <c r="BC3" s="646"/>
      <c r="BD3" s="646"/>
      <c r="BE3" s="647"/>
      <c r="BF3" s="652"/>
      <c r="BG3" s="643"/>
      <c r="BH3" s="643"/>
      <c r="BI3" s="643"/>
      <c r="BJ3" s="643"/>
      <c r="BK3" s="644"/>
      <c r="BL3" s="648"/>
      <c r="BM3" s="646"/>
      <c r="BN3" s="646"/>
      <c r="BO3" s="647"/>
      <c r="BP3" s="652"/>
      <c r="BQ3" s="643"/>
      <c r="BR3" s="643"/>
      <c r="BS3" s="643"/>
      <c r="BT3" s="643"/>
      <c r="BU3" s="644"/>
      <c r="BV3" s="648"/>
      <c r="BW3" s="64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8"/>
      <c r="DG3" s="646"/>
      <c r="DH3" s="647"/>
      <c r="DI3" s="648"/>
      <c r="DJ3" s="646"/>
      <c r="DK3" s="647"/>
      <c r="DL3" s="648"/>
      <c r="DM3" s="646"/>
      <c r="DN3" s="64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8" t="s">
        <v>386</v>
      </c>
      <c r="P359" s="63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8" t="s">
        <v>386</v>
      </c>
      <c r="Z359" s="63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8" t="s">
        <v>386</v>
      </c>
      <c r="AJ359" s="63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8" t="s">
        <v>386</v>
      </c>
      <c r="AT359" s="63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8" t="s">
        <v>386</v>
      </c>
      <c r="BD359" s="63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8" t="s">
        <v>386</v>
      </c>
      <c r="BN359" s="63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8" t="s">
        <v>386</v>
      </c>
      <c r="BX359" s="639"/>
      <c r="BY359" s="63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8" t="s">
        <v>391</v>
      </c>
      <c r="P362" s="63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8" t="s">
        <v>391</v>
      </c>
      <c r="Z362" s="63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8" t="s">
        <v>391</v>
      </c>
      <c r="AJ362" s="63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8" t="s">
        <v>391</v>
      </c>
      <c r="AT362" s="63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8" t="s">
        <v>391</v>
      </c>
      <c r="BD362" s="63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8" t="s">
        <v>391</v>
      </c>
      <c r="BN362" s="63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8" t="s">
        <v>391</v>
      </c>
      <c r="BX362" s="639"/>
      <c r="BY362" s="639"/>
      <c r="BZ362" s="639"/>
      <c r="CA362" s="639"/>
      <c r="CB362" s="639"/>
      <c r="CC362" s="639"/>
      <c r="CD362" s="639"/>
      <c r="CE362" s="63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8" t="s">
        <v>392</v>
      </c>
      <c r="P363" s="63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8" t="s">
        <v>392</v>
      </c>
      <c r="Z363" s="63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8" t="s">
        <v>392</v>
      </c>
      <c r="AJ363" s="63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8" t="s">
        <v>392</v>
      </c>
      <c r="AT363" s="63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8" t="s">
        <v>392</v>
      </c>
      <c r="BD363" s="63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8" t="s">
        <v>392</v>
      </c>
      <c r="BN363" s="63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8" t="s">
        <v>392</v>
      </c>
      <c r="BX363" s="639"/>
      <c r="BY363" s="639"/>
      <c r="BZ363" s="639"/>
      <c r="CA363" s="639"/>
      <c r="CB363" s="639"/>
      <c r="CC363" s="639"/>
      <c r="CD363" s="639"/>
      <c r="CE363" s="63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8" t="s">
        <v>393</v>
      </c>
      <c r="P364" s="63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8" t="s">
        <v>393</v>
      </c>
      <c r="Z364" s="63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8" t="s">
        <v>393</v>
      </c>
      <c r="AJ364" s="63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8" t="s">
        <v>393</v>
      </c>
      <c r="AT364" s="63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8" t="s">
        <v>393</v>
      </c>
      <c r="BD364" s="63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8" t="s">
        <v>393</v>
      </c>
      <c r="BN364" s="63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8" t="s">
        <v>393</v>
      </c>
      <c r="BX364" s="639"/>
      <c r="BY364" s="639"/>
      <c r="BZ364" s="639"/>
      <c r="CA364" s="639"/>
      <c r="CB364" s="639"/>
      <c r="CC364" s="639"/>
      <c r="CD364" s="639"/>
      <c r="CE364" s="639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23"/>
  <sheetViews>
    <sheetView tabSelected="1" zoomScale="90" zoomScaleNormal="90" workbookViewId="0">
      <selection activeCell="N177" sqref="N177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 customWidth="1"/>
    <col min="15" max="15" width="14.140625" style="156" customWidth="1"/>
    <col min="16" max="24" width="12.7109375" style="156" hidden="1" customWidth="1"/>
    <col min="25" max="25" width="12.7109375" style="156" customWidth="1"/>
    <col min="26" max="34" width="12.7109375" style="156" hidden="1" customWidth="1"/>
    <col min="35" max="35" width="12.7109375" style="553" customWidth="1"/>
    <col min="36" max="44" width="12.7109375" style="156" hidden="1" customWidth="1"/>
    <col min="45" max="45" width="12.7109375" style="553" customWidth="1"/>
    <col min="46" max="54" width="12.7109375" style="156" hidden="1" customWidth="1"/>
    <col min="55" max="55" width="12.7109375" style="553"/>
    <col min="56" max="64" width="0" style="156" hidden="1" customWidth="1"/>
    <col min="65" max="65" width="12.7109375" style="553"/>
    <col min="66" max="74" width="0" style="156" hidden="1" customWidth="1"/>
    <col min="75" max="75" width="12.7109375" style="553"/>
    <col min="76" max="83" width="0" style="156" hidden="1" customWidth="1"/>
    <col min="84" max="16384" width="12.7109375" style="156"/>
  </cols>
  <sheetData>
    <row r="1" spans="1:83" ht="40.5">
      <c r="A1" s="628" t="s">
        <v>0</v>
      </c>
      <c r="B1" s="629" t="s">
        <v>1</v>
      </c>
      <c r="C1" s="629" t="s">
        <v>2</v>
      </c>
      <c r="D1" s="629" t="s">
        <v>3</v>
      </c>
      <c r="E1" s="630" t="s">
        <v>4</v>
      </c>
      <c r="F1" s="609" t="s">
        <v>5</v>
      </c>
      <c r="G1" s="612" t="s">
        <v>6</v>
      </c>
      <c r="H1" s="155" t="s">
        <v>7</v>
      </c>
      <c r="I1" s="624" t="s">
        <v>8</v>
      </c>
      <c r="J1" s="625"/>
      <c r="K1" s="622"/>
      <c r="L1" s="620"/>
      <c r="M1" s="621"/>
      <c r="N1" s="626" t="s">
        <v>532</v>
      </c>
      <c r="O1" s="627"/>
      <c r="P1" s="620"/>
      <c r="Q1" s="620"/>
      <c r="R1" s="620"/>
      <c r="S1" s="620"/>
      <c r="T1" s="620"/>
      <c r="U1" s="620"/>
      <c r="V1" s="620"/>
      <c r="W1" s="620"/>
      <c r="X1" s="620"/>
      <c r="Y1" s="627"/>
      <c r="Z1" s="620"/>
      <c r="AA1" s="620"/>
      <c r="AB1" s="620"/>
      <c r="AC1" s="620"/>
      <c r="AD1" s="620"/>
      <c r="AE1" s="620"/>
      <c r="AF1" s="620"/>
      <c r="AG1" s="620"/>
      <c r="AH1" s="620"/>
      <c r="AI1" s="627"/>
      <c r="AJ1" s="620"/>
      <c r="AK1" s="620"/>
      <c r="AL1" s="620"/>
      <c r="AM1" s="620"/>
      <c r="AN1" s="620"/>
      <c r="AO1" s="620"/>
      <c r="AP1" s="620"/>
      <c r="AQ1" s="620"/>
      <c r="AR1" s="620"/>
      <c r="AS1" s="627"/>
      <c r="AT1" s="620"/>
      <c r="AU1" s="620"/>
      <c r="AV1" s="620"/>
      <c r="AW1" s="620"/>
      <c r="AX1" s="620"/>
      <c r="AY1" s="620"/>
      <c r="AZ1" s="620"/>
      <c r="BA1" s="620"/>
      <c r="BB1" s="620"/>
      <c r="BC1" s="627"/>
      <c r="BD1" s="620"/>
      <c r="BE1" s="620"/>
      <c r="BF1" s="620"/>
      <c r="BG1" s="620"/>
      <c r="BH1" s="620"/>
      <c r="BI1" s="620"/>
      <c r="BJ1" s="620"/>
      <c r="BK1" s="620"/>
      <c r="BL1" s="620"/>
      <c r="BM1" s="627"/>
      <c r="BN1" s="620"/>
      <c r="BO1" s="620"/>
      <c r="BP1" s="620"/>
      <c r="BQ1" s="620"/>
      <c r="BR1" s="620"/>
      <c r="BS1" s="620"/>
      <c r="BT1" s="620"/>
      <c r="BU1" s="620"/>
      <c r="BV1" s="620"/>
      <c r="BW1" s="627"/>
      <c r="BX1" s="620"/>
      <c r="BY1" s="620"/>
      <c r="BZ1" s="620"/>
      <c r="CA1" s="620"/>
      <c r="CB1" s="620"/>
      <c r="CC1" s="620"/>
      <c r="CD1" s="620"/>
      <c r="CE1" s="621"/>
    </row>
    <row r="2" spans="1:83" ht="26.25" hidden="1">
      <c r="A2" s="610"/>
      <c r="B2" s="610"/>
      <c r="C2" s="610"/>
      <c r="D2" s="610"/>
      <c r="E2" s="610"/>
      <c r="F2" s="610"/>
      <c r="G2" s="610"/>
      <c r="H2" s="239"/>
      <c r="I2" s="623" t="s">
        <v>11</v>
      </c>
      <c r="J2" s="623" t="s">
        <v>12</v>
      </c>
      <c r="K2" s="622" t="s">
        <v>13</v>
      </c>
      <c r="L2" s="620"/>
      <c r="M2" s="621"/>
      <c r="N2" s="619" t="s">
        <v>14</v>
      </c>
      <c r="O2" s="620"/>
      <c r="P2" s="620"/>
      <c r="Q2" s="621"/>
      <c r="R2" s="613" t="s">
        <v>368</v>
      </c>
      <c r="S2" s="614"/>
      <c r="T2" s="614"/>
      <c r="U2" s="614"/>
      <c r="V2" s="614"/>
      <c r="W2" s="615"/>
      <c r="X2" s="619" t="s">
        <v>15</v>
      </c>
      <c r="Y2" s="620"/>
      <c r="Z2" s="620"/>
      <c r="AA2" s="621"/>
      <c r="AB2" s="613" t="s">
        <v>368</v>
      </c>
      <c r="AC2" s="614"/>
      <c r="AD2" s="614"/>
      <c r="AE2" s="614"/>
      <c r="AF2" s="614"/>
      <c r="AG2" s="615"/>
      <c r="AH2" s="619" t="s">
        <v>16</v>
      </c>
      <c r="AI2" s="620"/>
      <c r="AJ2" s="620"/>
      <c r="AK2" s="621"/>
      <c r="AL2" s="613" t="s">
        <v>368</v>
      </c>
      <c r="AM2" s="614"/>
      <c r="AN2" s="614"/>
      <c r="AO2" s="614"/>
      <c r="AP2" s="614"/>
      <c r="AQ2" s="615"/>
      <c r="AR2" s="619" t="s">
        <v>17</v>
      </c>
      <c r="AS2" s="620"/>
      <c r="AT2" s="620"/>
      <c r="AU2" s="621"/>
      <c r="AV2" s="613" t="s">
        <v>368</v>
      </c>
      <c r="AW2" s="614"/>
      <c r="AX2" s="614"/>
      <c r="AY2" s="614"/>
      <c r="AZ2" s="614"/>
      <c r="BA2" s="615"/>
      <c r="BB2" s="619" t="s">
        <v>18</v>
      </c>
      <c r="BC2" s="620"/>
      <c r="BD2" s="620"/>
      <c r="BE2" s="621"/>
      <c r="BF2" s="613" t="s">
        <v>368</v>
      </c>
      <c r="BG2" s="614"/>
      <c r="BH2" s="614"/>
      <c r="BI2" s="614"/>
      <c r="BJ2" s="614"/>
      <c r="BK2" s="615"/>
      <c r="BL2" s="619" t="s">
        <v>19</v>
      </c>
      <c r="BM2" s="620"/>
      <c r="BN2" s="620"/>
      <c r="BO2" s="621"/>
      <c r="BP2" s="613" t="s">
        <v>368</v>
      </c>
      <c r="BQ2" s="614"/>
      <c r="BR2" s="614"/>
      <c r="BS2" s="614"/>
      <c r="BT2" s="614"/>
      <c r="BU2" s="615"/>
      <c r="BV2" s="619" t="s">
        <v>20</v>
      </c>
      <c r="BW2" s="620"/>
      <c r="BX2" s="620"/>
      <c r="BY2" s="621"/>
      <c r="BZ2" s="613" t="s">
        <v>368</v>
      </c>
      <c r="CA2" s="614"/>
      <c r="CB2" s="614"/>
      <c r="CC2" s="614"/>
      <c r="CD2" s="614"/>
      <c r="CE2" s="615"/>
    </row>
    <row r="3" spans="1:83" ht="26.25" hidden="1">
      <c r="A3" s="610"/>
      <c r="B3" s="610"/>
      <c r="C3" s="610"/>
      <c r="D3" s="610"/>
      <c r="E3" s="610"/>
      <c r="F3" s="610"/>
      <c r="G3" s="610"/>
      <c r="H3" s="239"/>
      <c r="I3" s="610"/>
      <c r="J3" s="610"/>
      <c r="K3" s="622" t="s">
        <v>21</v>
      </c>
      <c r="L3" s="620"/>
      <c r="M3" s="621"/>
      <c r="N3" s="619"/>
      <c r="O3" s="620"/>
      <c r="P3" s="620"/>
      <c r="Q3" s="621"/>
      <c r="R3" s="616"/>
      <c r="S3" s="617"/>
      <c r="T3" s="617"/>
      <c r="U3" s="617"/>
      <c r="V3" s="617"/>
      <c r="W3" s="618"/>
      <c r="X3" s="619"/>
      <c r="Y3" s="620"/>
      <c r="Z3" s="620"/>
      <c r="AA3" s="621"/>
      <c r="AB3" s="616"/>
      <c r="AC3" s="617"/>
      <c r="AD3" s="617"/>
      <c r="AE3" s="617"/>
      <c r="AF3" s="617"/>
      <c r="AG3" s="618"/>
      <c r="AH3" s="619"/>
      <c r="AI3" s="620"/>
      <c r="AJ3" s="620"/>
      <c r="AK3" s="621"/>
      <c r="AL3" s="616"/>
      <c r="AM3" s="617"/>
      <c r="AN3" s="617"/>
      <c r="AO3" s="617"/>
      <c r="AP3" s="617"/>
      <c r="AQ3" s="618"/>
      <c r="AR3" s="619"/>
      <c r="AS3" s="620"/>
      <c r="AT3" s="620"/>
      <c r="AU3" s="621"/>
      <c r="AV3" s="616"/>
      <c r="AW3" s="617"/>
      <c r="AX3" s="617"/>
      <c r="AY3" s="617"/>
      <c r="AZ3" s="617"/>
      <c r="BA3" s="618"/>
      <c r="BB3" s="619"/>
      <c r="BC3" s="620"/>
      <c r="BD3" s="620"/>
      <c r="BE3" s="621"/>
      <c r="BF3" s="616"/>
      <c r="BG3" s="617"/>
      <c r="BH3" s="617"/>
      <c r="BI3" s="617"/>
      <c r="BJ3" s="617"/>
      <c r="BK3" s="618"/>
      <c r="BL3" s="619"/>
      <c r="BM3" s="620"/>
      <c r="BN3" s="620"/>
      <c r="BO3" s="621"/>
      <c r="BP3" s="616"/>
      <c r="BQ3" s="617"/>
      <c r="BR3" s="617"/>
      <c r="BS3" s="617"/>
      <c r="BT3" s="617"/>
      <c r="BU3" s="618"/>
      <c r="BV3" s="619"/>
      <c r="BW3" s="620"/>
      <c r="BX3" s="620"/>
      <c r="BY3" s="621"/>
      <c r="BZ3" s="616"/>
      <c r="CA3" s="617"/>
      <c r="CB3" s="617"/>
      <c r="CC3" s="617"/>
      <c r="CD3" s="617"/>
      <c r="CE3" s="618"/>
    </row>
    <row r="4" spans="1:83" ht="56.25" hidden="1" customHeight="1">
      <c r="A4" s="611"/>
      <c r="B4" s="611"/>
      <c r="C4" s="611"/>
      <c r="D4" s="611"/>
      <c r="E4" s="611"/>
      <c r="F4" s="611"/>
      <c r="G4" s="611"/>
      <c r="H4" s="240"/>
      <c r="I4" s="611"/>
      <c r="J4" s="611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18</v>
      </c>
      <c r="M5" s="172">
        <v>0</v>
      </c>
      <c r="N5" s="173"/>
      <c r="O5" s="202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06"/>
      <c r="C8" s="507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1670</v>
      </c>
      <c r="M9" s="172">
        <v>0</v>
      </c>
      <c r="N9" s="173"/>
      <c r="O9" s="218">
        <v>670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>
        <v>1000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820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250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1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470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7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1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7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06"/>
      <c r="C91" s="507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>
        <v>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>
        <v>0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40</v>
      </c>
      <c r="M98" s="172">
        <v>0</v>
      </c>
      <c r="N98" s="173"/>
      <c r="O98" s="202">
        <v>20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40</v>
      </c>
      <c r="M99" s="172">
        <v>0</v>
      </c>
      <c r="N99" s="173"/>
      <c r="O99" s="202">
        <v>20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ref="L101" si="4">SUM(O101,Y101,AI101,AS101,BC101,BM101,BW101)</f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1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30</v>
      </c>
      <c r="M102" s="172">
        <v>0</v>
      </c>
      <c r="N102" s="173"/>
      <c r="O102" s="202">
        <v>20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5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25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16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8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35</v>
      </c>
      <c r="M111" s="172">
        <v>0</v>
      </c>
      <c r="N111" s="173"/>
      <c r="O111" s="202">
        <v>15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ref="L114" si="6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1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35</v>
      </c>
      <c r="M126" s="172">
        <v>0</v>
      </c>
      <c r="N126" s="173"/>
      <c r="O126" s="202">
        <v>15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7">SUM(O141,Y141,AI141,AS141,BC141,BM141,BW141)</f>
        <v>5740</v>
      </c>
      <c r="M141" s="172">
        <v>0</v>
      </c>
      <c r="N141" s="173"/>
      <c r="O141" s="317">
        <v>1220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1060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2">
        <v>730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1070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660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34">
        <v>1113087</v>
      </c>
      <c r="G144" s="535" t="s">
        <v>169</v>
      </c>
      <c r="H144" s="178" t="s">
        <v>170</v>
      </c>
      <c r="I144" s="168"/>
      <c r="J144" s="158"/>
      <c r="K144" s="172">
        <v>0</v>
      </c>
      <c r="L144" s="159">
        <f t="shared" ref="L144" si="8">SUM(O144,Y144,AI144,AS144,BC144,BM144,BW144)</f>
        <v>5810</v>
      </c>
      <c r="M144" s="172">
        <v>0</v>
      </c>
      <c r="N144" s="173"/>
      <c r="O144" s="317">
        <v>1180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1050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2">
        <v>620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1040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620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12150</v>
      </c>
      <c r="M145" s="172">
        <v>0</v>
      </c>
      <c r="N145" s="173"/>
      <c r="O145" s="218">
        <v>2350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1900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2000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>
        <v>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>
        <v>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30</v>
      </c>
      <c r="M164" s="172">
        <v>0</v>
      </c>
      <c r="N164" s="173"/>
      <c r="O164" s="313">
        <v>15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15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15">
        <v>1113089</v>
      </c>
      <c r="G169" s="396" t="s">
        <v>195</v>
      </c>
      <c r="H169" s="178" t="s">
        <v>42</v>
      </c>
      <c r="I169" s="168"/>
      <c r="J169" s="158"/>
      <c r="K169" s="172">
        <v>0</v>
      </c>
      <c r="L169" s="159">
        <f t="shared" ref="L169" si="9">SUM(O169,Y169,AI169,AS169,BC169,BM169,BW169)</f>
        <v>5390</v>
      </c>
      <c r="M169" s="172">
        <v>0</v>
      </c>
      <c r="N169" s="173"/>
      <c r="O169" s="317">
        <v>1090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980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2">
        <v>580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930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610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35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11100</v>
      </c>
      <c r="M171" s="172">
        <v>0</v>
      </c>
      <c r="N171" s="173"/>
      <c r="O171" s="218">
        <v>2000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1700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1700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1900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1900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1900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484</v>
      </c>
      <c r="H173" s="178" t="s">
        <v>27</v>
      </c>
      <c r="I173" s="168"/>
      <c r="J173" s="158"/>
      <c r="K173" s="172"/>
      <c r="L173" s="177">
        <f t="shared" si="0"/>
        <v>20</v>
      </c>
      <c r="M173" s="172"/>
      <c r="N173" s="173"/>
      <c r="O173" s="502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03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40</v>
      </c>
      <c r="M174" s="172">
        <v>0</v>
      </c>
      <c r="N174" s="173"/>
      <c r="O174" s="202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515">
        <v>1113086</v>
      </c>
      <c r="G175" s="396" t="s">
        <v>200</v>
      </c>
      <c r="H175" s="178" t="s">
        <v>42</v>
      </c>
      <c r="I175" s="168"/>
      <c r="J175" s="158"/>
      <c r="K175" s="172">
        <v>0</v>
      </c>
      <c r="L175" s="159">
        <f t="shared" ref="L175" si="10">SUM(O175,Y175,AI175,AS175,BC175,BM175,BW175)</f>
        <v>660</v>
      </c>
      <c r="M175" s="172">
        <v>0</v>
      </c>
      <c r="N175" s="173"/>
      <c r="O175" s="330">
        <v>10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200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1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270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7">
        <v>5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170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350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350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34">
        <v>1113088</v>
      </c>
      <c r="G181" s="535" t="s">
        <v>208</v>
      </c>
      <c r="H181" s="178" t="s">
        <v>170</v>
      </c>
      <c r="I181" s="168"/>
      <c r="J181" s="158"/>
      <c r="K181" s="172">
        <v>0</v>
      </c>
      <c r="L181" s="159">
        <f t="shared" ref="L181" si="11">SUM(O181,Y181,AI181,AS181,BC181,BM181,BW181)</f>
        <v>5800</v>
      </c>
      <c r="M181" s="172">
        <v>0</v>
      </c>
      <c r="N181" s="173"/>
      <c r="O181" s="317">
        <v>1200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1030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2">
        <v>600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3">
        <v>1040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630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>
        <v>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9600</v>
      </c>
      <c r="M205" s="172">
        <v>0</v>
      </c>
      <c r="N205" s="173"/>
      <c r="O205" s="218">
        <v>1500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1500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1500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1500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1800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1800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23200</v>
      </c>
      <c r="M223" s="172">
        <v>0</v>
      </c>
      <c r="N223" s="173"/>
      <c r="O223" s="218">
        <v>4300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3800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3800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3700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3800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3800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17800</v>
      </c>
      <c r="M224" s="172">
        <v>0</v>
      </c>
      <c r="N224" s="173"/>
      <c r="O224" s="218">
        <v>3200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2800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2800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3000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22400</v>
      </c>
      <c r="M225" s="172">
        <v>0</v>
      </c>
      <c r="N225" s="173"/>
      <c r="O225" s="218">
        <v>4200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3800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3700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3700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3500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3500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2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3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4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2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3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4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2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3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4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2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3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4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2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3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4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2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3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4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2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3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4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2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3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4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2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3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4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2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3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4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2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3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4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2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3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4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2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3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4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2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3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4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2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3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4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2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3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4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2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3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4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2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3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4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2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3"/>
        <v>0</v>
      </c>
      <c r="BZ278" s="173"/>
      <c r="CA278" s="173"/>
      <c r="CB278" s="173"/>
      <c r="CC278" s="173"/>
      <c r="CD278" s="158">
        <f t="shared" si="14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2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3"/>
        <v>0</v>
      </c>
      <c r="BZ279" s="173"/>
      <c r="CA279" s="173"/>
      <c r="CB279" s="173"/>
      <c r="CC279" s="173"/>
      <c r="CD279" s="158">
        <f t="shared" si="14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2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3"/>
        <v>0</v>
      </c>
      <c r="BZ280" s="173"/>
      <c r="CA280" s="173"/>
      <c r="CB280" s="173"/>
      <c r="CC280" s="173"/>
      <c r="CD280" s="158">
        <f t="shared" si="14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2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3"/>
        <v>0</v>
      </c>
      <c r="BZ281" s="173"/>
      <c r="CA281" s="173"/>
      <c r="CB281" s="173"/>
      <c r="CC281" s="173"/>
      <c r="CD281" s="158">
        <f t="shared" si="14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2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3"/>
        <v>0</v>
      </c>
      <c r="BZ282" s="173"/>
      <c r="CA282" s="173"/>
      <c r="CB282" s="173"/>
      <c r="CC282" s="173"/>
      <c r="CD282" s="158">
        <f t="shared" si="14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2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3"/>
        <v>0</v>
      </c>
      <c r="BZ283" s="173"/>
      <c r="CA283" s="173"/>
      <c r="CB283" s="173"/>
      <c r="CC283" s="173"/>
      <c r="CD283" s="158">
        <f t="shared" si="14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2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3"/>
        <v>0</v>
      </c>
      <c r="BZ284" s="173"/>
      <c r="CA284" s="173"/>
      <c r="CB284" s="173"/>
      <c r="CC284" s="173"/>
      <c r="CD284" s="158">
        <f t="shared" si="14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2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3"/>
        <v>0</v>
      </c>
      <c r="BZ285" s="173"/>
      <c r="CA285" s="173"/>
      <c r="CB285" s="173"/>
      <c r="CC285" s="173"/>
      <c r="CD285" s="158">
        <f t="shared" si="14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2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3"/>
        <v>0</v>
      </c>
      <c r="BZ286" s="173"/>
      <c r="CA286" s="173"/>
      <c r="CB286" s="173"/>
      <c r="CC286" s="173"/>
      <c r="CD286" s="158">
        <f t="shared" si="14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2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3"/>
        <v>0</v>
      </c>
      <c r="BZ287" s="173"/>
      <c r="CA287" s="173"/>
      <c r="CB287" s="173"/>
      <c r="CC287" s="173"/>
      <c r="CD287" s="158">
        <f t="shared" si="14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2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3"/>
        <v>0</v>
      </c>
      <c r="BZ288" s="173"/>
      <c r="CA288" s="173"/>
      <c r="CB288" s="173"/>
      <c r="CC288" s="173"/>
      <c r="CD288" s="158">
        <f t="shared" si="14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2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3"/>
        <v>0</v>
      </c>
      <c r="BZ289" s="173"/>
      <c r="CA289" s="173"/>
      <c r="CB289" s="173"/>
      <c r="CC289" s="173"/>
      <c r="CD289" s="158">
        <f t="shared" si="14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2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3"/>
        <v>0</v>
      </c>
      <c r="BZ290" s="173"/>
      <c r="CA290" s="173"/>
      <c r="CB290" s="173"/>
      <c r="CC290" s="173"/>
      <c r="CD290" s="158">
        <f t="shared" si="14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2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3"/>
        <v>0</v>
      </c>
      <c r="BZ291" s="173"/>
      <c r="CA291" s="173"/>
      <c r="CB291" s="173"/>
      <c r="CC291" s="173"/>
      <c r="CD291" s="158">
        <f t="shared" si="14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2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3"/>
        <v>0</v>
      </c>
      <c r="BZ292" s="173"/>
      <c r="CA292" s="173"/>
      <c r="CB292" s="173"/>
      <c r="CC292" s="173"/>
      <c r="CD292" s="158">
        <f t="shared" si="14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2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3"/>
        <v>0</v>
      </c>
      <c r="BZ293" s="173"/>
      <c r="CA293" s="173"/>
      <c r="CB293" s="173"/>
      <c r="CC293" s="173"/>
      <c r="CD293" s="158">
        <f t="shared" si="14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2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3"/>
        <v>0</v>
      </c>
      <c r="BZ294" s="173"/>
      <c r="CA294" s="173"/>
      <c r="CB294" s="173"/>
      <c r="CC294" s="173"/>
      <c r="CD294" s="158">
        <f t="shared" si="14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2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3"/>
        <v>0</v>
      </c>
      <c r="BZ295" s="173"/>
      <c r="CA295" s="173"/>
      <c r="CB295" s="173"/>
      <c r="CC295" s="173"/>
      <c r="CD295" s="158">
        <f t="shared" si="14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2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3"/>
        <v>0</v>
      </c>
      <c r="BZ296" s="173"/>
      <c r="CA296" s="173"/>
      <c r="CB296" s="173"/>
      <c r="CC296" s="173"/>
      <c r="CD296" s="158">
        <f t="shared" si="14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2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3"/>
        <v>0</v>
      </c>
      <c r="BZ297" s="173"/>
      <c r="CA297" s="173"/>
      <c r="CB297" s="173"/>
      <c r="CC297" s="173"/>
      <c r="CD297" s="158">
        <f t="shared" si="14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2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3"/>
        <v>0</v>
      </c>
      <c r="BZ298" s="173"/>
      <c r="CA298" s="173"/>
      <c r="CB298" s="173"/>
      <c r="CC298" s="173"/>
      <c r="CD298" s="158">
        <f t="shared" si="14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2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3"/>
        <v>0</v>
      </c>
      <c r="BZ299" s="173"/>
      <c r="CA299" s="173"/>
      <c r="CB299" s="173"/>
      <c r="CC299" s="173"/>
      <c r="CD299" s="158">
        <f t="shared" si="14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2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3"/>
        <v>0</v>
      </c>
      <c r="BZ300" s="173"/>
      <c r="CA300" s="173"/>
      <c r="CB300" s="173"/>
      <c r="CC300" s="173"/>
      <c r="CD300" s="158">
        <f t="shared" si="14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2"/>
        <v>11700</v>
      </c>
      <c r="M301" s="172">
        <v>0</v>
      </c>
      <c r="N301" s="173"/>
      <c r="O301" s="218">
        <v>2300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1900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1900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2000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1800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1800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3"/>
        <v>0</v>
      </c>
      <c r="BZ301" s="173"/>
      <c r="CA301" s="173"/>
      <c r="CB301" s="173"/>
      <c r="CC301" s="173"/>
      <c r="CD301" s="158">
        <f t="shared" si="14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2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3"/>
        <v>0</v>
      </c>
      <c r="BZ302" s="219"/>
      <c r="CA302" s="173"/>
      <c r="CB302" s="173"/>
      <c r="CC302" s="219"/>
      <c r="CD302" s="158">
        <f t="shared" si="14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2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3"/>
        <v>0</v>
      </c>
      <c r="BZ303" s="219"/>
      <c r="CA303" s="173"/>
      <c r="CB303" s="173"/>
      <c r="CC303" s="219"/>
      <c r="CD303" s="158">
        <f t="shared" si="14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2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3"/>
        <v>0</v>
      </c>
      <c r="BZ304" s="173"/>
      <c r="CA304" s="173"/>
      <c r="CB304" s="173"/>
      <c r="CC304" s="173"/>
      <c r="CD304" s="158">
        <f t="shared" si="14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2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3"/>
        <v>0</v>
      </c>
      <c r="BZ305" s="173"/>
      <c r="CA305" s="173"/>
      <c r="CB305" s="173"/>
      <c r="CC305" s="173"/>
      <c r="CD305" s="158">
        <f t="shared" si="14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2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3"/>
        <v>0</v>
      </c>
      <c r="BZ306" s="173"/>
      <c r="CA306" s="173"/>
      <c r="CB306" s="173"/>
      <c r="CC306" s="173"/>
      <c r="CD306" s="158">
        <f t="shared" si="14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2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3"/>
        <v>0</v>
      </c>
      <c r="BZ307" s="173"/>
      <c r="CA307" s="173"/>
      <c r="CB307" s="173"/>
      <c r="CC307" s="173"/>
      <c r="CD307" s="158">
        <f t="shared" si="14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2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3"/>
        <v>0</v>
      </c>
      <c r="BZ308" s="173"/>
      <c r="CA308" s="173"/>
      <c r="CB308" s="173"/>
      <c r="CC308" s="173"/>
      <c r="CD308" s="158">
        <f t="shared" si="14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2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3"/>
        <v>0</v>
      </c>
      <c r="BZ309" s="173"/>
      <c r="CA309" s="173"/>
      <c r="CB309" s="173"/>
      <c r="CC309" s="173"/>
      <c r="CD309" s="158">
        <f t="shared" si="14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2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3"/>
        <v>0</v>
      </c>
      <c r="BZ310" s="173"/>
      <c r="CA310" s="173"/>
      <c r="CB310" s="173"/>
      <c r="CC310" s="173"/>
      <c r="CD310" s="158">
        <f t="shared" si="14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2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3"/>
        <v>0</v>
      </c>
      <c r="BZ311" s="173"/>
      <c r="CA311" s="173"/>
      <c r="CB311" s="173"/>
      <c r="CC311" s="173"/>
      <c r="CD311" s="158">
        <f t="shared" si="14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2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3"/>
        <v>0</v>
      </c>
      <c r="BZ312" s="231"/>
      <c r="CA312" s="231"/>
      <c r="CB312" s="231"/>
      <c r="CC312" s="231"/>
      <c r="CD312" s="158">
        <f t="shared" si="14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2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3"/>
        <v>0</v>
      </c>
      <c r="BZ313" s="173"/>
      <c r="CA313" s="173"/>
      <c r="CB313" s="173"/>
      <c r="CC313" s="173"/>
      <c r="CD313" s="158">
        <f t="shared" si="14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2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3"/>
        <v>0</v>
      </c>
      <c r="BZ314" s="173"/>
      <c r="CA314" s="173"/>
      <c r="CB314" s="173"/>
      <c r="CC314" s="173"/>
      <c r="CD314" s="158">
        <f t="shared" si="14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2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3"/>
        <v>0</v>
      </c>
      <c r="BZ315" s="173"/>
      <c r="CA315" s="173"/>
      <c r="CB315" s="173"/>
      <c r="CC315" s="173"/>
      <c r="CD315" s="158">
        <f t="shared" si="14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2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3"/>
        <v>0</v>
      </c>
      <c r="BZ316" s="173"/>
      <c r="CA316" s="173"/>
      <c r="CB316" s="173"/>
      <c r="CC316" s="173"/>
      <c r="CD316" s="158">
        <f t="shared" si="14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2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3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4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2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3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4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2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3"/>
        <v>0</v>
      </c>
      <c r="BZ319" s="173"/>
      <c r="CA319" s="173"/>
      <c r="CB319" s="173"/>
      <c r="CC319" s="173"/>
      <c r="CD319" s="158">
        <f t="shared" si="14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2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3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4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592">
        <v>1113148</v>
      </c>
      <c r="G321" s="593" t="s">
        <v>348</v>
      </c>
      <c r="H321" s="178" t="s">
        <v>42</v>
      </c>
      <c r="I321" s="168"/>
      <c r="J321" s="158"/>
      <c r="K321" s="172">
        <v>0</v>
      </c>
      <c r="L321" s="159">
        <f t="shared" si="12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3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4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594">
        <v>1113149</v>
      </c>
      <c r="G322" s="595" t="s">
        <v>349</v>
      </c>
      <c r="H322" s="178" t="s">
        <v>42</v>
      </c>
      <c r="I322" s="168"/>
      <c r="J322" s="158"/>
      <c r="K322" s="172">
        <v>0</v>
      </c>
      <c r="L322" s="159">
        <f t="shared" si="12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3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4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2"/>
        <v>5060</v>
      </c>
      <c r="M323" s="172">
        <v>0</v>
      </c>
      <c r="N323" s="173"/>
      <c r="O323" s="316">
        <v>1230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780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3">
        <v>600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315">
        <v>850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78">
        <v>600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3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4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2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3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4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2"/>
        <v>6400</v>
      </c>
      <c r="M325" s="172">
        <v>0</v>
      </c>
      <c r="N325" s="173"/>
      <c r="O325" s="317">
        <v>1000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1100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2">
        <v>900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>
        <v>1200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900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1300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3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4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2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2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3"/>
        <v>0</v>
      </c>
      <c r="BZ326" s="173"/>
      <c r="CA326" s="173"/>
      <c r="CB326" s="173"/>
      <c r="CC326" s="219"/>
      <c r="CD326" s="158">
        <f t="shared" si="14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2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3"/>
        <v>0</v>
      </c>
      <c r="BZ327" s="173"/>
      <c r="CA327" s="173"/>
      <c r="CB327" s="173"/>
      <c r="CC327" s="173"/>
      <c r="CD327" s="158">
        <f t="shared" si="14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2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3"/>
        <v>0</v>
      </c>
      <c r="BZ328" s="173"/>
      <c r="CA328" s="173"/>
      <c r="CB328" s="173"/>
      <c r="CC328" s="173"/>
      <c r="CD328" s="158">
        <f t="shared" si="14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2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3"/>
        <v>0</v>
      </c>
      <c r="BZ329" s="219"/>
      <c r="CA329" s="173"/>
      <c r="CB329" s="173"/>
      <c r="CC329" s="173"/>
      <c r="CD329" s="158">
        <f t="shared" si="14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2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3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4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2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3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4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2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3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4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2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3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4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2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3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4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2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3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4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2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3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78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3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4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2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3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4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2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3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4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2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3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4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2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3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4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2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3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4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2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3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4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2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3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4"/>
        <v>0</v>
      </c>
      <c r="CE343" s="173"/>
    </row>
    <row r="344" spans="1:83" ht="26.25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6700</v>
      </c>
      <c r="M344" s="172">
        <v>0</v>
      </c>
      <c r="N344" s="173"/>
      <c r="O344" s="218">
        <v>1300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1000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1000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1000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1200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1200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3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4"/>
        <v>0</v>
      </c>
      <c r="CE344" s="173"/>
    </row>
    <row r="345" spans="1:83" ht="29.25" hidden="1">
      <c r="A345" s="284">
        <v>343</v>
      </c>
      <c r="B345" s="285"/>
      <c r="C345" s="285"/>
      <c r="D345" s="508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5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3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4"/>
        <v>0</v>
      </c>
      <c r="CE345" s="173"/>
    </row>
    <row r="346" spans="1:83" ht="29.25" hidden="1">
      <c r="A346" s="284">
        <v>344</v>
      </c>
      <c r="B346" s="285"/>
      <c r="C346" s="285"/>
      <c r="D346" s="508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5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3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4"/>
        <v>0</v>
      </c>
      <c r="CE346" s="173"/>
    </row>
    <row r="347" spans="1:83" ht="29.25" hidden="1">
      <c r="A347" s="284">
        <v>345</v>
      </c>
      <c r="B347" s="285"/>
      <c r="C347" s="285"/>
      <c r="D347" s="508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5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3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4"/>
        <v>0</v>
      </c>
      <c r="CE347" s="173"/>
    </row>
    <row r="348" spans="1:83" ht="29.25" hidden="1">
      <c r="A348" s="284">
        <v>346</v>
      </c>
      <c r="B348" s="285"/>
      <c r="C348" s="285"/>
      <c r="D348" s="508"/>
      <c r="E348" s="182"/>
      <c r="F348" s="536">
        <v>1001001110</v>
      </c>
      <c r="G348" s="537" t="s">
        <v>381</v>
      </c>
      <c r="H348" s="323" t="s">
        <v>378</v>
      </c>
      <c r="I348" s="323"/>
      <c r="J348" s="324"/>
      <c r="K348" s="325">
        <v>0</v>
      </c>
      <c r="L348" s="177">
        <f t="shared" si="15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3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4"/>
        <v>0</v>
      </c>
      <c r="CE348" s="173"/>
    </row>
    <row r="349" spans="1:83" ht="29.25" hidden="1">
      <c r="A349" s="284">
        <v>347</v>
      </c>
      <c r="B349" s="285"/>
      <c r="C349" s="285"/>
      <c r="D349" s="508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5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3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4"/>
        <v>0</v>
      </c>
      <c r="CE349" s="173"/>
    </row>
    <row r="350" spans="1:83" ht="29.25" hidden="1">
      <c r="A350" s="284">
        <v>348</v>
      </c>
      <c r="B350" s="285"/>
      <c r="C350" s="285"/>
      <c r="D350" s="508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5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3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4"/>
        <v>0</v>
      </c>
      <c r="CE350" s="173"/>
    </row>
    <row r="351" spans="1:83" ht="29.25" hidden="1">
      <c r="A351" s="284">
        <v>349</v>
      </c>
      <c r="B351" s="285"/>
      <c r="C351" s="285"/>
      <c r="D351" s="508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5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3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4"/>
        <v>0</v>
      </c>
      <c r="CE351" s="173"/>
    </row>
    <row r="352" spans="1:83" ht="29.25" hidden="1">
      <c r="A352" s="284">
        <v>350</v>
      </c>
      <c r="B352" s="285"/>
      <c r="C352" s="285"/>
      <c r="D352" s="508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5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3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4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2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3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4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2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3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4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2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3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4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3" t="s">
        <v>429</v>
      </c>
      <c r="H356" s="387" t="s">
        <v>69</v>
      </c>
      <c r="I356" s="334"/>
      <c r="J356" s="335"/>
      <c r="K356" s="243"/>
      <c r="L356" s="497">
        <f t="shared" si="12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498"/>
      <c r="J357" s="499"/>
      <c r="K357" s="336">
        <v>0</v>
      </c>
      <c r="L357" s="500">
        <f>SUM(O357,Y357,AI357,AS357,BC357,BM357,BW357)</f>
        <v>0</v>
      </c>
      <c r="M357" s="336">
        <v>0</v>
      </c>
      <c r="N357" s="50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6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7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8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48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4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2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7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8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6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7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60">
        <v>1113218</v>
      </c>
      <c r="G360" s="361" t="s">
        <v>415</v>
      </c>
      <c r="H360" s="178" t="s">
        <v>42</v>
      </c>
      <c r="I360" s="168"/>
      <c r="J360" s="158"/>
      <c r="K360" s="172">
        <v>0</v>
      </c>
      <c r="L360" s="159">
        <f t="shared" si="18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6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7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8"/>
        <v>4260</v>
      </c>
      <c r="M361" s="172"/>
      <c r="N361" s="173"/>
      <c r="O361" s="313">
        <v>940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760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430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950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480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8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567">
        <v>1113223</v>
      </c>
      <c r="G363" s="568" t="s">
        <v>425</v>
      </c>
      <c r="H363" s="249" t="s">
        <v>42</v>
      </c>
      <c r="I363" s="187"/>
      <c r="J363" s="230"/>
      <c r="K363" s="243"/>
      <c r="L363" s="159">
        <f t="shared" si="18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7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18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8"/>
        <v>6130</v>
      </c>
      <c r="M365" s="172"/>
      <c r="N365" s="173"/>
      <c r="O365" s="366">
        <v>1460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1080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49">
        <v>740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1240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710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7">
        <v>1113226</v>
      </c>
      <c r="G366" s="400" t="s">
        <v>437</v>
      </c>
      <c r="H366" s="249" t="s">
        <v>42</v>
      </c>
      <c r="I366" s="285"/>
      <c r="J366" s="299"/>
      <c r="K366" s="300"/>
      <c r="L366" s="159">
        <f t="shared" si="18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7">
        <v>1113227</v>
      </c>
      <c r="G367" s="400" t="s">
        <v>435</v>
      </c>
      <c r="H367" s="353" t="s">
        <v>42</v>
      </c>
      <c r="I367" s="285"/>
      <c r="J367" s="299"/>
      <c r="K367" s="300"/>
      <c r="L367" s="159">
        <f t="shared" si="18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398">
        <v>366</v>
      </c>
      <c r="B368" s="368"/>
      <c r="C368" s="368"/>
      <c r="D368" s="368"/>
      <c r="E368" s="369"/>
      <c r="F368" s="504">
        <v>1113228</v>
      </c>
      <c r="G368" s="505" t="s">
        <v>436</v>
      </c>
      <c r="H368" s="405" t="s">
        <v>42</v>
      </c>
      <c r="I368" s="368"/>
      <c r="J368" s="370"/>
      <c r="K368" s="371"/>
      <c r="L368" s="159">
        <f t="shared" si="18"/>
        <v>0</v>
      </c>
      <c r="M368" s="243"/>
      <c r="N368" s="231"/>
      <c r="O368" s="406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7">
        <v>1113229</v>
      </c>
      <c r="G369" s="400" t="s">
        <v>454</v>
      </c>
      <c r="H369" s="353" t="s">
        <v>42</v>
      </c>
      <c r="I369" s="285"/>
      <c r="J369" s="299"/>
      <c r="K369" s="300">
        <v>0</v>
      </c>
      <c r="L369" s="159">
        <f t="shared" si="18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0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5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0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3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6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7"/>
        <v>0</v>
      </c>
      <c r="CE369" s="173"/>
    </row>
    <row r="370" spans="1:83" ht="21.75" customHeight="1">
      <c r="A370" s="167">
        <v>356</v>
      </c>
      <c r="B370" s="399"/>
      <c r="C370" s="399"/>
      <c r="D370" s="399"/>
      <c r="E370" s="246"/>
      <c r="F370" s="549">
        <v>20059084</v>
      </c>
      <c r="G370" s="550" t="s">
        <v>483</v>
      </c>
      <c r="H370" s="298" t="s">
        <v>69</v>
      </c>
      <c r="I370" s="407"/>
      <c r="J370" s="399"/>
      <c r="K370" s="375">
        <v>0</v>
      </c>
      <c r="L370" s="356">
        <f>SUM(O370,Y370,AI370,AS370,BC370,BM370,BW370)</f>
        <v>0</v>
      </c>
      <c r="M370" s="408">
        <v>0</v>
      </c>
      <c r="N370" s="399"/>
      <c r="O370" s="409"/>
      <c r="Y370" s="410"/>
      <c r="AI370" s="411"/>
      <c r="AS370" s="412"/>
      <c r="BC370" s="413"/>
      <c r="BM370" s="414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4" t="s">
        <v>438</v>
      </c>
      <c r="H371" s="285" t="s">
        <v>69</v>
      </c>
      <c r="I371" s="302"/>
      <c r="J371" s="302"/>
      <c r="K371" s="389"/>
      <c r="L371" s="378">
        <f t="shared" ref="L371:L400" si="19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9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9"/>
        <v>23000</v>
      </c>
      <c r="M373" s="390"/>
      <c r="N373" s="302"/>
      <c r="O373" s="379">
        <v>4300</v>
      </c>
      <c r="Y373" s="380">
        <v>3800</v>
      </c>
      <c r="AI373" s="381">
        <v>3800</v>
      </c>
      <c r="AS373" s="382">
        <v>3700</v>
      </c>
      <c r="BC373" s="383">
        <v>3700</v>
      </c>
      <c r="BM373" s="384">
        <v>3700</v>
      </c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9"/>
        <v>42900</v>
      </c>
      <c r="M374" s="390"/>
      <c r="N374" s="302"/>
      <c r="O374" s="379">
        <v>8200</v>
      </c>
      <c r="Y374" s="380">
        <v>6600</v>
      </c>
      <c r="AI374" s="381">
        <v>6500</v>
      </c>
      <c r="AS374" s="382">
        <v>7200</v>
      </c>
      <c r="BC374" s="383">
        <v>7200</v>
      </c>
      <c r="BM374" s="384">
        <v>7200</v>
      </c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9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7"/>
      <c r="G376" s="374" t="s">
        <v>443</v>
      </c>
      <c r="H376" s="285" t="s">
        <v>69</v>
      </c>
      <c r="I376" s="302"/>
      <c r="J376" s="302"/>
      <c r="K376" s="389"/>
      <c r="L376" s="378">
        <f t="shared" si="19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397">
        <v>20059796</v>
      </c>
      <c r="G377" s="374" t="s">
        <v>482</v>
      </c>
      <c r="H377" s="285" t="s">
        <v>69</v>
      </c>
      <c r="I377" s="302"/>
      <c r="J377" s="302"/>
      <c r="K377" s="389"/>
      <c r="L377" s="378">
        <f t="shared" si="19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7"/>
      <c r="G378" s="374" t="s">
        <v>445</v>
      </c>
      <c r="H378" s="285" t="s">
        <v>69</v>
      </c>
      <c r="I378" s="302"/>
      <c r="J378" s="302"/>
      <c r="K378" s="300"/>
      <c r="L378" s="378">
        <f t="shared" si="19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7"/>
      <c r="G379" s="374" t="s">
        <v>446</v>
      </c>
      <c r="H379" s="285" t="s">
        <v>69</v>
      </c>
      <c r="I379" s="302"/>
      <c r="J379" s="302"/>
      <c r="K379" s="300"/>
      <c r="L379" s="378">
        <f t="shared" si="19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7"/>
      <c r="G380" s="374" t="s">
        <v>403</v>
      </c>
      <c r="H380" s="285" t="s">
        <v>69</v>
      </c>
      <c r="I380" s="302"/>
      <c r="J380" s="302"/>
      <c r="K380" s="300"/>
      <c r="L380" s="378">
        <f t="shared" si="19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90">
        <v>1113230</v>
      </c>
      <c r="G381" s="591" t="s">
        <v>476</v>
      </c>
      <c r="H381" s="353" t="s">
        <v>42</v>
      </c>
      <c r="I381" s="302"/>
      <c r="J381" s="302"/>
      <c r="K381" s="300"/>
      <c r="L381" s="159">
        <f t="shared" si="19"/>
        <v>700</v>
      </c>
      <c r="M381" s="378"/>
      <c r="N381" s="302"/>
      <c r="O381" s="457"/>
      <c r="Y381" s="364">
        <v>150</v>
      </c>
      <c r="AI381" s="365"/>
      <c r="AS381" s="402">
        <v>400</v>
      </c>
      <c r="BC381" s="328"/>
      <c r="BM381" s="401">
        <v>150</v>
      </c>
      <c r="BW381" s="329"/>
    </row>
    <row r="382" spans="1:83" ht="24" customHeight="1">
      <c r="A382" s="284">
        <v>367</v>
      </c>
      <c r="B382" s="399"/>
      <c r="C382" s="399"/>
      <c r="D382" s="399"/>
      <c r="E382" s="415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9"/>
        <v>11400</v>
      </c>
      <c r="M382" s="378"/>
      <c r="N382" s="302"/>
      <c r="O382" s="379">
        <v>2100</v>
      </c>
      <c r="Y382" s="364">
        <v>1700</v>
      </c>
      <c r="AI382" s="365">
        <v>1700</v>
      </c>
      <c r="AS382" s="402">
        <v>2100</v>
      </c>
      <c r="BC382" s="328">
        <v>1900</v>
      </c>
      <c r="BM382" s="401">
        <v>1900</v>
      </c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9"/>
        <v>0</v>
      </c>
      <c r="M383" s="378"/>
      <c r="N383" s="302"/>
      <c r="O383" s="379"/>
      <c r="Y383" s="364"/>
      <c r="AI383" s="365"/>
      <c r="AS383" s="402"/>
      <c r="BC383" s="328"/>
      <c r="BM383" s="401"/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397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9"/>
        <v>0</v>
      </c>
      <c r="M384" s="378"/>
      <c r="N384" s="302"/>
      <c r="O384" s="379"/>
      <c r="Y384" s="364"/>
      <c r="AI384" s="365"/>
      <c r="AS384" s="402"/>
      <c r="BC384" s="328"/>
      <c r="BM384" s="401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7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9"/>
        <v>0</v>
      </c>
      <c r="M385" s="378"/>
      <c r="N385" s="302"/>
      <c r="O385" s="379"/>
      <c r="Y385" s="364"/>
      <c r="AI385" s="365"/>
      <c r="AS385" s="402"/>
      <c r="BC385" s="328"/>
      <c r="BM385" s="401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7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9"/>
        <v>0</v>
      </c>
      <c r="M386" s="378"/>
      <c r="N386" s="302"/>
      <c r="O386" s="379"/>
      <c r="Y386" s="364"/>
      <c r="AI386" s="365"/>
      <c r="AS386" s="402"/>
      <c r="BC386" s="328"/>
      <c r="BM386" s="401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7">
        <v>20060399</v>
      </c>
      <c r="G387" s="496" t="s">
        <v>452</v>
      </c>
      <c r="H387" s="285" t="s">
        <v>69</v>
      </c>
      <c r="I387" s="302"/>
      <c r="J387" s="302"/>
      <c r="K387" s="300"/>
      <c r="L387" s="378">
        <f t="shared" si="19"/>
        <v>0</v>
      </c>
      <c r="M387" s="378"/>
      <c r="N387" s="302"/>
      <c r="O387" s="379"/>
      <c r="Y387" s="364"/>
      <c r="AI387" s="365"/>
      <c r="AS387" s="402"/>
      <c r="BC387" s="328"/>
      <c r="BM387" s="401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4" t="s">
        <v>239</v>
      </c>
      <c r="H388" s="285" t="s">
        <v>69</v>
      </c>
      <c r="I388" s="302"/>
      <c r="J388" s="302"/>
      <c r="K388" s="300"/>
      <c r="L388" s="378">
        <f t="shared" si="19"/>
        <v>12900</v>
      </c>
      <c r="M388" s="378"/>
      <c r="N388" s="302"/>
      <c r="O388" s="379">
        <v>2300</v>
      </c>
      <c r="Y388" s="364">
        <v>2000</v>
      </c>
      <c r="AI388" s="365">
        <v>2000</v>
      </c>
      <c r="AS388" s="402">
        <v>2200</v>
      </c>
      <c r="BC388" s="328">
        <v>2200</v>
      </c>
      <c r="BM388" s="401">
        <v>2200</v>
      </c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397">
        <v>20060018</v>
      </c>
      <c r="G389" s="517" t="s">
        <v>453</v>
      </c>
      <c r="H389" s="285" t="s">
        <v>69</v>
      </c>
      <c r="I389" s="302"/>
      <c r="J389" s="302"/>
      <c r="K389" s="300"/>
      <c r="L389" s="378">
        <f t="shared" si="19"/>
        <v>0</v>
      </c>
      <c r="M389" s="378"/>
      <c r="N389" s="302"/>
      <c r="O389" s="379"/>
      <c r="Y389" s="364"/>
      <c r="AI389" s="365"/>
      <c r="AS389" s="402"/>
      <c r="BC389" s="328"/>
      <c r="BM389" s="401"/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516">
        <v>20060764</v>
      </c>
      <c r="G390" s="517" t="s">
        <v>474</v>
      </c>
      <c r="H390" s="285" t="s">
        <v>69</v>
      </c>
      <c r="I390" s="302"/>
      <c r="J390" s="302"/>
      <c r="K390" s="300"/>
      <c r="L390" s="378">
        <f t="shared" si="19"/>
        <v>0</v>
      </c>
      <c r="M390" s="378"/>
      <c r="N390" s="302"/>
      <c r="O390" s="379"/>
      <c r="Y390" s="364"/>
      <c r="AI390" s="365"/>
      <c r="AS390" s="402"/>
      <c r="BC390" s="328"/>
      <c r="BM390" s="401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516">
        <v>20060765</v>
      </c>
      <c r="G391" s="517" t="s">
        <v>456</v>
      </c>
      <c r="H391" s="285" t="s">
        <v>69</v>
      </c>
      <c r="I391" s="302"/>
      <c r="J391" s="302"/>
      <c r="K391" s="300"/>
      <c r="L391" s="378">
        <f t="shared" si="19"/>
        <v>0</v>
      </c>
      <c r="M391" s="378"/>
      <c r="N391" s="302"/>
      <c r="O391" s="379"/>
      <c r="Y391" s="364"/>
      <c r="AI391" s="365"/>
      <c r="AS391" s="402"/>
      <c r="BC391" s="328"/>
      <c r="BM391" s="401"/>
      <c r="BW391" s="352"/>
    </row>
    <row r="392" spans="1:75" ht="24.75" customHeight="1">
      <c r="A392" s="284">
        <v>377</v>
      </c>
      <c r="B392" s="302"/>
      <c r="C392" s="302"/>
      <c r="D392" s="302"/>
      <c r="E392" s="373"/>
      <c r="F392" s="446">
        <v>20060974</v>
      </c>
      <c r="G392" s="444" t="s">
        <v>458</v>
      </c>
      <c r="H392" s="285" t="s">
        <v>69</v>
      </c>
      <c r="I392" s="302"/>
      <c r="J392" s="302"/>
      <c r="K392" s="300"/>
      <c r="L392" s="378">
        <f t="shared" si="19"/>
        <v>10100</v>
      </c>
      <c r="M392" s="378"/>
      <c r="N392" s="302"/>
      <c r="O392" s="379">
        <v>1700</v>
      </c>
      <c r="Y392" s="364">
        <v>1500</v>
      </c>
      <c r="AI392" s="365">
        <v>1400</v>
      </c>
      <c r="AS392" s="402">
        <v>1500</v>
      </c>
      <c r="BC392" s="328">
        <v>2000</v>
      </c>
      <c r="BM392" s="401">
        <v>2000</v>
      </c>
      <c r="BW392" s="352"/>
    </row>
    <row r="393" spans="1:75" ht="24.75" customHeight="1">
      <c r="A393" s="284">
        <v>378</v>
      </c>
      <c r="B393" s="302"/>
      <c r="C393" s="302"/>
      <c r="D393" s="302"/>
      <c r="E393" s="373"/>
      <c r="F393" s="446">
        <v>20060976</v>
      </c>
      <c r="G393" s="444" t="s">
        <v>459</v>
      </c>
      <c r="H393" s="285" t="s">
        <v>69</v>
      </c>
      <c r="I393" s="302"/>
      <c r="J393" s="302"/>
      <c r="K393" s="300"/>
      <c r="L393" s="378">
        <f t="shared" si="19"/>
        <v>16900</v>
      </c>
      <c r="M393" s="378"/>
      <c r="N393" s="302"/>
      <c r="O393" s="379">
        <v>3200</v>
      </c>
      <c r="Y393" s="364">
        <v>2700</v>
      </c>
      <c r="AI393" s="365">
        <v>2500</v>
      </c>
      <c r="AS393" s="402">
        <v>3200</v>
      </c>
      <c r="BC393" s="328">
        <v>2600</v>
      </c>
      <c r="BM393" s="401">
        <v>2700</v>
      </c>
      <c r="BW393" s="352"/>
    </row>
    <row r="394" spans="1:75" ht="25.5" customHeight="1">
      <c r="A394" s="284">
        <v>379</v>
      </c>
      <c r="B394" s="302"/>
      <c r="C394" s="302"/>
      <c r="D394" s="302"/>
      <c r="E394" s="373"/>
      <c r="F394" s="516">
        <v>20060977</v>
      </c>
      <c r="G394" s="517" t="s">
        <v>460</v>
      </c>
      <c r="H394" s="285" t="s">
        <v>69</v>
      </c>
      <c r="I394" s="302"/>
      <c r="J394" s="302"/>
      <c r="K394" s="300"/>
      <c r="L394" s="378">
        <f t="shared" si="19"/>
        <v>0</v>
      </c>
      <c r="M394" s="378"/>
      <c r="N394" s="302"/>
      <c r="O394" s="379"/>
      <c r="Y394" s="364"/>
      <c r="AI394" s="365"/>
      <c r="AS394" s="402"/>
      <c r="BC394" s="328"/>
      <c r="BM394" s="401"/>
      <c r="BW394" s="352"/>
    </row>
    <row r="395" spans="1:75" ht="27.75" customHeight="1">
      <c r="A395" s="284">
        <v>380</v>
      </c>
      <c r="B395" s="302"/>
      <c r="C395" s="302"/>
      <c r="D395" s="302"/>
      <c r="E395" s="373"/>
      <c r="F395" s="516">
        <v>20060978</v>
      </c>
      <c r="G395" s="517" t="s">
        <v>461</v>
      </c>
      <c r="H395" s="285" t="s">
        <v>69</v>
      </c>
      <c r="I395" s="302"/>
      <c r="J395" s="302"/>
      <c r="K395" s="300"/>
      <c r="L395" s="378">
        <f t="shared" si="19"/>
        <v>0</v>
      </c>
      <c r="M395" s="378"/>
      <c r="N395" s="302"/>
      <c r="O395" s="379"/>
      <c r="Y395" s="364"/>
      <c r="AI395" s="365"/>
      <c r="AS395" s="402"/>
      <c r="BC395" s="328"/>
      <c r="BM395" s="401"/>
      <c r="BW395" s="352"/>
    </row>
    <row r="396" spans="1:75" ht="27.75" customHeight="1">
      <c r="A396" s="284">
        <v>381</v>
      </c>
      <c r="B396" s="302"/>
      <c r="C396" s="302"/>
      <c r="D396" s="302"/>
      <c r="E396" s="373"/>
      <c r="F396" s="446">
        <v>20060973</v>
      </c>
      <c r="G396" s="484" t="s">
        <v>469</v>
      </c>
      <c r="H396" s="285" t="s">
        <v>69</v>
      </c>
      <c r="I396" s="302"/>
      <c r="J396" s="302"/>
      <c r="K396" s="300"/>
      <c r="L396" s="378">
        <f t="shared" si="19"/>
        <v>9800</v>
      </c>
      <c r="M396" s="378"/>
      <c r="N396" s="302"/>
      <c r="O396" s="379">
        <v>1500</v>
      </c>
      <c r="Y396" s="364">
        <v>1600</v>
      </c>
      <c r="AI396" s="365">
        <v>1600</v>
      </c>
      <c r="AS396" s="402">
        <v>2000</v>
      </c>
      <c r="BC396" s="328">
        <v>1600</v>
      </c>
      <c r="BM396" s="401">
        <v>1500</v>
      </c>
      <c r="BW396" s="352"/>
    </row>
    <row r="397" spans="1:75" ht="27.75" customHeight="1">
      <c r="A397" s="284">
        <v>382</v>
      </c>
      <c r="B397" s="302"/>
      <c r="C397" s="302"/>
      <c r="D397" s="302"/>
      <c r="E397" s="373"/>
      <c r="F397" s="516">
        <v>20061265</v>
      </c>
      <c r="G397" s="538" t="s">
        <v>470</v>
      </c>
      <c r="H397" s="285" t="s">
        <v>69</v>
      </c>
      <c r="I397" s="302"/>
      <c r="J397" s="302"/>
      <c r="K397" s="300"/>
      <c r="L397" s="378">
        <f t="shared" si="19"/>
        <v>0</v>
      </c>
      <c r="M397" s="378"/>
      <c r="N397" s="302"/>
      <c r="O397" s="379"/>
      <c r="Y397" s="364"/>
      <c r="AI397" s="365"/>
      <c r="AS397" s="402"/>
      <c r="BC397" s="328"/>
      <c r="BM397" s="401"/>
      <c r="BW397" s="352"/>
    </row>
    <row r="398" spans="1:75" ht="27.75" customHeight="1">
      <c r="A398" s="284">
        <v>383</v>
      </c>
      <c r="B398" s="302"/>
      <c r="C398" s="302"/>
      <c r="D398" s="302"/>
      <c r="E398" s="373"/>
      <c r="F398" s="446">
        <v>20061522</v>
      </c>
      <c r="G398" s="484" t="s">
        <v>471</v>
      </c>
      <c r="H398" s="285" t="s">
        <v>69</v>
      </c>
      <c r="I398" s="302"/>
      <c r="J398" s="302"/>
      <c r="K398" s="300"/>
      <c r="L398" s="378">
        <f t="shared" si="19"/>
        <v>5100</v>
      </c>
      <c r="M398" s="378"/>
      <c r="N398" s="302"/>
      <c r="O398" s="379">
        <v>900</v>
      </c>
      <c r="Y398" s="364">
        <v>900</v>
      </c>
      <c r="AI398" s="365">
        <v>900</v>
      </c>
      <c r="AS398" s="402">
        <v>800</v>
      </c>
      <c r="BC398" s="328">
        <v>800</v>
      </c>
      <c r="BM398" s="401">
        <v>800</v>
      </c>
      <c r="BW398" s="352"/>
    </row>
    <row r="399" spans="1:75" ht="27.75" customHeight="1">
      <c r="A399" s="284">
        <v>384</v>
      </c>
      <c r="B399" s="302"/>
      <c r="C399" s="302"/>
      <c r="D399" s="302"/>
      <c r="E399" s="373"/>
      <c r="F399" s="516">
        <v>20061523</v>
      </c>
      <c r="G399" s="538" t="s">
        <v>472</v>
      </c>
      <c r="H399" s="285" t="s">
        <v>69</v>
      </c>
      <c r="I399" s="302"/>
      <c r="J399" s="302"/>
      <c r="K399" s="300"/>
      <c r="L399" s="378">
        <f t="shared" si="19"/>
        <v>0</v>
      </c>
      <c r="M399" s="378"/>
      <c r="N399" s="302"/>
      <c r="O399" s="379"/>
      <c r="Y399" s="364"/>
      <c r="AI399" s="365"/>
      <c r="AS399" s="402"/>
      <c r="BC399" s="328"/>
      <c r="BM399" s="401"/>
      <c r="BW399" s="352"/>
    </row>
    <row r="400" spans="1:75" ht="27.75" customHeight="1">
      <c r="A400" s="284">
        <v>385</v>
      </c>
      <c r="B400" s="302"/>
      <c r="C400" s="302"/>
      <c r="D400" s="302"/>
      <c r="E400" s="373"/>
      <c r="F400" s="446">
        <v>20061981</v>
      </c>
      <c r="G400" s="280" t="s">
        <v>480</v>
      </c>
      <c r="H400" s="285" t="s">
        <v>69</v>
      </c>
      <c r="I400" s="302"/>
      <c r="J400" s="302"/>
      <c r="K400" s="300"/>
      <c r="L400" s="378">
        <f t="shared" si="19"/>
        <v>6000</v>
      </c>
      <c r="M400" s="378"/>
      <c r="N400" s="302"/>
      <c r="O400" s="379">
        <v>1000</v>
      </c>
      <c r="Y400" s="364">
        <v>1000</v>
      </c>
      <c r="AI400" s="365">
        <v>1000</v>
      </c>
      <c r="AS400" s="402">
        <v>1000</v>
      </c>
      <c r="BC400" s="328">
        <v>1000</v>
      </c>
      <c r="BM400" s="401">
        <v>1000</v>
      </c>
      <c r="BW400" s="352"/>
    </row>
    <row r="401" spans="1:75" ht="26.25" customHeight="1">
      <c r="A401" s="284">
        <v>386</v>
      </c>
      <c r="B401" s="302"/>
      <c r="C401" s="302"/>
      <c r="D401" s="302"/>
      <c r="E401" s="373"/>
      <c r="F401" s="446">
        <v>20061982</v>
      </c>
      <c r="G401" s="484" t="s">
        <v>481</v>
      </c>
      <c r="H401" s="285" t="s">
        <v>69</v>
      </c>
      <c r="I401" s="302"/>
      <c r="J401" s="302"/>
      <c r="K401" s="300"/>
      <c r="L401" s="378">
        <f t="shared" ref="L401:L407" si="20">SUM(O401,Y401,AI401,AS401,BC401,BM401,BW401)</f>
        <v>12700</v>
      </c>
      <c r="M401" s="378"/>
      <c r="N401" s="302"/>
      <c r="O401" s="379">
        <v>2000</v>
      </c>
      <c r="Y401" s="364">
        <v>2000</v>
      </c>
      <c r="AI401" s="365">
        <v>2000</v>
      </c>
      <c r="AS401" s="402">
        <v>2500</v>
      </c>
      <c r="BC401" s="328">
        <v>2100</v>
      </c>
      <c r="BM401" s="401">
        <v>2100</v>
      </c>
      <c r="BW401" s="352"/>
    </row>
    <row r="402" spans="1:75" ht="30.75" hidden="1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475</v>
      </c>
      <c r="H402" s="353" t="s">
        <v>42</v>
      </c>
      <c r="I402" s="302"/>
      <c r="J402" s="302"/>
      <c r="K402" s="300"/>
      <c r="L402" s="159">
        <f t="shared" si="20"/>
        <v>4530</v>
      </c>
      <c r="M402" s="378"/>
      <c r="N402" s="302"/>
      <c r="O402" s="457">
        <v>980</v>
      </c>
      <c r="Y402" s="364">
        <v>800</v>
      </c>
      <c r="AI402" s="365">
        <v>480</v>
      </c>
      <c r="AS402" s="402">
        <v>1150</v>
      </c>
      <c r="BC402" s="328">
        <v>520</v>
      </c>
      <c r="BM402" s="401">
        <v>600</v>
      </c>
      <c r="BW402" s="329"/>
    </row>
    <row r="403" spans="1:75" ht="28.5" hidden="1" customHeight="1">
      <c r="A403" s="284">
        <v>370</v>
      </c>
      <c r="B403" s="302"/>
      <c r="C403" s="302"/>
      <c r="D403" s="302"/>
      <c r="E403" s="286"/>
      <c r="F403" s="447">
        <v>1113233</v>
      </c>
      <c r="G403" s="374" t="s">
        <v>478</v>
      </c>
      <c r="H403" s="353" t="s">
        <v>42</v>
      </c>
      <c r="I403" s="302"/>
      <c r="J403" s="302"/>
      <c r="K403" s="300"/>
      <c r="L403" s="159">
        <f t="shared" si="20"/>
        <v>0</v>
      </c>
      <c r="M403" s="378"/>
      <c r="N403" s="302"/>
      <c r="O403" s="457"/>
      <c r="Y403" s="364"/>
      <c r="AI403" s="365"/>
      <c r="AS403" s="402"/>
      <c r="BC403" s="328"/>
      <c r="BM403" s="401"/>
      <c r="BW403" s="329"/>
    </row>
    <row r="404" spans="1:75" ht="28.5" hidden="1" customHeight="1">
      <c r="A404" s="284">
        <v>371</v>
      </c>
      <c r="B404" s="302"/>
      <c r="C404" s="302"/>
      <c r="D404" s="302"/>
      <c r="E404" s="286"/>
      <c r="F404" s="447">
        <v>1113234</v>
      </c>
      <c r="G404" s="374" t="s">
        <v>479</v>
      </c>
      <c r="H404" s="353" t="s">
        <v>42</v>
      </c>
      <c r="I404" s="302"/>
      <c r="J404" s="302"/>
      <c r="K404" s="300"/>
      <c r="L404" s="159">
        <f t="shared" si="20"/>
        <v>0</v>
      </c>
      <c r="M404" s="378"/>
      <c r="N404" s="302"/>
      <c r="O404" s="457"/>
      <c r="Y404" s="364"/>
      <c r="AI404" s="365"/>
      <c r="AS404" s="402"/>
      <c r="BC404" s="328"/>
      <c r="BM404" s="401"/>
      <c r="BW404" s="329"/>
    </row>
    <row r="405" spans="1:75" ht="28.5" hidden="1" customHeight="1">
      <c r="A405" s="284">
        <v>372</v>
      </c>
      <c r="B405" s="302"/>
      <c r="C405" s="302"/>
      <c r="D405" s="302"/>
      <c r="E405" s="286"/>
      <c r="F405" s="447">
        <v>1113232</v>
      </c>
      <c r="G405" s="374" t="s">
        <v>477</v>
      </c>
      <c r="H405" s="353" t="s">
        <v>42</v>
      </c>
      <c r="I405" s="302"/>
      <c r="J405" s="302"/>
      <c r="K405" s="300"/>
      <c r="L405" s="159">
        <f t="shared" si="20"/>
        <v>0</v>
      </c>
      <c r="M405" s="378"/>
      <c r="N405" s="302"/>
      <c r="O405" s="457"/>
      <c r="Y405" s="364"/>
      <c r="AI405" s="365"/>
      <c r="AS405" s="402"/>
      <c r="BC405" s="328"/>
      <c r="BM405" s="401"/>
      <c r="BW405" s="329"/>
    </row>
    <row r="406" spans="1:75" ht="28.5" hidden="1" customHeight="1">
      <c r="A406" s="284">
        <v>373</v>
      </c>
      <c r="B406" s="302"/>
      <c r="C406" s="302"/>
      <c r="D406" s="302"/>
      <c r="E406" s="286"/>
      <c r="F406" s="544">
        <v>1113235</v>
      </c>
      <c r="G406" s="308" t="s">
        <v>507</v>
      </c>
      <c r="H406" s="353" t="s">
        <v>42</v>
      </c>
      <c r="I406" s="302"/>
      <c r="J406" s="302"/>
      <c r="K406" s="300"/>
      <c r="L406" s="159">
        <f t="shared" si="20"/>
        <v>1900</v>
      </c>
      <c r="M406" s="378"/>
      <c r="N406" s="302"/>
      <c r="O406" s="457">
        <v>500</v>
      </c>
      <c r="Y406" s="364">
        <v>300</v>
      </c>
      <c r="AI406" s="365">
        <v>250</v>
      </c>
      <c r="AS406" s="402">
        <v>250</v>
      </c>
      <c r="BC406" s="328">
        <v>300</v>
      </c>
      <c r="BM406" s="401">
        <v>300</v>
      </c>
      <c r="BW406" s="329"/>
    </row>
    <row r="407" spans="1:75" ht="29.25" hidden="1" customHeight="1">
      <c r="A407" s="284">
        <v>374</v>
      </c>
      <c r="B407" s="302"/>
      <c r="C407" s="302"/>
      <c r="D407" s="302"/>
      <c r="E407" s="286"/>
      <c r="F407" s="544">
        <v>1113236</v>
      </c>
      <c r="G407" s="545" t="s">
        <v>508</v>
      </c>
      <c r="H407" s="353" t="s">
        <v>42</v>
      </c>
      <c r="I407" s="302"/>
      <c r="J407" s="302"/>
      <c r="K407" s="300"/>
      <c r="L407" s="159">
        <f t="shared" si="20"/>
        <v>1800</v>
      </c>
      <c r="M407" s="378"/>
      <c r="N407" s="302"/>
      <c r="O407" s="457">
        <v>500</v>
      </c>
      <c r="Y407" s="364">
        <v>300</v>
      </c>
      <c r="AI407" s="365">
        <v>250</v>
      </c>
      <c r="AS407" s="402">
        <v>200</v>
      </c>
      <c r="BC407" s="328">
        <v>250</v>
      </c>
      <c r="BM407" s="401">
        <v>300</v>
      </c>
      <c r="BW407" s="329"/>
    </row>
    <row r="408" spans="1:75" ht="31.5" customHeight="1">
      <c r="A408" s="284">
        <v>387</v>
      </c>
      <c r="B408" s="302"/>
      <c r="C408" s="302"/>
      <c r="D408" s="302"/>
      <c r="E408" s="373"/>
      <c r="F408" s="446">
        <f>'Week 1'!F404</f>
        <v>20062210</v>
      </c>
      <c r="G408" s="484" t="str">
        <f>'Week 1'!G404</f>
        <v>วรรณวนัชลองบันดับเบิลช็อก Double Choco Long Bun</v>
      </c>
      <c r="H408" s="285" t="s">
        <v>69</v>
      </c>
      <c r="I408" s="302"/>
      <c r="J408" s="302"/>
      <c r="K408" s="300"/>
      <c r="L408" s="378">
        <f t="shared" ref="L408:L412" si="21">SUM(O408,Y408,AI408,AS408,BC408,BM408,BW408)</f>
        <v>6000</v>
      </c>
      <c r="M408" s="378"/>
      <c r="N408" s="302"/>
      <c r="O408" s="379">
        <v>1000</v>
      </c>
      <c r="Y408" s="364">
        <v>1000</v>
      </c>
      <c r="AI408" s="365">
        <v>1000</v>
      </c>
      <c r="AS408" s="402">
        <v>1000</v>
      </c>
      <c r="BC408" s="328">
        <v>1000</v>
      </c>
      <c r="BM408" s="401">
        <v>1000</v>
      </c>
      <c r="BW408" s="352"/>
    </row>
    <row r="409" spans="1:75" ht="32.25" customHeight="1">
      <c r="A409" s="284">
        <v>388</v>
      </c>
      <c r="B409" s="302"/>
      <c r="C409" s="302"/>
      <c r="D409" s="302"/>
      <c r="E409" s="373"/>
      <c r="F409" s="516">
        <f>'Week 1'!F411</f>
        <v>20062517</v>
      </c>
      <c r="G409" s="538" t="str">
        <f>'Week 1'!G411</f>
        <v>วรรณวนัช เค้กลอดช่องน้ำตาลโตนด 100g (กระปุก)</v>
      </c>
      <c r="H409" s="285" t="s">
        <v>69</v>
      </c>
      <c r="I409" s="302"/>
      <c r="J409" s="302"/>
      <c r="K409" s="300"/>
      <c r="L409" s="378">
        <f t="shared" si="21"/>
        <v>0</v>
      </c>
      <c r="M409" s="378"/>
      <c r="N409" s="302"/>
      <c r="O409" s="379"/>
      <c r="Y409" s="364"/>
      <c r="AI409" s="365"/>
      <c r="AS409" s="402"/>
      <c r="BC409" s="328"/>
      <c r="BM409" s="401"/>
      <c r="BW409" s="352"/>
    </row>
    <row r="410" spans="1:75" ht="32.25" customHeight="1">
      <c r="A410" s="284">
        <v>389</v>
      </c>
      <c r="B410" s="302"/>
      <c r="C410" s="302"/>
      <c r="D410" s="302"/>
      <c r="E410" s="373"/>
      <c r="F410" s="516">
        <f>'Week 1'!F412</f>
        <v>20062516</v>
      </c>
      <c r="G410" s="538" t="str">
        <f>'Week 1'!G412</f>
        <v>วรรณวนัช ลองบันชาไทยสอดไส้ครีมบราวน์ชูก้า 95g</v>
      </c>
      <c r="H410" s="285" t="s">
        <v>69</v>
      </c>
      <c r="I410" s="302"/>
      <c r="J410" s="302"/>
      <c r="K410" s="300"/>
      <c r="L410" s="378">
        <f t="shared" si="21"/>
        <v>0</v>
      </c>
      <c r="M410" s="378"/>
      <c r="N410" s="302"/>
      <c r="O410" s="379"/>
      <c r="Y410" s="364"/>
      <c r="AI410" s="365"/>
      <c r="AS410" s="402"/>
      <c r="BC410" s="328"/>
      <c r="BM410" s="401"/>
      <c r="BW410" s="352"/>
    </row>
    <row r="411" spans="1:75" ht="32.25" customHeight="1">
      <c r="A411" s="284">
        <v>390</v>
      </c>
      <c r="B411" s="302"/>
      <c r="C411" s="302"/>
      <c r="D411" s="302"/>
      <c r="E411" s="286"/>
      <c r="F411" s="516">
        <v>20062792</v>
      </c>
      <c r="G411" s="538" t="s">
        <v>505</v>
      </c>
      <c r="H411" s="285" t="s">
        <v>69</v>
      </c>
      <c r="I411" s="302"/>
      <c r="J411" s="302"/>
      <c r="K411" s="300"/>
      <c r="L411" s="378">
        <f t="shared" si="21"/>
        <v>0</v>
      </c>
      <c r="M411" s="378"/>
      <c r="N411" s="302"/>
      <c r="O411" s="379"/>
      <c r="Y411" s="364"/>
      <c r="AI411" s="365"/>
      <c r="AS411" s="402"/>
      <c r="BC411" s="328"/>
      <c r="BM411" s="401"/>
      <c r="BW411" s="352"/>
    </row>
    <row r="412" spans="1:75" ht="32.25" customHeight="1">
      <c r="A412" s="284">
        <v>391</v>
      </c>
      <c r="B412" s="302"/>
      <c r="C412" s="302"/>
      <c r="D412" s="302"/>
      <c r="E412" s="286"/>
      <c r="F412" s="516">
        <v>20062793</v>
      </c>
      <c r="G412" s="538" t="s">
        <v>504</v>
      </c>
      <c r="H412" s="285" t="s">
        <v>69</v>
      </c>
      <c r="I412" s="302"/>
      <c r="J412" s="302"/>
      <c r="K412" s="300"/>
      <c r="L412" s="378">
        <f t="shared" si="21"/>
        <v>0</v>
      </c>
      <c r="M412" s="378"/>
      <c r="N412" s="302"/>
      <c r="O412" s="379">
        <v>0</v>
      </c>
      <c r="Y412" s="364">
        <v>0</v>
      </c>
      <c r="AI412" s="365">
        <v>0</v>
      </c>
      <c r="AS412" s="402">
        <v>0</v>
      </c>
      <c r="BC412" s="328">
        <v>0</v>
      </c>
      <c r="BM412" s="401">
        <v>0</v>
      </c>
      <c r="BW412" s="352"/>
    </row>
    <row r="413" spans="1:75" ht="32.25" customHeight="1">
      <c r="A413" s="284">
        <v>392</v>
      </c>
      <c r="B413" s="302"/>
      <c r="C413" s="302"/>
      <c r="D413" s="302"/>
      <c r="E413" s="286"/>
      <c r="F413" s="446">
        <v>20062915</v>
      </c>
      <c r="G413" s="575" t="s">
        <v>510</v>
      </c>
      <c r="H413" s="285" t="s">
        <v>69</v>
      </c>
      <c r="I413" s="302"/>
      <c r="J413" s="302"/>
      <c r="K413" s="300"/>
      <c r="L413" s="378">
        <f t="shared" ref="L413:L423" si="22">SUM(O413,Y413,AI413,AS413,BC413,BM413,BW413)</f>
        <v>13400</v>
      </c>
      <c r="M413" s="378"/>
      <c r="N413" s="302"/>
      <c r="O413" s="379">
        <v>2500</v>
      </c>
      <c r="Y413" s="364">
        <v>2300</v>
      </c>
      <c r="AI413" s="365">
        <v>2300</v>
      </c>
      <c r="AS413" s="402">
        <v>2100</v>
      </c>
      <c r="BC413" s="328">
        <v>2100</v>
      </c>
      <c r="BM413" s="401">
        <v>2100</v>
      </c>
      <c r="BW413" s="352"/>
    </row>
    <row r="414" spans="1:75" ht="32.25" customHeight="1">
      <c r="A414" s="284">
        <v>393</v>
      </c>
      <c r="B414" s="302"/>
      <c r="C414" s="302"/>
      <c r="D414" s="302"/>
      <c r="E414" s="286"/>
      <c r="F414" s="446">
        <v>20063265</v>
      </c>
      <c r="G414" s="575" t="s">
        <v>522</v>
      </c>
      <c r="H414" s="285" t="s">
        <v>69</v>
      </c>
      <c r="I414" s="302"/>
      <c r="J414" s="302"/>
      <c r="K414" s="300"/>
      <c r="L414" s="378">
        <f t="shared" si="22"/>
        <v>6000</v>
      </c>
      <c r="M414" s="378"/>
      <c r="N414" s="302"/>
      <c r="O414" s="379">
        <v>1000</v>
      </c>
      <c r="Y414" s="364">
        <v>1000</v>
      </c>
      <c r="AI414" s="365">
        <v>1000</v>
      </c>
      <c r="AS414" s="402">
        <v>1000</v>
      </c>
      <c r="BC414" s="328">
        <v>1000</v>
      </c>
      <c r="BM414" s="401">
        <v>1000</v>
      </c>
      <c r="BW414" s="352"/>
    </row>
    <row r="415" spans="1:75" ht="32.25" customHeight="1">
      <c r="A415" s="284">
        <v>394</v>
      </c>
      <c r="B415" s="302"/>
      <c r="C415" s="302"/>
      <c r="D415" s="302"/>
      <c r="E415" s="286"/>
      <c r="F415" s="446">
        <v>20063266</v>
      </c>
      <c r="G415" s="575" t="s">
        <v>520</v>
      </c>
      <c r="H415" s="285" t="s">
        <v>69</v>
      </c>
      <c r="I415" s="302"/>
      <c r="J415" s="302"/>
      <c r="K415" s="300"/>
      <c r="L415" s="378">
        <f t="shared" si="22"/>
        <v>8500</v>
      </c>
      <c r="M415" s="378"/>
      <c r="N415" s="302"/>
      <c r="O415" s="379">
        <v>1600</v>
      </c>
      <c r="Y415" s="364">
        <v>1400</v>
      </c>
      <c r="AI415" s="365">
        <v>1300</v>
      </c>
      <c r="AS415" s="402">
        <v>1400</v>
      </c>
      <c r="BC415" s="328">
        <v>1400</v>
      </c>
      <c r="BM415" s="401">
        <v>1400</v>
      </c>
      <c r="BW415" s="352"/>
    </row>
    <row r="416" spans="1:75" ht="32.25" customHeight="1">
      <c r="A416" s="284">
        <v>395</v>
      </c>
      <c r="B416" s="302"/>
      <c r="C416" s="302"/>
      <c r="D416" s="302"/>
      <c r="E416" s="286"/>
      <c r="F416" s="516">
        <v>20063267</v>
      </c>
      <c r="G416" s="392" t="s">
        <v>523</v>
      </c>
      <c r="H416" s="285" t="s">
        <v>69</v>
      </c>
      <c r="I416" s="302"/>
      <c r="J416" s="302"/>
      <c r="K416" s="300"/>
      <c r="L416" s="378">
        <f t="shared" si="22"/>
        <v>0</v>
      </c>
      <c r="M416" s="378"/>
      <c r="N416" s="302"/>
      <c r="O416" s="379"/>
      <c r="Y416" s="364"/>
      <c r="AI416" s="365"/>
      <c r="AS416" s="402"/>
      <c r="BC416" s="328"/>
      <c r="BM416" s="401"/>
      <c r="BW416" s="352"/>
    </row>
    <row r="417" spans="1:75" ht="32.25" customHeight="1">
      <c r="A417" s="284">
        <v>396</v>
      </c>
      <c r="B417" s="302"/>
      <c r="C417" s="302"/>
      <c r="D417" s="302"/>
      <c r="E417" s="286"/>
      <c r="F417" s="446">
        <v>20062916</v>
      </c>
      <c r="G417" s="575" t="s">
        <v>525</v>
      </c>
      <c r="H417" s="285" t="s">
        <v>69</v>
      </c>
      <c r="I417" s="302"/>
      <c r="J417" s="302"/>
      <c r="K417" s="300"/>
      <c r="L417" s="378">
        <f t="shared" si="22"/>
        <v>9400</v>
      </c>
      <c r="M417" s="378"/>
      <c r="N417" s="302"/>
      <c r="O417" s="379">
        <v>1800</v>
      </c>
      <c r="Y417" s="364">
        <v>1500</v>
      </c>
      <c r="AI417" s="365">
        <v>1500</v>
      </c>
      <c r="AS417" s="402">
        <v>1600</v>
      </c>
      <c r="BC417" s="328">
        <v>1500</v>
      </c>
      <c r="BM417" s="401">
        <v>1500</v>
      </c>
      <c r="BW417" s="352"/>
    </row>
    <row r="418" spans="1:75" ht="32.25" customHeight="1">
      <c r="A418" s="284">
        <v>397</v>
      </c>
      <c r="B418" s="302"/>
      <c r="C418" s="302"/>
      <c r="D418" s="302"/>
      <c r="E418" s="286"/>
      <c r="F418" s="446">
        <v>20063380</v>
      </c>
      <c r="G418" s="575" t="s">
        <v>526</v>
      </c>
      <c r="H418" s="285" t="s">
        <v>69</v>
      </c>
      <c r="I418" s="302"/>
      <c r="J418" s="302"/>
      <c r="K418" s="300"/>
      <c r="L418" s="378">
        <f t="shared" si="22"/>
        <v>9400</v>
      </c>
      <c r="M418" s="378"/>
      <c r="N418" s="302"/>
      <c r="O418" s="379">
        <v>1700</v>
      </c>
      <c r="Y418" s="364">
        <v>1500</v>
      </c>
      <c r="AI418" s="365">
        <v>1500</v>
      </c>
      <c r="AS418" s="402">
        <v>1500</v>
      </c>
      <c r="BC418" s="328">
        <v>1600</v>
      </c>
      <c r="BM418" s="401">
        <v>1600</v>
      </c>
      <c r="BW418" s="352"/>
    </row>
    <row r="419" spans="1:75" ht="30" customHeight="1">
      <c r="A419" s="284">
        <v>398</v>
      </c>
      <c r="B419" s="302"/>
      <c r="C419" s="302"/>
      <c r="D419" s="302"/>
      <c r="E419" s="286"/>
      <c r="F419" s="446">
        <v>20063381</v>
      </c>
      <c r="G419" s="575" t="s">
        <v>527</v>
      </c>
      <c r="H419" s="285" t="s">
        <v>69</v>
      </c>
      <c r="I419" s="302"/>
      <c r="J419" s="302"/>
      <c r="K419" s="300"/>
      <c r="L419" s="378">
        <f t="shared" si="22"/>
        <v>9200</v>
      </c>
      <c r="M419" s="378"/>
      <c r="N419" s="302"/>
      <c r="O419" s="379">
        <v>1700</v>
      </c>
      <c r="Y419" s="364">
        <v>1400</v>
      </c>
      <c r="AI419" s="365">
        <v>1300</v>
      </c>
      <c r="AS419" s="402">
        <v>1600</v>
      </c>
      <c r="BC419" s="328">
        <v>1600</v>
      </c>
      <c r="BM419" s="401">
        <v>1600</v>
      </c>
      <c r="BW419" s="352"/>
    </row>
    <row r="420" spans="1:75" ht="30" customHeight="1">
      <c r="A420" s="284">
        <v>399</v>
      </c>
      <c r="B420" s="302"/>
      <c r="C420" s="302"/>
      <c r="D420" s="302"/>
      <c r="E420" s="286"/>
      <c r="F420" s="446">
        <v>20063469</v>
      </c>
      <c r="G420" s="575" t="s">
        <v>524</v>
      </c>
      <c r="H420" s="285" t="s">
        <v>69</v>
      </c>
      <c r="I420" s="302"/>
      <c r="J420" s="302"/>
      <c r="K420" s="300"/>
      <c r="L420" s="378">
        <f t="shared" si="22"/>
        <v>4500</v>
      </c>
      <c r="M420" s="378"/>
      <c r="N420" s="302"/>
      <c r="O420" s="379">
        <v>800</v>
      </c>
      <c r="Y420" s="364">
        <v>800</v>
      </c>
      <c r="AI420" s="365">
        <v>800</v>
      </c>
      <c r="AS420" s="402">
        <v>700</v>
      </c>
      <c r="BC420" s="328">
        <v>700</v>
      </c>
      <c r="BM420" s="401">
        <v>700</v>
      </c>
      <c r="BW420" s="352"/>
    </row>
    <row r="421" spans="1:75" ht="30" customHeight="1">
      <c r="A421" s="284">
        <v>400</v>
      </c>
      <c r="B421" s="302"/>
      <c r="C421" s="302"/>
      <c r="D421" s="302"/>
      <c r="E421" s="286"/>
      <c r="F421" s="446">
        <v>20063468</v>
      </c>
      <c r="G421" s="575" t="s">
        <v>540</v>
      </c>
      <c r="H421" s="285" t="s">
        <v>69</v>
      </c>
      <c r="I421" s="302"/>
      <c r="J421" s="302"/>
      <c r="K421" s="300"/>
      <c r="L421" s="378">
        <f t="shared" si="22"/>
        <v>9200</v>
      </c>
      <c r="M421" s="378"/>
      <c r="N421" s="302"/>
      <c r="O421" s="379">
        <v>1900</v>
      </c>
      <c r="Y421" s="364">
        <v>1500</v>
      </c>
      <c r="AI421" s="365">
        <v>1500</v>
      </c>
      <c r="AS421" s="402">
        <v>1500</v>
      </c>
      <c r="BC421" s="328">
        <v>1400</v>
      </c>
      <c r="BM421" s="401">
        <v>1400</v>
      </c>
      <c r="BW421" s="352"/>
    </row>
    <row r="422" spans="1:75" ht="30" customHeight="1">
      <c r="A422" s="284">
        <v>401</v>
      </c>
      <c r="B422" s="302"/>
      <c r="C422" s="302"/>
      <c r="D422" s="302"/>
      <c r="E422" s="286"/>
      <c r="F422" s="581">
        <v>20063587</v>
      </c>
      <c r="G422" s="582" t="s">
        <v>543</v>
      </c>
      <c r="H422" s="606"/>
      <c r="K422" s="607"/>
      <c r="L422" s="608">
        <f t="shared" si="22"/>
        <v>10800</v>
      </c>
      <c r="M422" s="608"/>
      <c r="O422" s="379">
        <v>2100</v>
      </c>
      <c r="Y422" s="364">
        <v>2100</v>
      </c>
      <c r="AI422" s="365">
        <v>2100</v>
      </c>
      <c r="AS422" s="402">
        <v>1500</v>
      </c>
      <c r="BC422" s="328">
        <v>1500</v>
      </c>
      <c r="BM422" s="401">
        <v>1500</v>
      </c>
      <c r="BW422" s="352"/>
    </row>
    <row r="423" spans="1:75" ht="30" customHeight="1">
      <c r="A423" s="284">
        <v>402</v>
      </c>
      <c r="B423" s="302"/>
      <c r="C423" s="302"/>
      <c r="D423" s="302"/>
      <c r="E423" s="286"/>
      <c r="F423" s="581">
        <v>20063587</v>
      </c>
      <c r="G423" s="582" t="s">
        <v>544</v>
      </c>
      <c r="H423" s="606"/>
      <c r="K423" s="607"/>
      <c r="L423" s="608">
        <f t="shared" si="22"/>
        <v>15000</v>
      </c>
      <c r="M423" s="608"/>
      <c r="O423" s="379">
        <v>4000</v>
      </c>
      <c r="Y423" s="364">
        <v>3000</v>
      </c>
      <c r="AI423" s="365">
        <v>2000</v>
      </c>
      <c r="AS423" s="402">
        <v>1000</v>
      </c>
      <c r="BC423" s="328">
        <v>2500</v>
      </c>
      <c r="BM423" s="401">
        <v>2500</v>
      </c>
      <c r="BW423" s="352"/>
    </row>
  </sheetData>
  <autoFilter ref="H1:H421" xr:uid="{00000000-0001-0000-0700-000000000000}">
    <filterColumn colId="0">
      <filters>
        <filter val="CJ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0" t="s">
        <v>14</v>
      </c>
      <c r="B1" s="639"/>
      <c r="C1" s="639"/>
      <c r="D1" s="639"/>
      <c r="E1" s="639"/>
      <c r="F1" s="641"/>
      <c r="G1" s="116"/>
      <c r="H1" s="642" t="s">
        <v>15</v>
      </c>
      <c r="I1" s="643"/>
      <c r="J1" s="643"/>
      <c r="K1" s="643"/>
      <c r="L1" s="643"/>
      <c r="M1" s="644"/>
      <c r="N1" s="116"/>
      <c r="O1" s="642" t="s">
        <v>16</v>
      </c>
      <c r="P1" s="643"/>
      <c r="Q1" s="643"/>
      <c r="R1" s="643"/>
      <c r="S1" s="643"/>
      <c r="T1" s="643"/>
      <c r="U1" s="116"/>
      <c r="V1" s="642" t="s">
        <v>17</v>
      </c>
      <c r="W1" s="643"/>
      <c r="X1" s="643"/>
      <c r="Y1" s="643"/>
      <c r="Z1" s="643"/>
      <c r="AA1" s="643"/>
      <c r="AB1" s="116"/>
      <c r="AC1" s="642" t="s">
        <v>394</v>
      </c>
      <c r="AD1" s="643"/>
      <c r="AE1" s="643"/>
      <c r="AF1" s="643"/>
      <c r="AG1" s="643"/>
      <c r="AH1" s="643"/>
      <c r="AI1" s="116"/>
      <c r="AJ1" s="642" t="s">
        <v>19</v>
      </c>
      <c r="AK1" s="643"/>
      <c r="AL1" s="643"/>
      <c r="AM1" s="643"/>
      <c r="AN1" s="643"/>
      <c r="AO1" s="643"/>
      <c r="AP1" s="116"/>
      <c r="AQ1" s="642" t="s">
        <v>395</v>
      </c>
      <c r="AR1" s="643"/>
      <c r="AS1" s="643"/>
      <c r="AT1" s="643"/>
      <c r="AU1" s="643"/>
      <c r="AV1" s="64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5" t="s">
        <v>10</v>
      </c>
      <c r="CU1" s="646"/>
      <c r="CV1" s="646"/>
      <c r="CW1" s="646"/>
      <c r="CX1" s="646"/>
      <c r="CY1" s="646"/>
      <c r="CZ1" s="646"/>
      <c r="DA1" s="646"/>
      <c r="DB1" s="646"/>
      <c r="DC1" s="646"/>
      <c r="DD1" s="646"/>
      <c r="DE1" s="646"/>
      <c r="DF1" s="646"/>
      <c r="DG1" s="646"/>
      <c r="DH1" s="646"/>
      <c r="DI1" s="646"/>
      <c r="DJ1" s="646"/>
      <c r="DK1" s="646"/>
      <c r="DL1" s="646"/>
      <c r="DM1" s="646"/>
      <c r="DN1" s="64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8" t="s">
        <v>18</v>
      </c>
      <c r="BC2" s="646"/>
      <c r="BD2" s="646"/>
      <c r="BE2" s="647"/>
      <c r="BF2" s="649" t="s">
        <v>368</v>
      </c>
      <c r="BG2" s="650"/>
      <c r="BH2" s="650"/>
      <c r="BI2" s="650"/>
      <c r="BJ2" s="650"/>
      <c r="BK2" s="651"/>
      <c r="BL2" s="648" t="s">
        <v>19</v>
      </c>
      <c r="BM2" s="646"/>
      <c r="BN2" s="646"/>
      <c r="BO2" s="647"/>
      <c r="BP2" s="649" t="s">
        <v>368</v>
      </c>
      <c r="BQ2" s="650"/>
      <c r="BR2" s="650"/>
      <c r="BS2" s="650"/>
      <c r="BT2" s="650"/>
      <c r="BU2" s="651"/>
      <c r="BV2" s="648" t="s">
        <v>20</v>
      </c>
      <c r="BW2" s="64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8" t="s">
        <v>17</v>
      </c>
      <c r="CI2" s="646"/>
      <c r="CJ2" s="647"/>
      <c r="CK2" s="648" t="s">
        <v>18</v>
      </c>
      <c r="CL2" s="646"/>
      <c r="CM2" s="647"/>
      <c r="CN2" s="648" t="s">
        <v>19</v>
      </c>
      <c r="CO2" s="646"/>
      <c r="CP2" s="647"/>
      <c r="CQ2" s="648" t="s">
        <v>20</v>
      </c>
      <c r="CR2" s="646"/>
      <c r="CS2" s="647"/>
      <c r="CT2" s="648" t="s">
        <v>14</v>
      </c>
      <c r="CU2" s="646"/>
      <c r="CV2" s="647"/>
      <c r="CW2" s="648" t="s">
        <v>15</v>
      </c>
      <c r="CX2" s="646"/>
      <c r="CY2" s="647"/>
      <c r="CZ2" s="648" t="s">
        <v>16</v>
      </c>
      <c r="DA2" s="646"/>
      <c r="DB2" s="647"/>
      <c r="DC2" s="648" t="s">
        <v>17</v>
      </c>
      <c r="DD2" s="646"/>
      <c r="DE2" s="647"/>
      <c r="DF2" s="648" t="s">
        <v>18</v>
      </c>
      <c r="DG2" s="646"/>
      <c r="DH2" s="647"/>
      <c r="DI2" s="648" t="s">
        <v>19</v>
      </c>
      <c r="DJ2" s="646"/>
      <c r="DK2" s="647"/>
      <c r="DL2" s="648" t="s">
        <v>20</v>
      </c>
      <c r="DM2" s="646"/>
      <c r="DN2" s="64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8"/>
      <c r="BC3" s="646"/>
      <c r="BD3" s="646"/>
      <c r="BE3" s="647"/>
      <c r="BF3" s="652"/>
      <c r="BG3" s="643"/>
      <c r="BH3" s="643"/>
      <c r="BI3" s="643"/>
      <c r="BJ3" s="643"/>
      <c r="BK3" s="644"/>
      <c r="BL3" s="648"/>
      <c r="BM3" s="646"/>
      <c r="BN3" s="646"/>
      <c r="BO3" s="647"/>
      <c r="BP3" s="652"/>
      <c r="BQ3" s="643"/>
      <c r="BR3" s="643"/>
      <c r="BS3" s="643"/>
      <c r="BT3" s="643"/>
      <c r="BU3" s="644"/>
      <c r="BV3" s="648"/>
      <c r="BW3" s="64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8"/>
      <c r="DG3" s="646"/>
      <c r="DH3" s="647"/>
      <c r="DI3" s="648"/>
      <c r="DJ3" s="646"/>
      <c r="DK3" s="647"/>
      <c r="DL3" s="648"/>
      <c r="DM3" s="646"/>
      <c r="DN3" s="64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8" t="s">
        <v>386</v>
      </c>
      <c r="P359" s="63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8" t="s">
        <v>386</v>
      </c>
      <c r="Z359" s="63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8" t="s">
        <v>386</v>
      </c>
      <c r="AJ359" s="63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8" t="s">
        <v>386</v>
      </c>
      <c r="AT359" s="63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8" t="s">
        <v>386</v>
      </c>
      <c r="BD359" s="63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8" t="s">
        <v>386</v>
      </c>
      <c r="BN359" s="63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8" t="s">
        <v>386</v>
      </c>
      <c r="BX359" s="639"/>
      <c r="BY359" s="63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8" t="s">
        <v>391</v>
      </c>
      <c r="P362" s="63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8" t="s">
        <v>391</v>
      </c>
      <c r="Z362" s="63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8" t="s">
        <v>391</v>
      </c>
      <c r="AJ362" s="63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8" t="s">
        <v>391</v>
      </c>
      <c r="AT362" s="63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8" t="s">
        <v>391</v>
      </c>
      <c r="BD362" s="63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8" t="s">
        <v>391</v>
      </c>
      <c r="BN362" s="63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8" t="s">
        <v>391</v>
      </c>
      <c r="BX362" s="639"/>
      <c r="BY362" s="639"/>
      <c r="BZ362" s="639"/>
      <c r="CA362" s="639"/>
      <c r="CB362" s="639"/>
      <c r="CC362" s="639"/>
      <c r="CD362" s="639"/>
      <c r="CE362" s="63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8" t="s">
        <v>392</v>
      </c>
      <c r="P363" s="63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8" t="s">
        <v>392</v>
      </c>
      <c r="Z363" s="63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8" t="s">
        <v>392</v>
      </c>
      <c r="AJ363" s="63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8" t="s">
        <v>392</v>
      </c>
      <c r="AT363" s="63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8" t="s">
        <v>392</v>
      </c>
      <c r="BD363" s="63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8" t="s">
        <v>392</v>
      </c>
      <c r="BN363" s="63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8" t="s">
        <v>392</v>
      </c>
      <c r="BX363" s="639"/>
      <c r="BY363" s="639"/>
      <c r="BZ363" s="639"/>
      <c r="CA363" s="639"/>
      <c r="CB363" s="639"/>
      <c r="CC363" s="639"/>
      <c r="CD363" s="639"/>
      <c r="CE363" s="63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8" t="s">
        <v>393</v>
      </c>
      <c r="P364" s="63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8" t="s">
        <v>393</v>
      </c>
      <c r="Z364" s="63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8" t="s">
        <v>393</v>
      </c>
      <c r="AJ364" s="63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8" t="s">
        <v>393</v>
      </c>
      <c r="AT364" s="63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8" t="s">
        <v>393</v>
      </c>
      <c r="BD364" s="63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8" t="s">
        <v>393</v>
      </c>
      <c r="BN364" s="63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8" t="s">
        <v>393</v>
      </c>
      <c r="BX364" s="639"/>
      <c r="BY364" s="639"/>
      <c r="BZ364" s="639"/>
      <c r="CA364" s="639"/>
      <c r="CB364" s="639"/>
      <c r="CC364" s="639"/>
      <c r="CD364" s="639"/>
      <c r="CE364" s="639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20"/>
  <sheetViews>
    <sheetView topLeftCell="A101" zoomScale="90" zoomScaleNormal="90" workbookViewId="0">
      <selection activeCell="Y174" sqref="Y17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40.5">
      <c r="A1" s="631" t="s">
        <v>0</v>
      </c>
      <c r="B1" s="632" t="s">
        <v>1</v>
      </c>
      <c r="C1" s="632" t="s">
        <v>2</v>
      </c>
      <c r="D1" s="632" t="s">
        <v>3</v>
      </c>
      <c r="E1" s="632" t="s">
        <v>4</v>
      </c>
      <c r="F1" s="609" t="s">
        <v>5</v>
      </c>
      <c r="G1" s="612" t="s">
        <v>6</v>
      </c>
      <c r="H1" s="155" t="s">
        <v>7</v>
      </c>
      <c r="I1" s="624" t="s">
        <v>8</v>
      </c>
      <c r="J1" s="625"/>
      <c r="K1" s="622"/>
      <c r="L1" s="620"/>
      <c r="M1" s="621"/>
      <c r="N1" s="626" t="s">
        <v>506</v>
      </c>
      <c r="O1" s="627"/>
      <c r="P1" s="620"/>
      <c r="Q1" s="620"/>
      <c r="R1" s="620"/>
      <c r="S1" s="620"/>
      <c r="T1" s="620"/>
      <c r="U1" s="620"/>
      <c r="V1" s="620"/>
      <c r="W1" s="620"/>
      <c r="X1" s="620"/>
      <c r="Y1" s="627"/>
      <c r="Z1" s="620"/>
      <c r="AA1" s="620"/>
      <c r="AB1" s="620"/>
      <c r="AC1" s="620"/>
      <c r="AD1" s="620"/>
      <c r="AE1" s="620"/>
      <c r="AF1" s="620"/>
      <c r="AG1" s="620"/>
      <c r="AH1" s="620"/>
      <c r="AI1" s="627"/>
      <c r="AJ1" s="620"/>
      <c r="AK1" s="620"/>
      <c r="AL1" s="620"/>
      <c r="AM1" s="620"/>
      <c r="AN1" s="620"/>
      <c r="AO1" s="620"/>
      <c r="AP1" s="620"/>
      <c r="AQ1" s="620"/>
      <c r="AR1" s="620"/>
      <c r="AS1" s="627"/>
      <c r="AT1" s="620"/>
      <c r="AU1" s="620"/>
      <c r="AV1" s="620"/>
      <c r="AW1" s="620"/>
      <c r="AX1" s="620"/>
      <c r="AY1" s="620"/>
      <c r="AZ1" s="620"/>
      <c r="BA1" s="620"/>
      <c r="BB1" s="620"/>
      <c r="BC1" s="627"/>
      <c r="BD1" s="620"/>
      <c r="BE1" s="620"/>
      <c r="BF1" s="620"/>
      <c r="BG1" s="620"/>
      <c r="BH1" s="620"/>
      <c r="BI1" s="620"/>
      <c r="BJ1" s="620"/>
      <c r="BK1" s="620"/>
      <c r="BL1" s="620"/>
      <c r="BM1" s="627"/>
      <c r="BN1" s="620"/>
      <c r="BO1" s="620"/>
      <c r="BP1" s="620"/>
      <c r="BQ1" s="620"/>
      <c r="BR1" s="620"/>
      <c r="BS1" s="620"/>
      <c r="BT1" s="620"/>
      <c r="BU1" s="620"/>
      <c r="BV1" s="620"/>
      <c r="BW1" s="627"/>
      <c r="BX1" s="620"/>
      <c r="BY1" s="620"/>
      <c r="BZ1" s="620"/>
      <c r="CA1" s="620"/>
      <c r="CB1" s="620"/>
      <c r="CC1" s="620"/>
      <c r="CD1" s="620"/>
      <c r="CE1" s="621"/>
    </row>
    <row r="2" spans="1:83" ht="26.25" hidden="1">
      <c r="A2" s="610"/>
      <c r="B2" s="610"/>
      <c r="C2" s="610"/>
      <c r="D2" s="610"/>
      <c r="E2" s="610"/>
      <c r="F2" s="610"/>
      <c r="G2" s="610"/>
      <c r="H2" s="239"/>
      <c r="I2" s="623" t="s">
        <v>11</v>
      </c>
      <c r="J2" s="623" t="s">
        <v>12</v>
      </c>
      <c r="K2" s="622" t="s">
        <v>13</v>
      </c>
      <c r="L2" s="620"/>
      <c r="M2" s="621"/>
      <c r="N2" s="619" t="s">
        <v>14</v>
      </c>
      <c r="O2" s="620"/>
      <c r="P2" s="620"/>
      <c r="Q2" s="621"/>
      <c r="R2" s="613" t="s">
        <v>368</v>
      </c>
      <c r="S2" s="614"/>
      <c r="T2" s="614"/>
      <c r="U2" s="614"/>
      <c r="V2" s="614"/>
      <c r="W2" s="615"/>
      <c r="X2" s="619" t="s">
        <v>15</v>
      </c>
      <c r="Y2" s="620"/>
      <c r="Z2" s="620"/>
      <c r="AA2" s="621"/>
      <c r="AB2" s="613" t="s">
        <v>368</v>
      </c>
      <c r="AC2" s="614"/>
      <c r="AD2" s="614"/>
      <c r="AE2" s="614"/>
      <c r="AF2" s="614"/>
      <c r="AG2" s="615"/>
      <c r="AH2" s="619" t="s">
        <v>16</v>
      </c>
      <c r="AI2" s="620"/>
      <c r="AJ2" s="620"/>
      <c r="AK2" s="621"/>
      <c r="AL2" s="613" t="s">
        <v>368</v>
      </c>
      <c r="AM2" s="614"/>
      <c r="AN2" s="614"/>
      <c r="AO2" s="614"/>
      <c r="AP2" s="614"/>
      <c r="AQ2" s="615"/>
      <c r="AR2" s="619" t="s">
        <v>17</v>
      </c>
      <c r="AS2" s="620"/>
      <c r="AT2" s="620"/>
      <c r="AU2" s="621"/>
      <c r="AV2" s="613" t="s">
        <v>368</v>
      </c>
      <c r="AW2" s="614"/>
      <c r="AX2" s="614"/>
      <c r="AY2" s="614"/>
      <c r="AZ2" s="614"/>
      <c r="BA2" s="615"/>
      <c r="BB2" s="619" t="s">
        <v>18</v>
      </c>
      <c r="BC2" s="620"/>
      <c r="BD2" s="620"/>
      <c r="BE2" s="621"/>
      <c r="BF2" s="613" t="s">
        <v>368</v>
      </c>
      <c r="BG2" s="614"/>
      <c r="BH2" s="614"/>
      <c r="BI2" s="614"/>
      <c r="BJ2" s="614"/>
      <c r="BK2" s="615"/>
      <c r="BL2" s="619" t="s">
        <v>19</v>
      </c>
      <c r="BM2" s="620"/>
      <c r="BN2" s="620"/>
      <c r="BO2" s="621"/>
      <c r="BP2" s="613" t="s">
        <v>368</v>
      </c>
      <c r="BQ2" s="614"/>
      <c r="BR2" s="614"/>
      <c r="BS2" s="614"/>
      <c r="BT2" s="614"/>
      <c r="BU2" s="615"/>
      <c r="BV2" s="619" t="s">
        <v>20</v>
      </c>
      <c r="BW2" s="620"/>
      <c r="BX2" s="620"/>
      <c r="BY2" s="621"/>
      <c r="BZ2" s="613" t="s">
        <v>368</v>
      </c>
      <c r="CA2" s="614"/>
      <c r="CB2" s="614"/>
      <c r="CC2" s="614"/>
      <c r="CD2" s="614"/>
      <c r="CE2" s="615"/>
    </row>
    <row r="3" spans="1:83" ht="26.25" hidden="1">
      <c r="A3" s="610"/>
      <c r="B3" s="610"/>
      <c r="C3" s="610"/>
      <c r="D3" s="610"/>
      <c r="E3" s="610"/>
      <c r="F3" s="610"/>
      <c r="G3" s="610"/>
      <c r="H3" s="239"/>
      <c r="I3" s="610"/>
      <c r="J3" s="610"/>
      <c r="K3" s="622" t="s">
        <v>21</v>
      </c>
      <c r="L3" s="620"/>
      <c r="M3" s="621"/>
      <c r="N3" s="619"/>
      <c r="O3" s="620"/>
      <c r="P3" s="620"/>
      <c r="Q3" s="621"/>
      <c r="R3" s="616"/>
      <c r="S3" s="617"/>
      <c r="T3" s="617"/>
      <c r="U3" s="617"/>
      <c r="V3" s="617"/>
      <c r="W3" s="618"/>
      <c r="X3" s="619"/>
      <c r="Y3" s="620"/>
      <c r="Z3" s="620"/>
      <c r="AA3" s="621"/>
      <c r="AB3" s="616"/>
      <c r="AC3" s="617"/>
      <c r="AD3" s="617"/>
      <c r="AE3" s="617"/>
      <c r="AF3" s="617"/>
      <c r="AG3" s="618"/>
      <c r="AH3" s="619"/>
      <c r="AI3" s="620"/>
      <c r="AJ3" s="620"/>
      <c r="AK3" s="621"/>
      <c r="AL3" s="616"/>
      <c r="AM3" s="617"/>
      <c r="AN3" s="617"/>
      <c r="AO3" s="617"/>
      <c r="AP3" s="617"/>
      <c r="AQ3" s="618"/>
      <c r="AR3" s="619"/>
      <c r="AS3" s="620"/>
      <c r="AT3" s="620"/>
      <c r="AU3" s="621"/>
      <c r="AV3" s="616"/>
      <c r="AW3" s="617"/>
      <c r="AX3" s="617"/>
      <c r="AY3" s="617"/>
      <c r="AZ3" s="617"/>
      <c r="BA3" s="618"/>
      <c r="BB3" s="619"/>
      <c r="BC3" s="620"/>
      <c r="BD3" s="620"/>
      <c r="BE3" s="621"/>
      <c r="BF3" s="616"/>
      <c r="BG3" s="617"/>
      <c r="BH3" s="617"/>
      <c r="BI3" s="617"/>
      <c r="BJ3" s="617"/>
      <c r="BK3" s="618"/>
      <c r="BL3" s="619"/>
      <c r="BM3" s="620"/>
      <c r="BN3" s="620"/>
      <c r="BO3" s="621"/>
      <c r="BP3" s="616"/>
      <c r="BQ3" s="617"/>
      <c r="BR3" s="617"/>
      <c r="BS3" s="617"/>
      <c r="BT3" s="617"/>
      <c r="BU3" s="618"/>
      <c r="BV3" s="619"/>
      <c r="BW3" s="620"/>
      <c r="BX3" s="620"/>
      <c r="BY3" s="621"/>
      <c r="BZ3" s="616"/>
      <c r="CA3" s="617"/>
      <c r="CB3" s="617"/>
      <c r="CC3" s="617"/>
      <c r="CD3" s="617"/>
      <c r="CE3" s="618"/>
    </row>
    <row r="4" spans="1:83" ht="56.25" hidden="1" customHeight="1">
      <c r="A4" s="611"/>
      <c r="B4" s="611"/>
      <c r="C4" s="611"/>
      <c r="D4" s="611"/>
      <c r="E4" s="611"/>
      <c r="F4" s="611"/>
      <c r="G4" s="611"/>
      <c r="H4" s="240"/>
      <c r="I4" s="611"/>
      <c r="J4" s="611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16"/>
      <c r="AJ17" s="173"/>
      <c r="AK17" s="210"/>
      <c r="AL17" s="173"/>
      <c r="AM17" s="173"/>
      <c r="AN17" s="173"/>
      <c r="AO17" s="173"/>
      <c r="AP17" s="158"/>
      <c r="AQ17" s="173"/>
      <c r="AR17" s="173"/>
      <c r="AS17" s="417"/>
      <c r="AT17" s="173"/>
      <c r="AU17" s="210"/>
      <c r="AV17" s="173"/>
      <c r="AW17" s="173"/>
      <c r="AX17" s="173"/>
      <c r="AY17" s="173"/>
      <c r="AZ17" s="158"/>
      <c r="BA17" s="173"/>
      <c r="BB17" s="173"/>
      <c r="BC17" s="418"/>
      <c r="BD17" s="173"/>
      <c r="BE17" s="210"/>
      <c r="BF17" s="173"/>
      <c r="BG17" s="173"/>
      <c r="BH17" s="173"/>
      <c r="BI17" s="173"/>
      <c r="BJ17" s="158"/>
      <c r="BK17" s="173"/>
      <c r="BL17" s="173"/>
      <c r="BM17" s="419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16"/>
      <c r="AJ62" s="173"/>
      <c r="AK62" s="210"/>
      <c r="AL62" s="173"/>
      <c r="AM62" s="173"/>
      <c r="AN62" s="173"/>
      <c r="AO62" s="173"/>
      <c r="AP62" s="158"/>
      <c r="AQ62" s="173"/>
      <c r="AR62" s="173"/>
      <c r="AS62" s="417"/>
      <c r="AT62" s="173"/>
      <c r="AU62" s="210"/>
      <c r="AV62" s="173"/>
      <c r="AW62" s="173"/>
      <c r="AX62" s="173"/>
      <c r="AY62" s="173"/>
      <c r="AZ62" s="158"/>
      <c r="BA62" s="173"/>
      <c r="BB62" s="173"/>
      <c r="BC62" s="418"/>
      <c r="BD62" s="173"/>
      <c r="BE62" s="210"/>
      <c r="BF62" s="173"/>
      <c r="BG62" s="173"/>
      <c r="BH62" s="173"/>
      <c r="BI62" s="173"/>
      <c r="BJ62" s="158"/>
      <c r="BK62" s="173"/>
      <c r="BL62" s="173"/>
      <c r="BM62" s="419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16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17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18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19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0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17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1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19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16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17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18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19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0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17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1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19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34">
        <v>1113087</v>
      </c>
      <c r="G144" s="53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0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17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1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19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15">
        <v>1113089</v>
      </c>
      <c r="G169" s="396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0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17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1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19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515">
        <v>1113086</v>
      </c>
      <c r="G174" s="396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16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17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18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19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534">
        <v>1113088</v>
      </c>
      <c r="G180" s="53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0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2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1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19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592">
        <v>1113148</v>
      </c>
      <c r="G320" s="59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3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17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5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19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594">
        <v>1113149</v>
      </c>
      <c r="G321" s="595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3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17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5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19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17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2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19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0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17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1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19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0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17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1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19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17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1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19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17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2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19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2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1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19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5">
        <v>20057187</v>
      </c>
      <c r="G337" s="396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3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7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4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37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3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17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5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19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60">
        <v>1113218</v>
      </c>
      <c r="G359" s="361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3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17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5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19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3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17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5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19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3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17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5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19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567">
        <v>1113223</v>
      </c>
      <c r="G362" s="568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3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5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19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47">
        <v>1113224</v>
      </c>
      <c r="G363" s="400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3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17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5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19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28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17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5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19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47">
        <v>1113226</v>
      </c>
      <c r="G365" s="400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3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17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5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19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47">
        <v>1113227</v>
      </c>
      <c r="G366" s="400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3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17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5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19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98">
        <v>366</v>
      </c>
      <c r="B367" s="368"/>
      <c r="C367" s="368"/>
      <c r="D367" s="368"/>
      <c r="E367" s="369"/>
      <c r="F367" s="504">
        <v>1113228</v>
      </c>
      <c r="G367" s="505" t="s">
        <v>436</v>
      </c>
      <c r="H367" s="405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06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29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2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5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38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47">
        <v>1113229</v>
      </c>
      <c r="G368" s="400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0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3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36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39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399"/>
      <c r="C369" s="399"/>
      <c r="D369" s="399"/>
      <c r="E369" s="246"/>
      <c r="F369" s="298">
        <v>20059084</v>
      </c>
      <c r="G369" s="386" t="s">
        <v>431</v>
      </c>
      <c r="H369" s="298" t="s">
        <v>69</v>
      </c>
      <c r="I369" s="407"/>
      <c r="J369" s="399"/>
      <c r="K369" s="375">
        <v>0</v>
      </c>
      <c r="L369" s="356">
        <f>SUM(O369,Y369,AI369,AS369,BC369,BM369,BW369)</f>
        <v>0</v>
      </c>
      <c r="M369" s="408">
        <v>0</v>
      </c>
      <c r="N369" s="399"/>
      <c r="O369" s="409"/>
      <c r="Y369" s="410"/>
      <c r="AI369" s="411"/>
      <c r="AS369" s="412"/>
      <c r="BC369" s="413"/>
      <c r="BM369" s="414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4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7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7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7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7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590">
        <v>1113230</v>
      </c>
      <c r="G380" s="591" t="s">
        <v>476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0"/>
      <c r="AS380" s="441"/>
      <c r="BC380" s="442"/>
      <c r="BM380" s="443"/>
      <c r="BW380" s="352"/>
    </row>
    <row r="381" spans="1:75" ht="24" hidden="1" customHeight="1">
      <c r="A381" s="284">
        <v>367</v>
      </c>
      <c r="B381" s="399"/>
      <c r="C381" s="399"/>
      <c r="D381" s="399"/>
      <c r="E381" s="415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2"/>
      <c r="BC381" s="328"/>
      <c r="BM381" s="401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2"/>
      <c r="BC382" s="328"/>
      <c r="BM382" s="401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2"/>
      <c r="BC383" s="328"/>
      <c r="BM383" s="401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2"/>
      <c r="BC384" s="328"/>
      <c r="BM384" s="401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2"/>
      <c r="BC385" s="328"/>
      <c r="BM385" s="401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5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2"/>
      <c r="BC386" s="328"/>
      <c r="BM386" s="401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4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2"/>
      <c r="BC387" s="328"/>
      <c r="BM387" s="401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4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2"/>
      <c r="BC388" s="328"/>
      <c r="BM388" s="401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46">
        <v>20060764</v>
      </c>
      <c r="G389" s="444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2"/>
      <c r="BC389" s="328"/>
      <c r="BM389" s="401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46">
        <v>20060765</v>
      </c>
      <c r="G390" s="444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2"/>
      <c r="BC390" s="328"/>
      <c r="BM390" s="401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46">
        <v>20060974</v>
      </c>
      <c r="G391" s="444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2"/>
      <c r="BC391" s="328"/>
      <c r="BM391" s="401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46">
        <v>20060976</v>
      </c>
      <c r="G392" s="444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2"/>
      <c r="BC392" s="328"/>
      <c r="BM392" s="401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46">
        <v>20060977</v>
      </c>
      <c r="G393" s="444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2"/>
      <c r="BC393" s="328"/>
      <c r="BM393" s="401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46">
        <v>20060978</v>
      </c>
      <c r="G394" s="444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2"/>
      <c r="BC394" s="328"/>
      <c r="BM394" s="401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46">
        <v>20060973</v>
      </c>
      <c r="G395" s="484" t="s">
        <v>469</v>
      </c>
      <c r="H395" s="285" t="s">
        <v>69</v>
      </c>
      <c r="I395" s="302"/>
      <c r="J395" s="302"/>
      <c r="K395" s="300"/>
      <c r="L395" s="378">
        <f t="shared" ref="L395:L402" si="11">SUM(O395,Y395,AI395,AS395,BC395,BM395,BW395)</f>
        <v>0</v>
      </c>
      <c r="M395" s="378"/>
      <c r="N395" s="302"/>
      <c r="O395" s="379"/>
      <c r="Y395" s="364"/>
      <c r="AI395" s="365"/>
      <c r="AS395" s="402"/>
      <c r="BC395" s="328"/>
      <c r="BM395" s="401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46">
        <v>20061265</v>
      </c>
      <c r="G396" s="484" t="s">
        <v>470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2"/>
      <c r="BC396" s="328"/>
      <c r="BM396" s="401"/>
      <c r="BW396" s="352"/>
    </row>
    <row r="397" spans="1:75" ht="32.25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475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0"/>
      <c r="AS397" s="441"/>
      <c r="BC397" s="442"/>
      <c r="BM397" s="443"/>
      <c r="BW397" s="352"/>
    </row>
    <row r="398" spans="1:75" ht="33" customHeight="1">
      <c r="A398" s="284">
        <v>370</v>
      </c>
      <c r="B398" s="302"/>
      <c r="C398" s="302"/>
      <c r="D398" s="302"/>
      <c r="E398" s="286"/>
      <c r="F398" s="447">
        <v>1113233</v>
      </c>
      <c r="G398" s="374" t="s">
        <v>478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0"/>
      <c r="AS398" s="441"/>
      <c r="BC398" s="442"/>
      <c r="BM398" s="443"/>
      <c r="BW398" s="352"/>
    </row>
    <row r="399" spans="1:75" ht="33" customHeight="1">
      <c r="A399" s="284">
        <v>371</v>
      </c>
      <c r="B399" s="302"/>
      <c r="C399" s="302"/>
      <c r="D399" s="302"/>
      <c r="E399" s="286"/>
      <c r="F399" s="447">
        <v>1113234</v>
      </c>
      <c r="G399" s="374" t="s">
        <v>479</v>
      </c>
      <c r="H399" s="353" t="s">
        <v>42</v>
      </c>
      <c r="I399" s="302"/>
      <c r="J399" s="302"/>
      <c r="K399" s="300"/>
      <c r="L399" s="351">
        <f t="shared" ref="L399:L401" si="12">SUM(O399,Y399,AI399,AS399,BC399,BM399,BW399)</f>
        <v>0</v>
      </c>
      <c r="M399" s="378"/>
      <c r="N399" s="302"/>
      <c r="O399" s="379"/>
      <c r="Y399" s="364"/>
      <c r="AI399" s="440"/>
      <c r="AS399" s="441"/>
      <c r="BC399" s="442"/>
      <c r="BM399" s="443"/>
      <c r="BW399" s="352"/>
    </row>
    <row r="400" spans="1:75" ht="33" customHeight="1">
      <c r="A400" s="284">
        <v>372</v>
      </c>
      <c r="B400" s="302"/>
      <c r="C400" s="302"/>
      <c r="D400" s="302"/>
      <c r="E400" s="286"/>
      <c r="F400" s="447">
        <v>1113232</v>
      </c>
      <c r="G400" s="374" t="s">
        <v>477</v>
      </c>
      <c r="H400" s="353" t="s">
        <v>42</v>
      </c>
      <c r="I400" s="302"/>
      <c r="J400" s="302"/>
      <c r="K400" s="300"/>
      <c r="L400" s="351">
        <f t="shared" si="12"/>
        <v>0</v>
      </c>
      <c r="M400" s="378"/>
      <c r="N400" s="302"/>
      <c r="O400" s="379"/>
      <c r="Y400" s="364"/>
      <c r="AI400" s="440"/>
      <c r="AS400" s="441"/>
      <c r="BC400" s="442"/>
      <c r="BM400" s="443"/>
      <c r="BW400" s="352"/>
    </row>
    <row r="401" spans="1:75" ht="33" customHeight="1">
      <c r="A401" s="284">
        <v>373</v>
      </c>
      <c r="B401" s="302"/>
      <c r="C401" s="302"/>
      <c r="D401" s="302"/>
      <c r="E401" s="286"/>
      <c r="F401" s="544">
        <v>1113235</v>
      </c>
      <c r="G401" s="308" t="s">
        <v>507</v>
      </c>
      <c r="H401" s="353" t="s">
        <v>42</v>
      </c>
      <c r="I401" s="302"/>
      <c r="J401" s="302"/>
      <c r="K401" s="300"/>
      <c r="L401" s="351">
        <f t="shared" si="12"/>
        <v>0</v>
      </c>
      <c r="M401" s="378"/>
      <c r="N401" s="302"/>
      <c r="O401" s="379"/>
      <c r="Y401" s="364"/>
      <c r="AI401" s="440"/>
      <c r="AS401" s="441"/>
      <c r="BC401" s="442"/>
      <c r="BM401" s="443"/>
      <c r="BW401" s="352"/>
    </row>
    <row r="402" spans="1:75" ht="32.25" customHeight="1">
      <c r="A402" s="284">
        <v>374</v>
      </c>
      <c r="B402" s="302"/>
      <c r="C402" s="302"/>
      <c r="D402" s="302"/>
      <c r="E402" s="286"/>
      <c r="F402" s="544">
        <v>1113236</v>
      </c>
      <c r="G402" s="545" t="s">
        <v>508</v>
      </c>
      <c r="H402" s="353" t="s">
        <v>42</v>
      </c>
      <c r="I402" s="302"/>
      <c r="J402" s="302"/>
      <c r="K402" s="300"/>
      <c r="L402" s="351">
        <f t="shared" si="11"/>
        <v>0</v>
      </c>
      <c r="M402" s="378"/>
      <c r="N402" s="302"/>
      <c r="O402" s="379"/>
      <c r="Y402" s="364"/>
      <c r="AI402" s="440"/>
      <c r="AS402" s="441"/>
      <c r="BC402" s="442"/>
      <c r="BM402" s="443"/>
      <c r="BW402" s="352"/>
    </row>
    <row r="403" spans="1:75" ht="33.75" hidden="1" customHeight="1">
      <c r="A403" s="284">
        <v>383</v>
      </c>
      <c r="B403" s="302"/>
      <c r="C403" s="302"/>
      <c r="D403" s="302"/>
      <c r="E403" s="373"/>
      <c r="F403" s="446">
        <f>'Week 1'!F400</f>
        <v>20061522</v>
      </c>
      <c r="G403" s="484" t="str">
        <f>'Week 1'!G400</f>
        <v>เค้กกล้วยหอมจุ่มครีมชีส 80 กรัม</v>
      </c>
      <c r="H403" s="285" t="str">
        <f>'Week 1'!H400</f>
        <v>CJ</v>
      </c>
      <c r="I403" s="302"/>
      <c r="J403" s="302"/>
      <c r="K403" s="300"/>
      <c r="L403" s="378">
        <f t="shared" ref="L403:L420" si="13">SUM(O403,Y403,AI403,AS403,BC403,BM403,BW403)</f>
        <v>0</v>
      </c>
      <c r="M403" s="378"/>
      <c r="N403" s="302"/>
      <c r="O403" s="379"/>
      <c r="Y403" s="364"/>
      <c r="AI403" s="365"/>
      <c r="AS403" s="402"/>
      <c r="BC403" s="328"/>
      <c r="BM403" s="401"/>
      <c r="BW403" s="352"/>
    </row>
    <row r="404" spans="1:75" ht="33.75" hidden="1" customHeight="1">
      <c r="A404" s="284">
        <v>384</v>
      </c>
      <c r="B404" s="302"/>
      <c r="C404" s="302"/>
      <c r="D404" s="302"/>
      <c r="E404" s="373"/>
      <c r="F404" s="446">
        <f>'Week 1'!F401</f>
        <v>200612523</v>
      </c>
      <c r="G404" s="484" t="str">
        <f>'Week 1'!G401</f>
        <v>ขนมปังงไส้ครีมรสโอวัลติน 100 กรัม</v>
      </c>
      <c r="H404" s="285" t="str">
        <f>'Week 1'!H401</f>
        <v>CJ</v>
      </c>
      <c r="I404" s="302"/>
      <c r="J404" s="302"/>
      <c r="K404" s="300"/>
      <c r="L404" s="378">
        <f t="shared" si="13"/>
        <v>0</v>
      </c>
      <c r="M404" s="378"/>
      <c r="N404" s="302"/>
      <c r="O404" s="379"/>
      <c r="Y404" s="364"/>
      <c r="AI404" s="365"/>
      <c r="AS404" s="402"/>
      <c r="BC404" s="328"/>
      <c r="BM404" s="401"/>
      <c r="BW404" s="352"/>
    </row>
    <row r="405" spans="1:75" ht="33" hidden="1" customHeight="1">
      <c r="A405" s="284">
        <v>85</v>
      </c>
      <c r="B405" s="302"/>
      <c r="C405" s="302"/>
      <c r="D405" s="302"/>
      <c r="E405" s="373"/>
      <c r="F405" s="446">
        <f>'Week 1'!F402</f>
        <v>20061981</v>
      </c>
      <c r="G405" s="484" t="str">
        <f>'Week 1'!G402</f>
        <v xml:space="preserve">วรรณวนัชมินิบันไก่หยองพริกเผา75g </v>
      </c>
      <c r="H405" s="285" t="str">
        <f>'Week 1'!H402</f>
        <v>CJ</v>
      </c>
      <c r="I405" s="302"/>
      <c r="J405" s="302"/>
      <c r="K405" s="300"/>
      <c r="L405" s="378">
        <f t="shared" si="13"/>
        <v>0</v>
      </c>
      <c r="M405" s="378"/>
      <c r="N405" s="302"/>
      <c r="O405" s="379"/>
      <c r="Y405" s="364"/>
      <c r="AI405" s="365"/>
      <c r="AS405" s="402"/>
      <c r="BC405" s="328"/>
      <c r="BM405" s="401"/>
      <c r="BW405" s="352"/>
    </row>
    <row r="406" spans="1:75" ht="33.75" hidden="1" customHeight="1">
      <c r="A406" s="284">
        <v>386</v>
      </c>
      <c r="B406" s="302"/>
      <c r="C406" s="302"/>
      <c r="D406" s="302"/>
      <c r="E406" s="373"/>
      <c r="F406" s="446">
        <f>'Week 1'!F403</f>
        <v>20061982</v>
      </c>
      <c r="G406" s="484" t="str">
        <f>'Week 1'!G403</f>
        <v>วรรณวนัชมินิบันช็อกโกแลตเฮเซลนัท70g</v>
      </c>
      <c r="H406" s="285" t="str">
        <f>'Week 1'!H403</f>
        <v>CJ</v>
      </c>
      <c r="I406" s="302"/>
      <c r="J406" s="302"/>
      <c r="K406" s="300"/>
      <c r="L406" s="378">
        <f t="shared" si="13"/>
        <v>0</v>
      </c>
      <c r="M406" s="378"/>
      <c r="N406" s="302"/>
      <c r="O406" s="379"/>
      <c r="Y406" s="364"/>
      <c r="AI406" s="365"/>
      <c r="AS406" s="402"/>
      <c r="BC406" s="328"/>
      <c r="BM406" s="401"/>
      <c r="BW406" s="352"/>
    </row>
    <row r="407" spans="1:75" ht="32.25" hidden="1" customHeight="1">
      <c r="A407" s="284">
        <v>387</v>
      </c>
      <c r="B407" s="302"/>
      <c r="C407" s="302"/>
      <c r="D407" s="302"/>
      <c r="E407" s="373"/>
      <c r="F407" s="446">
        <f>'Week 1'!F404</f>
        <v>20062210</v>
      </c>
      <c r="G407" s="484" t="str">
        <f>'Week 1'!G404</f>
        <v>วรรณวนัชลองบันดับเบิลช็อก Double Choco Long Bun</v>
      </c>
      <c r="H407" s="285" t="str">
        <f>'Week 1'!H404</f>
        <v>CJ</v>
      </c>
      <c r="I407" s="302"/>
      <c r="J407" s="302"/>
      <c r="K407" s="300"/>
      <c r="L407" s="378">
        <f t="shared" si="13"/>
        <v>0</v>
      </c>
      <c r="M407" s="378"/>
      <c r="N407" s="302"/>
      <c r="O407" s="379"/>
      <c r="Y407" s="364"/>
      <c r="AI407" s="365"/>
      <c r="AS407" s="402"/>
      <c r="BC407" s="328"/>
      <c r="BM407" s="401"/>
      <c r="BW407" s="352"/>
    </row>
    <row r="408" spans="1:75" ht="32.25" hidden="1" customHeight="1">
      <c r="A408" s="284">
        <v>388</v>
      </c>
      <c r="B408" s="302"/>
      <c r="C408" s="302"/>
      <c r="D408" s="302"/>
      <c r="E408" s="373"/>
      <c r="F408" s="446">
        <f>'Week 1'!F411</f>
        <v>20062517</v>
      </c>
      <c r="G408" s="484" t="str">
        <f>'Week 1'!G411</f>
        <v>วรรณวนัช เค้กลอดช่องน้ำตาลโตนด 100g (กระปุก)</v>
      </c>
      <c r="H408" s="285" t="str">
        <f>'Week 1'!H411</f>
        <v>CJ</v>
      </c>
      <c r="I408" s="302"/>
      <c r="J408" s="302"/>
      <c r="K408" s="300"/>
      <c r="L408" s="378">
        <f t="shared" si="13"/>
        <v>0</v>
      </c>
      <c r="M408" s="378"/>
      <c r="N408" s="302"/>
      <c r="O408" s="379"/>
      <c r="Y408" s="364"/>
      <c r="AI408" s="365"/>
      <c r="AS408" s="402"/>
      <c r="BC408" s="328"/>
      <c r="BM408" s="401"/>
      <c r="BW408" s="352"/>
    </row>
    <row r="409" spans="1:75" ht="35.25" hidden="1" customHeight="1">
      <c r="A409" s="284">
        <v>389</v>
      </c>
      <c r="B409" s="302"/>
      <c r="C409" s="302"/>
      <c r="D409" s="302"/>
      <c r="E409" s="373"/>
      <c r="F409" s="516">
        <f>'Week 1'!F412</f>
        <v>20062516</v>
      </c>
      <c r="G409" s="538" t="str">
        <f>'Week 1'!G412</f>
        <v>วรรณวนัช ลองบันชาไทยสอดไส้ครีมบราวน์ชูก้า 95g</v>
      </c>
      <c r="H409" s="285" t="str">
        <f>'Week 1'!H412</f>
        <v>CJ</v>
      </c>
      <c r="I409" s="302"/>
      <c r="J409" s="302"/>
      <c r="K409" s="300"/>
      <c r="L409" s="378">
        <f t="shared" si="13"/>
        <v>0</v>
      </c>
      <c r="M409" s="378"/>
      <c r="N409" s="302"/>
      <c r="O409" s="379"/>
      <c r="Y409" s="364"/>
      <c r="AI409" s="365"/>
      <c r="AS409" s="402"/>
      <c r="BC409" s="328"/>
      <c r="BM409" s="401"/>
      <c r="BW409" s="352"/>
    </row>
    <row r="410" spans="1:75" ht="35.25" hidden="1" customHeight="1">
      <c r="A410" s="284">
        <v>390</v>
      </c>
      <c r="B410" s="302"/>
      <c r="C410" s="302"/>
      <c r="D410" s="302"/>
      <c r="E410" s="286"/>
      <c r="F410" s="516">
        <v>20062792</v>
      </c>
      <c r="G410" s="538" t="s">
        <v>505</v>
      </c>
      <c r="H410" s="285" t="str">
        <f>'Week 1'!H413</f>
        <v>CJ</v>
      </c>
      <c r="I410" s="302"/>
      <c r="J410" s="302"/>
      <c r="K410" s="300"/>
      <c r="L410" s="378">
        <f t="shared" si="13"/>
        <v>0</v>
      </c>
      <c r="M410" s="378"/>
      <c r="N410" s="302"/>
      <c r="O410" s="379"/>
      <c r="Y410" s="364"/>
      <c r="AI410" s="365"/>
      <c r="AS410" s="402"/>
      <c r="BC410" s="328"/>
      <c r="BM410" s="401"/>
      <c r="BW410" s="352"/>
    </row>
    <row r="411" spans="1:75" ht="35.25" hidden="1" customHeight="1">
      <c r="A411" s="284">
        <v>391</v>
      </c>
      <c r="B411" s="302"/>
      <c r="C411" s="302"/>
      <c r="D411" s="302"/>
      <c r="E411" s="286"/>
      <c r="F411" s="446">
        <v>20062793</v>
      </c>
      <c r="G411" s="484" t="s">
        <v>504</v>
      </c>
      <c r="H411" s="285" t="str">
        <f>'Week 1'!H414</f>
        <v>CJ</v>
      </c>
      <c r="I411" s="302"/>
      <c r="J411" s="302"/>
      <c r="K411" s="300"/>
      <c r="L411" s="378">
        <f t="shared" si="13"/>
        <v>0</v>
      </c>
      <c r="M411" s="378"/>
      <c r="N411" s="302"/>
      <c r="O411" s="379"/>
      <c r="Y411" s="364"/>
      <c r="AI411" s="365"/>
      <c r="AS411" s="402"/>
      <c r="BC411" s="328"/>
      <c r="BM411" s="401"/>
      <c r="BW411" s="352"/>
    </row>
    <row r="412" spans="1:75" ht="35.25" hidden="1" customHeight="1">
      <c r="A412" s="284">
        <v>392</v>
      </c>
      <c r="B412" s="302"/>
      <c r="C412" s="302"/>
      <c r="D412" s="302"/>
      <c r="E412" s="286"/>
      <c r="F412" s="446">
        <v>20062915</v>
      </c>
      <c r="G412" s="575" t="s">
        <v>510</v>
      </c>
      <c r="H412" s="285" t="str">
        <f>'Week 1'!H415</f>
        <v>CJ</v>
      </c>
      <c r="I412" s="302"/>
      <c r="J412" s="302"/>
      <c r="K412" s="300"/>
      <c r="L412" s="378">
        <f t="shared" si="13"/>
        <v>0</v>
      </c>
      <c r="M412" s="378"/>
      <c r="N412" s="302"/>
      <c r="O412" s="379"/>
      <c r="Y412" s="364"/>
      <c r="AI412" s="365"/>
      <c r="AS412" s="402"/>
      <c r="BC412" s="328"/>
      <c r="BM412" s="401"/>
      <c r="BW412" s="352"/>
    </row>
    <row r="413" spans="1:75" ht="35.25" hidden="1" customHeight="1">
      <c r="A413" s="284">
        <v>393</v>
      </c>
      <c r="B413" s="302"/>
      <c r="C413" s="302"/>
      <c r="D413" s="302"/>
      <c r="E413" s="286"/>
      <c r="F413" s="446">
        <v>20063265</v>
      </c>
      <c r="G413" s="575" t="s">
        <v>519</v>
      </c>
      <c r="H413" s="285" t="str">
        <f>'Week 1'!H416</f>
        <v>CJ</v>
      </c>
      <c r="I413" s="302"/>
      <c r="J413" s="302"/>
      <c r="K413" s="300"/>
      <c r="L413" s="378">
        <f t="shared" si="13"/>
        <v>0</v>
      </c>
      <c r="M413" s="378"/>
      <c r="N413" s="302"/>
      <c r="O413" s="379"/>
      <c r="Y413" s="364"/>
      <c r="AI413" s="365"/>
      <c r="AS413" s="402"/>
      <c r="BC413" s="328"/>
      <c r="BM413" s="401"/>
      <c r="BW413" s="352"/>
    </row>
    <row r="414" spans="1:75" ht="35.25" hidden="1" customHeight="1">
      <c r="A414" s="284">
        <v>394</v>
      </c>
      <c r="B414" s="302"/>
      <c r="C414" s="302"/>
      <c r="D414" s="302"/>
      <c r="E414" s="286"/>
      <c r="F414" s="446">
        <v>20063266</v>
      </c>
      <c r="G414" s="575" t="s">
        <v>520</v>
      </c>
      <c r="H414" s="285" t="str">
        <f>'Week 1'!H417</f>
        <v>CJ</v>
      </c>
      <c r="I414" s="302"/>
      <c r="J414" s="302"/>
      <c r="K414" s="300"/>
      <c r="L414" s="378">
        <f t="shared" si="13"/>
        <v>0</v>
      </c>
      <c r="M414" s="378"/>
      <c r="N414" s="302"/>
      <c r="O414" s="379"/>
      <c r="Y414" s="364"/>
      <c r="AI414" s="365"/>
      <c r="AS414" s="402"/>
      <c r="BC414" s="328"/>
      <c r="BM414" s="401"/>
      <c r="BW414" s="352"/>
    </row>
    <row r="415" spans="1:75" ht="35.25" hidden="1" customHeight="1">
      <c r="A415" s="284">
        <v>395</v>
      </c>
      <c r="B415" s="302"/>
      <c r="C415" s="302"/>
      <c r="D415" s="302"/>
      <c r="E415" s="286"/>
      <c r="F415" s="446">
        <v>20063267</v>
      </c>
      <c r="G415" s="575" t="s">
        <v>521</v>
      </c>
      <c r="H415" s="285" t="str">
        <f>'Week 1'!H418</f>
        <v>CJ</v>
      </c>
      <c r="I415" s="302"/>
      <c r="J415" s="302"/>
      <c r="K415" s="300"/>
      <c r="L415" s="378">
        <f t="shared" si="13"/>
        <v>0</v>
      </c>
      <c r="M415" s="378"/>
      <c r="N415" s="302"/>
      <c r="O415" s="379"/>
      <c r="Y415" s="364"/>
      <c r="AI415" s="365"/>
      <c r="AS415" s="402"/>
      <c r="BC415" s="328"/>
      <c r="BM415" s="401"/>
      <c r="BW415" s="352"/>
    </row>
    <row r="416" spans="1:75" ht="35.25" hidden="1" customHeight="1">
      <c r="A416" s="284">
        <v>396</v>
      </c>
      <c r="B416" s="302"/>
      <c r="C416" s="302"/>
      <c r="D416" s="302"/>
      <c r="E416" s="286"/>
      <c r="F416" s="446">
        <v>20062916</v>
      </c>
      <c r="G416" s="575" t="s">
        <v>528</v>
      </c>
      <c r="H416" s="285" t="s">
        <v>69</v>
      </c>
      <c r="I416" s="302"/>
      <c r="J416" s="302"/>
      <c r="K416" s="300"/>
      <c r="L416" s="378">
        <f t="shared" si="13"/>
        <v>0</v>
      </c>
      <c r="M416" s="378"/>
      <c r="N416" s="302"/>
      <c r="O416" s="379"/>
      <c r="Y416" s="364"/>
      <c r="AI416" s="365"/>
      <c r="AS416" s="402"/>
      <c r="BC416" s="328"/>
      <c r="BM416" s="401"/>
      <c r="BW416" s="352"/>
    </row>
    <row r="417" spans="1:75" ht="35.25" hidden="1" customHeight="1">
      <c r="A417" s="284">
        <v>397</v>
      </c>
      <c r="B417" s="302"/>
      <c r="C417" s="302"/>
      <c r="D417" s="302"/>
      <c r="E417" s="286"/>
      <c r="F417" s="446">
        <v>20063380</v>
      </c>
      <c r="G417" s="575" t="s">
        <v>526</v>
      </c>
      <c r="H417" s="285" t="s">
        <v>69</v>
      </c>
      <c r="I417" s="302"/>
      <c r="J417" s="302"/>
      <c r="K417" s="300"/>
      <c r="L417" s="378">
        <f t="shared" si="13"/>
        <v>0</v>
      </c>
      <c r="M417" s="378"/>
      <c r="N417" s="302"/>
      <c r="O417" s="379"/>
      <c r="Y417" s="364"/>
      <c r="AI417" s="365"/>
      <c r="AS417" s="402"/>
      <c r="BC417" s="328"/>
      <c r="BM417" s="401"/>
      <c r="BW417" s="352"/>
    </row>
    <row r="418" spans="1:75" ht="35.25" hidden="1" customHeight="1">
      <c r="A418" s="284">
        <v>398</v>
      </c>
      <c r="B418" s="302"/>
      <c r="C418" s="302"/>
      <c r="D418" s="302"/>
      <c r="E418" s="286"/>
      <c r="F418" s="446">
        <v>20063381</v>
      </c>
      <c r="G418" s="575" t="s">
        <v>527</v>
      </c>
      <c r="H418" s="285" t="s">
        <v>69</v>
      </c>
      <c r="I418" s="302"/>
      <c r="J418" s="302"/>
      <c r="K418" s="300"/>
      <c r="L418" s="378">
        <f t="shared" si="13"/>
        <v>0</v>
      </c>
      <c r="M418" s="378"/>
      <c r="N418" s="302"/>
      <c r="O418" s="379"/>
      <c r="Y418" s="364"/>
      <c r="AI418" s="365"/>
      <c r="AS418" s="402"/>
      <c r="BC418" s="328"/>
      <c r="BM418" s="401"/>
      <c r="BW418" s="352"/>
    </row>
    <row r="419" spans="1:75" ht="35.25" hidden="1" customHeight="1">
      <c r="A419" s="284">
        <v>399</v>
      </c>
      <c r="B419" s="302"/>
      <c r="C419" s="302"/>
      <c r="D419" s="302"/>
      <c r="E419" s="286"/>
      <c r="F419" s="446">
        <v>20063469</v>
      </c>
      <c r="G419" s="575" t="s">
        <v>524</v>
      </c>
      <c r="H419" s="285" t="s">
        <v>69</v>
      </c>
      <c r="I419" s="302"/>
      <c r="J419" s="302"/>
      <c r="K419" s="300"/>
      <c r="L419" s="378">
        <f t="shared" si="13"/>
        <v>0</v>
      </c>
      <c r="M419" s="378"/>
      <c r="N419" s="302"/>
      <c r="O419" s="379"/>
      <c r="Y419" s="364"/>
      <c r="AI419" s="365"/>
      <c r="AS419" s="402"/>
      <c r="BC419" s="328"/>
      <c r="BM419" s="401"/>
      <c r="BW419" s="352"/>
    </row>
    <row r="420" spans="1:75" ht="35.25" hidden="1" customHeight="1">
      <c r="A420" s="284">
        <v>400</v>
      </c>
      <c r="B420" s="302"/>
      <c r="C420" s="302"/>
      <c r="D420" s="302"/>
      <c r="E420" s="286"/>
      <c r="F420" s="446">
        <v>20063468</v>
      </c>
      <c r="G420" s="575" t="s">
        <v>540</v>
      </c>
      <c r="H420" s="285" t="s">
        <v>69</v>
      </c>
      <c r="I420" s="302"/>
      <c r="J420" s="302"/>
      <c r="K420" s="300"/>
      <c r="L420" s="378">
        <f t="shared" si="13"/>
        <v>0</v>
      </c>
      <c r="M420" s="378"/>
      <c r="N420" s="302"/>
      <c r="O420" s="379"/>
      <c r="Y420" s="364"/>
      <c r="AI420" s="365"/>
      <c r="AS420" s="402"/>
      <c r="BC420" s="328"/>
      <c r="BM420" s="401"/>
      <c r="BW420" s="352"/>
    </row>
  </sheetData>
  <autoFilter ref="A1:CE420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0" t="s">
        <v>14</v>
      </c>
      <c r="B1" s="639"/>
      <c r="C1" s="639"/>
      <c r="D1" s="639"/>
      <c r="E1" s="639"/>
      <c r="F1" s="641"/>
      <c r="G1" s="116"/>
      <c r="H1" s="642" t="s">
        <v>15</v>
      </c>
      <c r="I1" s="643"/>
      <c r="J1" s="643"/>
      <c r="K1" s="643"/>
      <c r="L1" s="643"/>
      <c r="M1" s="644"/>
      <c r="N1" s="116"/>
      <c r="O1" s="642" t="s">
        <v>16</v>
      </c>
      <c r="P1" s="643"/>
      <c r="Q1" s="643"/>
      <c r="R1" s="643"/>
      <c r="S1" s="643"/>
      <c r="T1" s="643"/>
      <c r="U1" s="116"/>
      <c r="V1" s="642" t="s">
        <v>17</v>
      </c>
      <c r="W1" s="643"/>
      <c r="X1" s="643"/>
      <c r="Y1" s="643"/>
      <c r="Z1" s="643"/>
      <c r="AA1" s="643"/>
      <c r="AB1" s="116"/>
      <c r="AC1" s="642" t="s">
        <v>394</v>
      </c>
      <c r="AD1" s="643"/>
      <c r="AE1" s="643"/>
      <c r="AF1" s="643"/>
      <c r="AG1" s="643"/>
      <c r="AH1" s="643"/>
      <c r="AI1" s="116"/>
      <c r="AJ1" s="642" t="s">
        <v>19</v>
      </c>
      <c r="AK1" s="643"/>
      <c r="AL1" s="643"/>
      <c r="AM1" s="643"/>
      <c r="AN1" s="643"/>
      <c r="AO1" s="643"/>
      <c r="AP1" s="116"/>
      <c r="AQ1" s="642" t="s">
        <v>395</v>
      </c>
      <c r="AR1" s="643"/>
      <c r="AS1" s="643"/>
      <c r="AT1" s="643"/>
      <c r="AU1" s="643"/>
      <c r="AV1" s="64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5" t="s">
        <v>10</v>
      </c>
      <c r="CU1" s="646"/>
      <c r="CV1" s="646"/>
      <c r="CW1" s="646"/>
      <c r="CX1" s="646"/>
      <c r="CY1" s="646"/>
      <c r="CZ1" s="646"/>
      <c r="DA1" s="646"/>
      <c r="DB1" s="646"/>
      <c r="DC1" s="646"/>
      <c r="DD1" s="646"/>
      <c r="DE1" s="646"/>
      <c r="DF1" s="646"/>
      <c r="DG1" s="646"/>
      <c r="DH1" s="646"/>
      <c r="DI1" s="646"/>
      <c r="DJ1" s="646"/>
      <c r="DK1" s="646"/>
      <c r="DL1" s="646"/>
      <c r="DM1" s="646"/>
      <c r="DN1" s="64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8" t="s">
        <v>18</v>
      </c>
      <c r="BC2" s="646"/>
      <c r="BD2" s="646"/>
      <c r="BE2" s="647"/>
      <c r="BF2" s="649" t="s">
        <v>368</v>
      </c>
      <c r="BG2" s="650"/>
      <c r="BH2" s="650"/>
      <c r="BI2" s="650"/>
      <c r="BJ2" s="650"/>
      <c r="BK2" s="651"/>
      <c r="BL2" s="648" t="s">
        <v>19</v>
      </c>
      <c r="BM2" s="646"/>
      <c r="BN2" s="646"/>
      <c r="BO2" s="647"/>
      <c r="BP2" s="649" t="s">
        <v>368</v>
      </c>
      <c r="BQ2" s="650"/>
      <c r="BR2" s="650"/>
      <c r="BS2" s="650"/>
      <c r="BT2" s="650"/>
      <c r="BU2" s="651"/>
      <c r="BV2" s="648" t="s">
        <v>20</v>
      </c>
      <c r="BW2" s="64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8" t="s">
        <v>17</v>
      </c>
      <c r="CI2" s="646"/>
      <c r="CJ2" s="647"/>
      <c r="CK2" s="648" t="s">
        <v>18</v>
      </c>
      <c r="CL2" s="646"/>
      <c r="CM2" s="647"/>
      <c r="CN2" s="648" t="s">
        <v>19</v>
      </c>
      <c r="CO2" s="646"/>
      <c r="CP2" s="647"/>
      <c r="CQ2" s="648" t="s">
        <v>20</v>
      </c>
      <c r="CR2" s="646"/>
      <c r="CS2" s="647"/>
      <c r="CT2" s="648" t="s">
        <v>14</v>
      </c>
      <c r="CU2" s="646"/>
      <c r="CV2" s="647"/>
      <c r="CW2" s="648" t="s">
        <v>15</v>
      </c>
      <c r="CX2" s="646"/>
      <c r="CY2" s="647"/>
      <c r="CZ2" s="648" t="s">
        <v>16</v>
      </c>
      <c r="DA2" s="646"/>
      <c r="DB2" s="647"/>
      <c r="DC2" s="648" t="s">
        <v>17</v>
      </c>
      <c r="DD2" s="646"/>
      <c r="DE2" s="647"/>
      <c r="DF2" s="648" t="s">
        <v>18</v>
      </c>
      <c r="DG2" s="646"/>
      <c r="DH2" s="647"/>
      <c r="DI2" s="648" t="s">
        <v>19</v>
      </c>
      <c r="DJ2" s="646"/>
      <c r="DK2" s="647"/>
      <c r="DL2" s="648" t="s">
        <v>20</v>
      </c>
      <c r="DM2" s="646"/>
      <c r="DN2" s="64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8"/>
      <c r="BC3" s="646"/>
      <c r="BD3" s="646"/>
      <c r="BE3" s="647"/>
      <c r="BF3" s="652"/>
      <c r="BG3" s="643"/>
      <c r="BH3" s="643"/>
      <c r="BI3" s="643"/>
      <c r="BJ3" s="643"/>
      <c r="BK3" s="644"/>
      <c r="BL3" s="648"/>
      <c r="BM3" s="646"/>
      <c r="BN3" s="646"/>
      <c r="BO3" s="647"/>
      <c r="BP3" s="652"/>
      <c r="BQ3" s="643"/>
      <c r="BR3" s="643"/>
      <c r="BS3" s="643"/>
      <c r="BT3" s="643"/>
      <c r="BU3" s="644"/>
      <c r="BV3" s="648"/>
      <c r="BW3" s="64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8"/>
      <c r="DG3" s="646"/>
      <c r="DH3" s="647"/>
      <c r="DI3" s="648"/>
      <c r="DJ3" s="646"/>
      <c r="DK3" s="647"/>
      <c r="DL3" s="648"/>
      <c r="DM3" s="646"/>
      <c r="DN3" s="64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8" t="s">
        <v>386</v>
      </c>
      <c r="P359" s="63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8" t="s">
        <v>386</v>
      </c>
      <c r="Z359" s="63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8" t="s">
        <v>386</v>
      </c>
      <c r="AJ359" s="63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8" t="s">
        <v>386</v>
      </c>
      <c r="AT359" s="63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8" t="s">
        <v>386</v>
      </c>
      <c r="BD359" s="63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8" t="s">
        <v>386</v>
      </c>
      <c r="BN359" s="63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8" t="s">
        <v>386</v>
      </c>
      <c r="BX359" s="639"/>
      <c r="BY359" s="63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8" t="s">
        <v>391</v>
      </c>
      <c r="P362" s="63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8" t="s">
        <v>391</v>
      </c>
      <c r="Z362" s="63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8" t="s">
        <v>391</v>
      </c>
      <c r="AJ362" s="63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8" t="s">
        <v>391</v>
      </c>
      <c r="AT362" s="63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8" t="s">
        <v>391</v>
      </c>
      <c r="BD362" s="63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8" t="s">
        <v>391</v>
      </c>
      <c r="BN362" s="63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8" t="s">
        <v>391</v>
      </c>
      <c r="BX362" s="639"/>
      <c r="BY362" s="639"/>
      <c r="BZ362" s="639"/>
      <c r="CA362" s="639"/>
      <c r="CB362" s="639"/>
      <c r="CC362" s="639"/>
      <c r="CD362" s="639"/>
      <c r="CE362" s="63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8" t="s">
        <v>392</v>
      </c>
      <c r="P363" s="63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8" t="s">
        <v>392</v>
      </c>
      <c r="Z363" s="63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8" t="s">
        <v>392</v>
      </c>
      <c r="AJ363" s="63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8" t="s">
        <v>392</v>
      </c>
      <c r="AT363" s="63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8" t="s">
        <v>392</v>
      </c>
      <c r="BD363" s="63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8" t="s">
        <v>392</v>
      </c>
      <c r="BN363" s="63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8" t="s">
        <v>392</v>
      </c>
      <c r="BX363" s="639"/>
      <c r="BY363" s="639"/>
      <c r="BZ363" s="639"/>
      <c r="CA363" s="639"/>
      <c r="CB363" s="639"/>
      <c r="CC363" s="639"/>
      <c r="CD363" s="639"/>
      <c r="CE363" s="63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8" t="s">
        <v>393</v>
      </c>
      <c r="P364" s="63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8" t="s">
        <v>393</v>
      </c>
      <c r="Z364" s="63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8" t="s">
        <v>393</v>
      </c>
      <c r="AJ364" s="63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8" t="s">
        <v>393</v>
      </c>
      <c r="AT364" s="63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8" t="s">
        <v>393</v>
      </c>
      <c r="BD364" s="63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8" t="s">
        <v>393</v>
      </c>
      <c r="BN364" s="63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8" t="s">
        <v>393</v>
      </c>
      <c r="BX364" s="639"/>
      <c r="BY364" s="639"/>
      <c r="BZ364" s="639"/>
      <c r="CA364" s="639"/>
      <c r="CB364" s="639"/>
      <c r="CC364" s="639"/>
      <c r="CD364" s="639"/>
      <c r="CE364" s="639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70</cp:lastModifiedBy>
  <dcterms:created xsi:type="dcterms:W3CDTF">2024-11-20T08:38:48Z</dcterms:created>
  <dcterms:modified xsi:type="dcterms:W3CDTF">2026-03-18T07:44:54Z</dcterms:modified>
</cp:coreProperties>
</file>