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 สัปดาห์\2569\มีนาคม\"/>
    </mc:Choice>
  </mc:AlternateContent>
  <xr:revisionPtr revIDLastSave="0" documentId="13_ncr:1_{0CDFC80E-7E77-4564-A59B-1B19BF258E98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1'!$H$1:$H$425</definedName>
    <definedName name="_xlnm._FilterDatabase" localSheetId="3" hidden="1">'Week 2'!$H$1:$H$423</definedName>
    <definedName name="_xlnm._FilterDatabase" localSheetId="5" hidden="1">'Week 3'!$H$1:$H$421</definedName>
    <definedName name="_xlnm._FilterDatabase" localSheetId="7" hidden="1">'Week 4'!$H$1:$H$421</definedName>
    <definedName name="_xlnm._FilterDatabase" localSheetId="9" hidden="1">'Week 5'!$A$1:$CE$420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2" i="4" l="1"/>
  <c r="L423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23" i="2"/>
  <c r="L422" i="2"/>
  <c r="L421" i="2"/>
  <c r="L425" i="2"/>
  <c r="L424" i="2"/>
  <c r="L421" i="4"/>
  <c r="L420" i="4"/>
  <c r="L421" i="6"/>
  <c r="L420" i="6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9" i="10"/>
  <c r="L420" i="10"/>
  <c r="L420" i="8"/>
  <c r="L421" i="8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<sst xmlns="http://schemas.openxmlformats.org/spreadsheetml/2006/main" count="9420" uniqueCount="545">
  <si>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</si>
  <si>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</si>
  <si>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</si>
  <si>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</si>
  <si>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</si>
  <si>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</si>
  <si>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</si>
  <si>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</si>
  <si>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</si>
  <si>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</si>
  <si>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</si>
  <si>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</si>
  <si>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</si>
  <si>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</si>
  <si>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</si>
  <si>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</si>
  <si>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</si>
  <si>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</si>
  <si>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</si>
  <si>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</si>
  <si>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</si>
  <si>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</si>
  <si>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</si>
  <si>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</si>
  <si>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</si>
  <si>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</si>
  <si>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</si>
  <si>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</si>
  <si>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</si>
  <si>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</si>
  <si>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</si>
  <si>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</si>
  <si>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</si>
  <si>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</si>
  <si>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</si>
  <si>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</si>
  <si>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</si>
  <si>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</si>
  <si>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</si>
  <si>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</si>
  <si>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</si>
  <si>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</si>
  <si>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</si>
  <si>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</si>
  <si>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</si>
  <si>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</si>
  <si>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</si>
  <si>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</si>
  <si>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</si>
  <si>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</si>
  <si>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</si>
  <si>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</si>
  <si>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</si>
  <si>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</si>
  <si>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</si>
  <si>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</si>
  <si>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</si>
  <si>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</si>
  <si>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</si>
  <si>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</si>
  <si>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</si>
  <si>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</si>
  <si>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</si>
  <si>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</si>
  <si>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</si>
  <si>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</si>
  <si>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</si>
  <si>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</si>
  <si>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</si>
  <si>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</si>
  <si>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</si>
  <si>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</si>
  <si>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</si>
  <si>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</si>
  <si>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</si>
  <si>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</si>
  <si>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</si>
  <si>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</si>
  <si>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</si>
  <si>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</si>
  <si>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</si>
  <si>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</si>
  <si>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</si>
  <si>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</si>
  <si>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</si>
  <si>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</si>
  <si>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</si>
  <si>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</si>
  <si>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</si>
  <si>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</si>
  <si>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</si>
  <si>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</si>
  <si>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</si>
  <si>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</si>
  <si>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</si>
  <si>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</si>
  <si>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</si>
  <si>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</si>
  <si>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</si>
  <si>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</si>
  <si>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</si>
  <si>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</si>
  <si>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</si>
  <si>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</si>
  <si>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</si>
  <si>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</si>
  <si>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</si>
  <si>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</si>
  <si>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</si>
  <si>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</si>
  <si>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</si>
  <si>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</si>
  <si>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</si>
  <si>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</si>
  <si>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</si>
  <si>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</si>
  <si>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</si>
  <si>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</si>
  <si>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</si>
  <si>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</si>
  <si>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</si>
  <si>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</si>
  <si>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</si>
  <si>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</si>
  <si>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</si>
  <si>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</si>
  <si>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</si>
  <si>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</si>
  <si>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</si>
  <si>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</si>
  <si>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</si>
  <si>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</si>
  <si>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</si>
  <si>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</si>
  <si>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</si>
  <si>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</si>
  <si>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</si>
  <si>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</si>
  <si>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</si>
  <si>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</si>
  <si>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</si>
  <si>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</si>
  <si>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</si>
  <si>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</si>
  <si>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</si>
  <si>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</si>
  <si>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</si>
  <si>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</si>
  <si>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</si>
  <si>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</si>
  <si>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</si>
  <si>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</si>
  <si>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</si>
  <si>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</si>
  <si>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</si>
  <si>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</si>
  <si>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</si>
  <si>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</si>
  <si>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</si>
  <si>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</si>
  <si>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</si>
  <si>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</si>
  <si>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</si>
  <si>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</si>
  <si>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</si>
  <si>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</si>
  <si>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</si>
  <si>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</si>
  <si>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</si>
  <si>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</si>
  <si>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</si>
  <si>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</si>
  <si>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</si>
  <si>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</si>
  <si>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</si>
  <si>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</si>
  <si>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</si>
  <si>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</si>
  <si>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</si>
  <si>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</si>
  <si>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</si>
  <si>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</si>
  <si>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</si>
  <si>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</si>
  <si>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</si>
  <si>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</si>
  <si>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</si>
  <si>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</si>
  <si>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</si>
  <si>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</si>
  <si>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</si>
  <si>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</si>
  <si>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</si>
  <si>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</si>
  <si>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</si>
  <si>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</si>
  <si>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</si>
  <si>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</si>
  <si>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</si>
  <si>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</si>
  <si>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</si>
  <si>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</si>
  <si>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</si>
  <si>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</si>
  <si>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</si>
  <si>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</si>
  <si>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</si>
  <si>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</si>
  <si>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</si>
  <si>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</si>
  <si>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</si>
  <si>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</si>
  <si>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</si>
  <si>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</si>
  <si>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</si>
  <si>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</si>
  <si>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</si>
  <si>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</si>
  <si>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</si>
  <si>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</si>
  <si>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</si>
  <si>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</si>
  <si>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</si>
  <si>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</si>
  <si>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</si>
  <si>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</si>
  <si>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</si>
  <si>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</si>
  <si>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</si>
  <si>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</si>
  <si>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</si>
  <si>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</si>
  <si>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</si>
  <si>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</si>
  <si>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</si>
  <si>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</si>
  <si>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</si>
  <si>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</si>
  <si>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</si>
  <si>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</si>
  <si>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</si>
  <si>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</si>
  <si>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</si>
  <si>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</si>
  <si>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</si>
  <si>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</si>
  <si>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</si>
  <si>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</si>
  <si>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</si>
  <si>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</si>
  <si>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</si>
  <si>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</si>
  <si>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</si>
  <si>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</si>
  <si>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</si>
  <si>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</si>
  <si>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</si>
  <si>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</si>
  <si>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</si>
  <si>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</si>
  <si>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</si>
  <si>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</si>
  <si>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</si>
  <si>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</si>
  <si>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</si>
  <si>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</si>
  <si>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</si>
  <si>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</si>
  <si>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</si>
  <si>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</si>
  <si>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</si>
  <si>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</si>
  <si>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</si>
  <si>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</si>
  <si>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</si>
  <si>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</si>
  <si>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</si>
  <si>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</si>
  <si>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</si>
  <si>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</si>
  <si>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</si>
  <si>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</si>
  <si>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</si>
  <si>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</si>
  <si>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</si>
  <si>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</si>
  <si>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</si>
  <si>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</si>
  <si>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</si>
  <si>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</si>
  <si>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</si>
  <si>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</si>
  <si>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</si>
  <si>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</si>
  <si>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</si>
  <si>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</si>
  <si>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</si>
  <si>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</si>
  <si>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</si>
  <si>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</si>
  <si>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</si>
  <si>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</si>
  <si>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</si>
  <si>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</si>
  <si>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</si>
  <si>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</si>
  <si>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</si>
  <si>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</si>
  <si>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</si>
  <si>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</si>
  <si>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</si>
  <si>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</si>
  <si>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</si>
  <si>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</si>
  <si>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</si>
  <si>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</si>
  <si>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</si>
  <si>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</si>
  <si>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</si>
  <si>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</si>
  <si>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</si>
  <si>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</si>
  <si>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</si>
  <si>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</si>
  <si>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</si>
  <si>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</si>
  <si>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</si>
  <si>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</si>
  <si>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</si>
  <si>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</si>
  <si>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</si>
  <si>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</si>
  <si>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</si>
  <si>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</si>
  <si>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</si>
  <si>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</si>
  <si>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</si>
  <si>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</si>
  <si>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</si>
  <si>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</si>
  <si>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</si>
  <si>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</si>
  <si>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</si>
  <si>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</si>
  <si>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</si>
  <si>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</si>
  <si>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</si>
  <si>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</si>
  <si>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</si>
  <si>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</si>
  <si>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</si>
  <si>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</si>
  <si>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</si>
  <si>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</si>
  <si>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</si>
  <si>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</si>
  <si>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</si>
  <si>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</si>
  <si>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</si>
  <si>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</si>
  <si>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</si>
  <si>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</si>
  <si>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</si>
  <si>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</si>
  <si>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</si>
  <si>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</si>
  <si>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</si>
  <si>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</si>
  <si>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</si>
  <si>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</si>
  <si>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</si>
  <si>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</si>
  <si>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</si>
  <si>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</si>
  <si>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</si>
  <si>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</si>
  <si>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</si>
  <si>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</si>
  <si>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</si>
  <si>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</si>
  <si>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</si>
  <si>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</si>
  <si>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</si>
  <si>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</si>
  <si>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</si>
  <si>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</si>
  <si>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</si>
  <si>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</si>
  <si>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</si>
  <si>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</si>
  <si>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</si>
  <si>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</si>
  <si>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</si>
  <si>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</si>
  <si>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</si>
  <si>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</si>
  <si>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</si>
  <si>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</si>
  <si>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</si>
  <si>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</si>
  <si>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</si>
  <si>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</si>
  <si>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</si>
  <si>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</si>
  <si>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</si>
  <si>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</si>
  <si>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</si>
  <si>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</si>
  <si>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</si>
  <si>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</si>
  <si>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</si>
  <si>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</si>
  <si>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</si>
  <si>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</si>
  <si>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</si>
  <si>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</si>
  <si>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</si>
  <si>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</si>
  <si>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</si>
  <si>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</si>
  <si>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</si>
  <si>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</si>
  <si>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</si>
  <si>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</si>
  <si>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</si>
  <si>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</si>
  <si>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</si>
  <si>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</si>
  <si>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</si>
  <si>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</si>
  <si>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</si>
  <si>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</si>
  <si>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</si>
  <si>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</si>
  <si>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</si>
  <si>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</si>
  <si>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</si>
  <si>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</si>
  <si>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</si>
  <si>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</si>
  <si>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</si>
  <si>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</si>
  <si>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</si>
  <si>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</si>
  <si>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</si>
  <si>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</si>
  <si>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</si>
  <si>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</si>
  <si>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</si>
  <si>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</si>
  <si>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</si>
  <si>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</si>
  <si>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</si>
  <si>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</si>
  <si>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</si>
  <si>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</si>
  <si>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</si>
  <si>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</si>
  <si>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</si>
  <si>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</si>
  <si>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</si>
  <si>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</si>
  <si>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</si>
  <si>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</si>
  <si>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</si>
  <si>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</si>
  <si>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</si>
  <si>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</si>
  <si>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</si>
  <si>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</si>
  <si>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</si>
  <si>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</si>
  <si>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</si>
  <si>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</si>
  <si>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</si>
  <si>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</si>
  <si>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</si>
  <si>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</si>
  <si>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</si>
  <si>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</si>
  <si>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</si>
  <si>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</si>
  <si>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</si>
  <si>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</si>
  <si>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</si>
  <si>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</si>
  <si>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</si>
  <si>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</si>
  <si>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</si>
  <si>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</si>
  <si>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</si>
  <si>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</si>
  <si>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</si>
  <si>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</si>
  <si>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</si>
  <si>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</si>
  <si>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</si>
  <si>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</si>
  <si>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</si>
  <si>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</si>
  <si>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</si>
  <si>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</si>
  <si>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</si>
  <si>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</si>
  <si>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</si>
  <si>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</si>
  <si>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</si>
  <si>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</si>
  <si>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</si>
  <si>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</si>
  <si>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</si>
  <si>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</si>
  <si>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</si>
  <si>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</si>
  <si>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</si>
  <si>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</si>
  <si>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</si>
  <si>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</si>
  <si>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</si>
  <si>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</si>
  <si>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</si>
  <si>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</si>
  <si>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</si>
  <si>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</si>
  <si>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</si>
  <si>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</si>
  <si>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</si>
  <si>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</si>
  <si>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</si>
  <si>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week 1 (วันที่ 1 - 7 มีนาคม 2569)</t>
  </si>
  <si>
    <t>week 2 (วันที่ 8 - 14 มีนาคม 2569)</t>
  </si>
  <si>
    <t>week 3 (วันที่ 15 - 21 มีนาคม 2569)</t>
  </si>
  <si>
    <t>week 4 (วันที่ 22 - 28 มีนาคม 2569)</t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</si>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</sst>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</fonts>
  <fills count="5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74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8" fillId="18" borderId="7" xfId="0" applyFont="1" applyFill="1" applyBorder="1" applyAlignment="1">
      <alignment horizontal="center"/>
    </xf>
    <xf numFmtId="0" fontId="28" fillId="0" borderId="6" xfId="0" applyFont="1" applyBorder="1"/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0" fontId="22" fillId="0" borderId="21" xfId="0" applyFont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8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19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3" borderId="16" xfId="0" applyFont="1" applyFill="1" applyBorder="1" applyAlignment="1">
      <alignment horizontal="center" wrapText="1"/>
    </xf>
    <xf numFmtId="0" fontId="36" fillId="43" borderId="16" xfId="0" applyFont="1" applyFill="1" applyBorder="1" applyAlignment="1">
      <alignment wrapText="1"/>
    </xf>
    <xf numFmtId="0" fontId="19" fillId="44" borderId="6" xfId="0" applyFont="1" applyFill="1" applyBorder="1" applyAlignment="1">
      <alignment horizontal="center"/>
    </xf>
    <xf numFmtId="0" fontId="19" fillId="44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5" borderId="16" xfId="0" applyNumberFormat="1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8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5" fillId="39" borderId="7" xfId="0" applyFont="1" applyFill="1" applyBorder="1" applyAlignment="1">
      <alignment horizontal="left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3" borderId="16" xfId="0" applyFont="1" applyFill="1" applyBorder="1" applyAlignment="1">
      <alignment horizontal="center" wrapText="1"/>
    </xf>
    <xf numFmtId="0" fontId="19" fillId="43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36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/>
    <xf numFmtId="0" fontId="19" fillId="35" borderId="16" xfId="0" applyFont="1" applyFill="1" applyBorder="1" applyAlignment="1">
      <alignment wrapText="1"/>
    </xf>
    <xf numFmtId="3" fontId="29" fillId="22" borderId="8" xfId="0" applyNumberFormat="1" applyFont="1" applyFill="1" applyBorder="1" applyAlignment="1">
      <alignment horizontal="center"/>
    </xf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49" borderId="7" xfId="0" applyFont="1" applyFill="1" applyBorder="1" applyAlignment="1">
      <alignment horizontal="center"/>
    </xf>
    <xf numFmtId="0" fontId="28" fillId="50" borderId="6" xfId="0" applyFont="1" applyFill="1" applyBorder="1"/>
    <xf numFmtId="0" fontId="28" fillId="49" borderId="16" xfId="0" applyFont="1" applyFill="1" applyBorder="1" applyAlignment="1">
      <alignment horizontal="center"/>
    </xf>
    <xf numFmtId="0" fontId="19" fillId="50" borderId="16" xfId="0" applyFont="1" applyFill="1" applyBorder="1"/>
    <xf numFmtId="0" fontId="19" fillId="51" borderId="5" xfId="0" applyFont="1" applyFill="1" applyBorder="1" applyAlignment="1">
      <alignment horizontal="center"/>
    </xf>
    <xf numFmtId="0" fontId="25" fillId="52" borderId="7" xfId="0" applyFont="1" applyFill="1" applyBorder="1" applyAlignment="1">
      <alignment horizontal="left"/>
    </xf>
    <xf numFmtId="0" fontId="19" fillId="51" borderId="7" xfId="0" applyFont="1" applyFill="1" applyBorder="1" applyAlignment="1">
      <alignment horizontal="center"/>
    </xf>
    <xf numFmtId="0" fontId="25" fillId="52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0" fillId="0" borderId="2" xfId="0" applyFont="1" applyBorder="1" applyAlignment="1">
      <alignment horizontal="center"/>
    </xf>
    <xf numFmtId="0" fontId="29" fillId="0" borderId="2" xfId="0" applyFont="1" applyBorder="1"/>
    <xf numFmtId="0" fontId="29" fillId="0" borderId="3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97ECF3"/>
      <color rgb="FFFFCCFF"/>
      <color rgb="FFFF99FF"/>
      <color rgb="FFFF66FF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32" t="s">
        <v>0</v>
      </c>
      <c r="B1" s="633" t="s">
        <v>1</v>
      </c>
      <c r="C1" s="633" t="s">
        <v>2</v>
      </c>
      <c r="D1" s="633" t="s">
        <v>3</v>
      </c>
      <c r="E1" s="633" t="s">
        <v>4</v>
      </c>
      <c r="F1" s="627" t="s">
        <v>5</v>
      </c>
      <c r="G1" s="630" t="s">
        <v>6</v>
      </c>
      <c r="H1" s="155" t="s">
        <v>7</v>
      </c>
      <c r="I1" s="631" t="s">
        <v>8</v>
      </c>
      <c r="J1" s="621"/>
      <c r="K1" s="626"/>
      <c r="L1" s="620"/>
      <c r="M1" s="621"/>
      <c r="N1" s="622" t="s">
        <v>417</v>
      </c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1"/>
      <c r="AI1" s="622" t="s">
        <v>418</v>
      </c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0"/>
      <c r="BA1" s="620"/>
      <c r="BB1" s="620"/>
      <c r="BC1" s="621"/>
      <c r="BD1" s="622" t="s">
        <v>419</v>
      </c>
      <c r="BE1" s="620"/>
      <c r="BF1" s="620"/>
      <c r="BG1" s="620"/>
      <c r="BH1" s="620"/>
      <c r="BI1" s="620"/>
      <c r="BJ1" s="620"/>
      <c r="BK1" s="620"/>
      <c r="BL1" s="620"/>
      <c r="BM1" s="620"/>
      <c r="BN1" s="620"/>
      <c r="BO1" s="620"/>
      <c r="BP1" s="620"/>
      <c r="BQ1" s="620"/>
      <c r="BR1" s="620"/>
      <c r="BS1" s="620"/>
      <c r="BT1" s="620"/>
      <c r="BU1" s="620"/>
      <c r="BV1" s="620"/>
      <c r="BW1" s="620"/>
      <c r="BX1" s="621"/>
      <c r="BY1" s="622" t="s">
        <v>420</v>
      </c>
      <c r="BZ1" s="620"/>
      <c r="CA1" s="620"/>
      <c r="CB1" s="620"/>
      <c r="CC1" s="620"/>
      <c r="CD1" s="620"/>
      <c r="CE1" s="620"/>
      <c r="CF1" s="620"/>
      <c r="CG1" s="620"/>
      <c r="CH1" s="620"/>
      <c r="CI1" s="620"/>
      <c r="CJ1" s="620"/>
      <c r="CK1" s="620"/>
      <c r="CL1" s="620"/>
      <c r="CM1" s="620"/>
      <c r="CN1" s="620"/>
      <c r="CO1" s="620"/>
      <c r="CP1" s="620"/>
      <c r="CQ1" s="620"/>
      <c r="CR1" s="620"/>
      <c r="CS1" s="621"/>
      <c r="CT1" s="622" t="s">
        <v>421</v>
      </c>
      <c r="CU1" s="620"/>
      <c r="CV1" s="620"/>
      <c r="CW1" s="620"/>
      <c r="CX1" s="620"/>
      <c r="CY1" s="620"/>
      <c r="CZ1" s="620"/>
      <c r="DA1" s="620"/>
      <c r="DB1" s="620"/>
      <c r="DC1" s="620"/>
      <c r="DD1" s="620"/>
      <c r="DE1" s="620"/>
      <c r="DF1" s="620"/>
      <c r="DG1" s="620"/>
      <c r="DH1" s="620"/>
      <c r="DI1" s="620"/>
      <c r="DJ1" s="620"/>
      <c r="DK1" s="620"/>
      <c r="DL1" s="620"/>
      <c r="DM1" s="620"/>
      <c r="DN1" s="621"/>
    </row>
    <row r="2" spans="1:118" ht="26.25" hidden="1">
      <c r="A2" s="628"/>
      <c r="B2" s="628"/>
      <c r="C2" s="628"/>
      <c r="D2" s="628"/>
      <c r="E2" s="628"/>
      <c r="F2" s="628"/>
      <c r="G2" s="628"/>
      <c r="H2" s="239"/>
      <c r="I2" s="623" t="s">
        <v>11</v>
      </c>
      <c r="J2" s="623" t="s">
        <v>12</v>
      </c>
      <c r="K2" s="626" t="s">
        <v>13</v>
      </c>
      <c r="L2" s="620"/>
      <c r="M2" s="621"/>
      <c r="N2" s="619" t="s">
        <v>14</v>
      </c>
      <c r="O2" s="620"/>
      <c r="P2" s="621"/>
      <c r="Q2" s="619" t="s">
        <v>15</v>
      </c>
      <c r="R2" s="620"/>
      <c r="S2" s="621"/>
      <c r="T2" s="619" t="s">
        <v>16</v>
      </c>
      <c r="U2" s="620"/>
      <c r="V2" s="621"/>
      <c r="W2" s="619" t="s">
        <v>17</v>
      </c>
      <c r="X2" s="620"/>
      <c r="Y2" s="621"/>
      <c r="Z2" s="619" t="s">
        <v>18</v>
      </c>
      <c r="AA2" s="620"/>
      <c r="AB2" s="621"/>
      <c r="AC2" s="619" t="s">
        <v>19</v>
      </c>
      <c r="AD2" s="620"/>
      <c r="AE2" s="621"/>
      <c r="AF2" s="619" t="s">
        <v>20</v>
      </c>
      <c r="AG2" s="620"/>
      <c r="AH2" s="621"/>
      <c r="AI2" s="619" t="s">
        <v>14</v>
      </c>
      <c r="AJ2" s="620"/>
      <c r="AK2" s="621"/>
      <c r="AL2" s="619" t="s">
        <v>15</v>
      </c>
      <c r="AM2" s="620"/>
      <c r="AN2" s="621"/>
      <c r="AO2" s="619" t="s">
        <v>16</v>
      </c>
      <c r="AP2" s="620"/>
      <c r="AQ2" s="621"/>
      <c r="AR2" s="619" t="s">
        <v>17</v>
      </c>
      <c r="AS2" s="620"/>
      <c r="AT2" s="621"/>
      <c r="AU2" s="619" t="s">
        <v>18</v>
      </c>
      <c r="AV2" s="620"/>
      <c r="AW2" s="621"/>
      <c r="AX2" s="619" t="s">
        <v>19</v>
      </c>
      <c r="AY2" s="620"/>
      <c r="AZ2" s="621"/>
      <c r="BA2" s="619" t="s">
        <v>20</v>
      </c>
      <c r="BB2" s="620"/>
      <c r="BC2" s="621"/>
      <c r="BD2" s="619" t="s">
        <v>14</v>
      </c>
      <c r="BE2" s="620"/>
      <c r="BF2" s="621"/>
      <c r="BG2" s="619" t="s">
        <v>15</v>
      </c>
      <c r="BH2" s="620"/>
      <c r="BI2" s="621"/>
      <c r="BJ2" s="619" t="s">
        <v>16</v>
      </c>
      <c r="BK2" s="620"/>
      <c r="BL2" s="621"/>
      <c r="BM2" s="619" t="s">
        <v>17</v>
      </c>
      <c r="BN2" s="620"/>
      <c r="BO2" s="621"/>
      <c r="BP2" s="619" t="s">
        <v>18</v>
      </c>
      <c r="BQ2" s="620"/>
      <c r="BR2" s="621"/>
      <c r="BS2" s="619" t="s">
        <v>19</v>
      </c>
      <c r="BT2" s="620"/>
      <c r="BU2" s="621"/>
      <c r="BV2" s="619" t="s">
        <v>20</v>
      </c>
      <c r="BW2" s="620"/>
      <c r="BX2" s="621"/>
      <c r="BY2" s="619" t="s">
        <v>14</v>
      </c>
      <c r="BZ2" s="620"/>
      <c r="CA2" s="621"/>
      <c r="CB2" s="619" t="s">
        <v>15</v>
      </c>
      <c r="CC2" s="620"/>
      <c r="CD2" s="621"/>
      <c r="CE2" s="619" t="s">
        <v>16</v>
      </c>
      <c r="CF2" s="620"/>
      <c r="CG2" s="621"/>
      <c r="CH2" s="619" t="s">
        <v>17</v>
      </c>
      <c r="CI2" s="620"/>
      <c r="CJ2" s="621"/>
      <c r="CK2" s="619" t="s">
        <v>18</v>
      </c>
      <c r="CL2" s="620"/>
      <c r="CM2" s="621"/>
      <c r="CN2" s="619" t="s">
        <v>19</v>
      </c>
      <c r="CO2" s="620"/>
      <c r="CP2" s="621"/>
      <c r="CQ2" s="619" t="s">
        <v>20</v>
      </c>
      <c r="CR2" s="620"/>
      <c r="CS2" s="621"/>
      <c r="CT2" s="619" t="s">
        <v>14</v>
      </c>
      <c r="CU2" s="620"/>
      <c r="CV2" s="621"/>
      <c r="CW2" s="619" t="s">
        <v>15</v>
      </c>
      <c r="CX2" s="620"/>
      <c r="CY2" s="621"/>
      <c r="CZ2" s="619" t="s">
        <v>16</v>
      </c>
      <c r="DA2" s="620"/>
      <c r="DB2" s="621"/>
      <c r="DC2" s="619" t="s">
        <v>17</v>
      </c>
      <c r="DD2" s="620"/>
      <c r="DE2" s="621"/>
      <c r="DF2" s="619" t="s">
        <v>18</v>
      </c>
      <c r="DG2" s="620"/>
      <c r="DH2" s="621"/>
      <c r="DI2" s="619" t="s">
        <v>19</v>
      </c>
      <c r="DJ2" s="620"/>
      <c r="DK2" s="621"/>
      <c r="DL2" s="619" t="s">
        <v>20</v>
      </c>
      <c r="DM2" s="620"/>
      <c r="DN2" s="621"/>
    </row>
    <row r="3" spans="1:118" ht="26.25" hidden="1">
      <c r="A3" s="628"/>
      <c r="B3" s="628"/>
      <c r="C3" s="628"/>
      <c r="D3" s="628"/>
      <c r="E3" s="628"/>
      <c r="F3" s="628"/>
      <c r="G3" s="628"/>
      <c r="H3" s="239"/>
      <c r="I3" s="624"/>
      <c r="J3" s="624"/>
      <c r="K3" s="626" t="s">
        <v>21</v>
      </c>
      <c r="L3" s="620"/>
      <c r="M3" s="62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9">
        <v>30</v>
      </c>
      <c r="DG3" s="620"/>
      <c r="DH3" s="621"/>
      <c r="DI3" s="619">
        <v>31</v>
      </c>
      <c r="DJ3" s="620"/>
      <c r="DK3" s="621"/>
      <c r="DL3" s="619">
        <v>1</v>
      </c>
      <c r="DM3" s="620"/>
      <c r="DN3" s="621"/>
    </row>
    <row r="4" spans="1:118" ht="60.75" hidden="1" customHeight="1">
      <c r="A4" s="629"/>
      <c r="B4" s="629"/>
      <c r="C4" s="629"/>
      <c r="D4" s="629"/>
      <c r="E4" s="629"/>
      <c r="F4" s="629"/>
      <c r="G4" s="629"/>
      <c r="H4" s="240"/>
      <c r="I4" s="625"/>
      <c r="J4" s="62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6"/>
  <sheetViews>
    <sheetView tabSelected="1" topLeftCell="B1" zoomScale="90" zoomScaleNormal="90" workbookViewId="0">
      <selection activeCell="L175" sqref="L175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61.140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45" t="s">
        <v>0</v>
      </c>
      <c r="B1" s="646" t="s">
        <v>1</v>
      </c>
      <c r="C1" s="633" t="s">
        <v>2</v>
      </c>
      <c r="D1" s="633" t="s">
        <v>3</v>
      </c>
      <c r="E1" s="633" t="s">
        <v>4</v>
      </c>
      <c r="F1" s="627" t="s">
        <v>5</v>
      </c>
      <c r="G1" s="630" t="s">
        <v>6</v>
      </c>
      <c r="H1" s="155" t="s">
        <v>7</v>
      </c>
      <c r="I1" s="631" t="s">
        <v>8</v>
      </c>
      <c r="J1" s="621"/>
      <c r="K1" s="626"/>
      <c r="L1" s="620"/>
      <c r="M1" s="621"/>
      <c r="N1" s="642" t="s">
        <v>529</v>
      </c>
      <c r="O1" s="643"/>
      <c r="P1" s="634"/>
      <c r="Q1" s="634"/>
      <c r="R1" s="634"/>
      <c r="S1" s="634"/>
      <c r="T1" s="634"/>
      <c r="U1" s="634"/>
      <c r="V1" s="634"/>
      <c r="W1" s="634"/>
      <c r="X1" s="634"/>
      <c r="Y1" s="643"/>
      <c r="Z1" s="634"/>
      <c r="AA1" s="634"/>
      <c r="AB1" s="634"/>
      <c r="AC1" s="634"/>
      <c r="AD1" s="634"/>
      <c r="AE1" s="634"/>
      <c r="AF1" s="634"/>
      <c r="AG1" s="634"/>
      <c r="AH1" s="634"/>
      <c r="AI1" s="643"/>
      <c r="AJ1" s="634"/>
      <c r="AK1" s="634"/>
      <c r="AL1" s="634"/>
      <c r="AM1" s="634"/>
      <c r="AN1" s="634"/>
      <c r="AO1" s="634"/>
      <c r="AP1" s="634"/>
      <c r="AQ1" s="634"/>
      <c r="AR1" s="634"/>
      <c r="AS1" s="643"/>
      <c r="AT1" s="634"/>
      <c r="AU1" s="634"/>
      <c r="AV1" s="634"/>
      <c r="AW1" s="634"/>
      <c r="AX1" s="634"/>
      <c r="AY1" s="634"/>
      <c r="AZ1" s="634"/>
      <c r="BA1" s="634"/>
      <c r="BB1" s="634"/>
      <c r="BC1" s="643"/>
      <c r="BD1" s="634"/>
      <c r="BE1" s="634"/>
      <c r="BF1" s="634"/>
      <c r="BG1" s="634"/>
      <c r="BH1" s="634"/>
      <c r="BI1" s="634"/>
      <c r="BJ1" s="634"/>
      <c r="BK1" s="634"/>
      <c r="BL1" s="634"/>
      <c r="BM1" s="643"/>
      <c r="BN1" s="634"/>
      <c r="BO1" s="634"/>
      <c r="BP1" s="634"/>
      <c r="BQ1" s="634"/>
      <c r="BR1" s="634"/>
      <c r="BS1" s="634"/>
      <c r="BT1" s="634"/>
      <c r="BU1" s="634"/>
      <c r="BV1" s="634"/>
      <c r="BW1" s="643"/>
      <c r="BX1" s="634"/>
      <c r="BY1" s="634"/>
      <c r="BZ1" s="634"/>
      <c r="CA1" s="634"/>
      <c r="CB1" s="634"/>
      <c r="CC1" s="634"/>
      <c r="CD1" s="634"/>
      <c r="CE1" s="635"/>
    </row>
    <row r="2" spans="1:83" s="156" customFormat="1" ht="26.25" hidden="1">
      <c r="A2" s="628"/>
      <c r="B2" s="628"/>
      <c r="C2" s="628"/>
      <c r="D2" s="628"/>
      <c r="E2" s="628"/>
      <c r="F2" s="628"/>
      <c r="G2" s="628"/>
      <c r="H2" s="239"/>
      <c r="I2" s="644" t="s">
        <v>11</v>
      </c>
      <c r="J2" s="644" t="s">
        <v>12</v>
      </c>
      <c r="K2" s="626" t="s">
        <v>13</v>
      </c>
      <c r="L2" s="634"/>
      <c r="M2" s="635"/>
      <c r="N2" s="619" t="s">
        <v>14</v>
      </c>
      <c r="O2" s="634"/>
      <c r="P2" s="634"/>
      <c r="Q2" s="635"/>
      <c r="R2" s="636" t="s">
        <v>368</v>
      </c>
      <c r="S2" s="637"/>
      <c r="T2" s="637"/>
      <c r="U2" s="637"/>
      <c r="V2" s="637"/>
      <c r="W2" s="638"/>
      <c r="X2" s="619" t="s">
        <v>15</v>
      </c>
      <c r="Y2" s="634"/>
      <c r="Z2" s="634"/>
      <c r="AA2" s="635"/>
      <c r="AB2" s="636" t="s">
        <v>368</v>
      </c>
      <c r="AC2" s="637"/>
      <c r="AD2" s="637"/>
      <c r="AE2" s="637"/>
      <c r="AF2" s="637"/>
      <c r="AG2" s="638"/>
      <c r="AH2" s="619" t="s">
        <v>16</v>
      </c>
      <c r="AI2" s="634"/>
      <c r="AJ2" s="634"/>
      <c r="AK2" s="635"/>
      <c r="AL2" s="636" t="s">
        <v>368</v>
      </c>
      <c r="AM2" s="637"/>
      <c r="AN2" s="637"/>
      <c r="AO2" s="637"/>
      <c r="AP2" s="637"/>
      <c r="AQ2" s="638"/>
      <c r="AR2" s="619" t="s">
        <v>17</v>
      </c>
      <c r="AS2" s="634"/>
      <c r="AT2" s="634"/>
      <c r="AU2" s="635"/>
      <c r="AV2" s="636" t="s">
        <v>368</v>
      </c>
      <c r="AW2" s="637"/>
      <c r="AX2" s="637"/>
      <c r="AY2" s="637"/>
      <c r="AZ2" s="637"/>
      <c r="BA2" s="638"/>
      <c r="BB2" s="619" t="s">
        <v>18</v>
      </c>
      <c r="BC2" s="634"/>
      <c r="BD2" s="634"/>
      <c r="BE2" s="635"/>
      <c r="BF2" s="636" t="s">
        <v>368</v>
      </c>
      <c r="BG2" s="637"/>
      <c r="BH2" s="637"/>
      <c r="BI2" s="637"/>
      <c r="BJ2" s="637"/>
      <c r="BK2" s="638"/>
      <c r="BL2" s="619" t="s">
        <v>19</v>
      </c>
      <c r="BM2" s="634"/>
      <c r="BN2" s="634"/>
      <c r="BO2" s="635"/>
      <c r="BP2" s="636" t="s">
        <v>368</v>
      </c>
      <c r="BQ2" s="637"/>
      <c r="BR2" s="637"/>
      <c r="BS2" s="637"/>
      <c r="BT2" s="637"/>
      <c r="BU2" s="638"/>
      <c r="BV2" s="619" t="s">
        <v>20</v>
      </c>
      <c r="BW2" s="634"/>
      <c r="BX2" s="634"/>
      <c r="BY2" s="635"/>
      <c r="BZ2" s="636" t="s">
        <v>368</v>
      </c>
      <c r="CA2" s="637"/>
      <c r="CB2" s="637"/>
      <c r="CC2" s="637"/>
      <c r="CD2" s="637"/>
      <c r="CE2" s="638"/>
    </row>
    <row r="3" spans="1:83" s="156" customFormat="1" ht="26.25" hidden="1">
      <c r="A3" s="628"/>
      <c r="B3" s="628"/>
      <c r="C3" s="628"/>
      <c r="D3" s="628"/>
      <c r="E3" s="628"/>
      <c r="F3" s="628"/>
      <c r="G3" s="628"/>
      <c r="H3" s="239"/>
      <c r="I3" s="628"/>
      <c r="J3" s="628"/>
      <c r="K3" s="626" t="s">
        <v>21</v>
      </c>
      <c r="L3" s="634"/>
      <c r="M3" s="635"/>
      <c r="N3" s="619"/>
      <c r="O3" s="634"/>
      <c r="P3" s="634"/>
      <c r="Q3" s="635"/>
      <c r="R3" s="639"/>
      <c r="S3" s="640"/>
      <c r="T3" s="640"/>
      <c r="U3" s="640"/>
      <c r="V3" s="640"/>
      <c r="W3" s="641"/>
      <c r="X3" s="619"/>
      <c r="Y3" s="634"/>
      <c r="Z3" s="634"/>
      <c r="AA3" s="635"/>
      <c r="AB3" s="639"/>
      <c r="AC3" s="640"/>
      <c r="AD3" s="640"/>
      <c r="AE3" s="640"/>
      <c r="AF3" s="640"/>
      <c r="AG3" s="641"/>
      <c r="AH3" s="619"/>
      <c r="AI3" s="634"/>
      <c r="AJ3" s="634"/>
      <c r="AK3" s="635"/>
      <c r="AL3" s="639"/>
      <c r="AM3" s="640"/>
      <c r="AN3" s="640"/>
      <c r="AO3" s="640"/>
      <c r="AP3" s="640"/>
      <c r="AQ3" s="641"/>
      <c r="AR3" s="619"/>
      <c r="AS3" s="634"/>
      <c r="AT3" s="634"/>
      <c r="AU3" s="635"/>
      <c r="AV3" s="639"/>
      <c r="AW3" s="640"/>
      <c r="AX3" s="640"/>
      <c r="AY3" s="640"/>
      <c r="AZ3" s="640"/>
      <c r="BA3" s="641"/>
      <c r="BB3" s="619"/>
      <c r="BC3" s="634"/>
      <c r="BD3" s="634"/>
      <c r="BE3" s="635"/>
      <c r="BF3" s="639"/>
      <c r="BG3" s="640"/>
      <c r="BH3" s="640"/>
      <c r="BI3" s="640"/>
      <c r="BJ3" s="640"/>
      <c r="BK3" s="641"/>
      <c r="BL3" s="619"/>
      <c r="BM3" s="634"/>
      <c r="BN3" s="634"/>
      <c r="BO3" s="635"/>
      <c r="BP3" s="639"/>
      <c r="BQ3" s="640"/>
      <c r="BR3" s="640"/>
      <c r="BS3" s="640"/>
      <c r="BT3" s="640"/>
      <c r="BU3" s="641"/>
      <c r="BV3" s="619"/>
      <c r="BW3" s="634"/>
      <c r="BX3" s="634"/>
      <c r="BY3" s="635"/>
      <c r="BZ3" s="639"/>
      <c r="CA3" s="640"/>
      <c r="CB3" s="640"/>
      <c r="CC3" s="640"/>
      <c r="CD3" s="640"/>
      <c r="CE3" s="641"/>
    </row>
    <row r="4" spans="1:83" s="156" customFormat="1" ht="56.25" hidden="1" customHeight="1">
      <c r="A4" s="629"/>
      <c r="B4" s="629"/>
      <c r="C4" s="629"/>
      <c r="D4" s="629"/>
      <c r="E4" s="629"/>
      <c r="F4" s="629"/>
      <c r="G4" s="629"/>
      <c r="H4" s="240"/>
      <c r="I4" s="629"/>
      <c r="J4" s="62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14</v>
      </c>
      <c r="M5" s="172">
        <v>0</v>
      </c>
      <c r="N5" s="173"/>
      <c r="O5" s="330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6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1380</v>
      </c>
      <c r="M9" s="172">
        <v>0</v>
      </c>
      <c r="N9" s="173"/>
      <c r="O9" s="218">
        <v>870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330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6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6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330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8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3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330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36</v>
      </c>
      <c r="M99" s="172">
        <v>0</v>
      </c>
      <c r="N99" s="173"/>
      <c r="O99" s="330">
        <v>16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330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24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6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330">
        <v>7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6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6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6101</v>
      </c>
      <c r="M141" s="172">
        <v>0</v>
      </c>
      <c r="N141" s="173"/>
      <c r="O141" s="317">
        <v>1325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1052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721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1195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808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21">
        <v>1113087</v>
      </c>
      <c r="G144" s="522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6203</v>
      </c>
      <c r="M144" s="172">
        <v>0</v>
      </c>
      <c r="N144" s="173"/>
      <c r="O144" s="317">
        <v>1216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1095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1178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683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13140</v>
      </c>
      <c r="M145" s="172">
        <v>0</v>
      </c>
      <c r="N145" s="173"/>
      <c r="O145" s="317">
        <v>2280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7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2280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</v>
      </c>
      <c r="M155" s="172">
        <v>0</v>
      </c>
      <c r="N155" s="173"/>
      <c r="O155" s="330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</v>
      </c>
      <c r="M163" s="172">
        <v>0</v>
      </c>
      <c r="N163" s="173"/>
      <c r="O163" s="330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22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19">
        <v>1113089</v>
      </c>
      <c r="G169" s="520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5640</v>
      </c>
      <c r="M169" s="172">
        <v>0</v>
      </c>
      <c r="N169" s="173"/>
      <c r="O169" s="317">
        <v>1121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955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673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1021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28</v>
      </c>
      <c r="M170" s="172">
        <v>0</v>
      </c>
      <c r="N170" s="173"/>
      <c r="O170" s="317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11125</v>
      </c>
      <c r="M171" s="172">
        <v>0</v>
      </c>
      <c r="N171" s="173"/>
      <c r="O171" s="317">
        <v>1350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7">
        <v>1620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2">
        <v>1620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1935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7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19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613</v>
      </c>
      <c r="M175" s="172">
        <v>0</v>
      </c>
      <c r="N175" s="173"/>
      <c r="O175" s="330">
        <v>4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194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261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>
        <v>1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366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366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5910</v>
      </c>
      <c r="M181" s="172">
        <v>0</v>
      </c>
      <c r="N181" s="173"/>
      <c r="O181" s="317">
        <v>1171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684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1106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4180</v>
      </c>
      <c r="M186" s="172">
        <v>0</v>
      </c>
      <c r="N186" s="173"/>
      <c r="O186" s="317">
        <v>540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7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2">
        <v>600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11020</v>
      </c>
      <c r="M205" s="172">
        <v>0</v>
      </c>
      <c r="N205" s="173"/>
      <c r="O205" s="317">
        <v>1840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7">
        <v>1580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2">
        <v>1560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26028</v>
      </c>
      <c r="M223" s="172">
        <v>0</v>
      </c>
      <c r="N223" s="173"/>
      <c r="O223" s="317">
        <v>4428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7">
        <v>3996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2">
        <v>3996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4608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18736</v>
      </c>
      <c r="M224" s="172">
        <v>0</v>
      </c>
      <c r="N224" s="173"/>
      <c r="O224" s="317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7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2">
        <v>2664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20904</v>
      </c>
      <c r="M225" s="172">
        <v>0</v>
      </c>
      <c r="N225" s="173"/>
      <c r="O225" s="317">
        <v>4032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7">
        <v>3520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2">
        <v>3520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4032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2900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13600</v>
      </c>
      <c r="M301" s="172">
        <v>0</v>
      </c>
      <c r="N301" s="173"/>
      <c r="O301" s="317">
        <v>2240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7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2">
        <v>2000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7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3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68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1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1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7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3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613">
        <v>1113148</v>
      </c>
      <c r="G321" s="614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615">
        <v>1113149</v>
      </c>
      <c r="G322" s="616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535">
        <v>1113192</v>
      </c>
      <c r="G323" s="536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5358</v>
      </c>
      <c r="M323" s="172">
        <v>0</v>
      </c>
      <c r="N323" s="173"/>
      <c r="O323" s="316">
        <v>1184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682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921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746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519">
        <v>1113194</v>
      </c>
      <c r="G325" s="520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7753</v>
      </c>
      <c r="M325" s="172">
        <v>0</v>
      </c>
      <c r="N325" s="173"/>
      <c r="O325" s="317">
        <v>1326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2014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1337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1476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4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4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48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4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68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1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1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68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1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1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7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7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7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3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68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1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4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7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7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3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7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7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10360</v>
      </c>
      <c r="M344" s="172">
        <v>0</v>
      </c>
      <c r="N344" s="173"/>
      <c r="O344" s="317"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7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2">
        <v>1320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1560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461"/>
      <c r="J356" s="462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58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4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4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584">
        <v>1113218</v>
      </c>
      <c r="G360" s="585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3752</v>
      </c>
      <c r="M360" s="172">
        <v>0</v>
      </c>
      <c r="N360" s="173"/>
      <c r="O360" s="313">
        <v>1064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554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3">
        <v>464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566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4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4534</v>
      </c>
      <c r="M361" s="172"/>
      <c r="N361" s="173"/>
      <c r="O361" s="313">
        <v>1002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792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507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999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534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4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4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86">
        <v>1113223</v>
      </c>
      <c r="G363" s="587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4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4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6195</v>
      </c>
      <c r="M365" s="172"/>
      <c r="N365" s="173"/>
      <c r="O365" s="366">
        <v>1268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1012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761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1416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06">
        <v>838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4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4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69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4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0"/>
        <v>0</v>
      </c>
      <c r="M368" s="470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5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405" t="s">
        <v>42</v>
      </c>
      <c r="I369" s="368"/>
      <c r="J369" s="370"/>
      <c r="K369" s="371">
        <v>0</v>
      </c>
      <c r="L369" s="159">
        <f t="shared" si="10"/>
        <v>0</v>
      </c>
      <c r="M369" s="471">
        <v>0</v>
      </c>
      <c r="N369" s="463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6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590"/>
      <c r="C370" s="590"/>
      <c r="D370" s="590"/>
      <c r="E370" s="246"/>
      <c r="F370" s="557">
        <v>20059084</v>
      </c>
      <c r="G370" s="558" t="s">
        <v>488</v>
      </c>
      <c r="H370" s="285" t="s">
        <v>69</v>
      </c>
      <c r="I370" s="308"/>
      <c r="J370" s="308"/>
      <c r="K370" s="300">
        <v>0</v>
      </c>
      <c r="L370" s="351">
        <f>SUM(O370,Y370,AI370,AS370,BC370,BM370,BW370)</f>
        <v>0</v>
      </c>
      <c r="M370" s="300">
        <v>0</v>
      </c>
      <c r="N370" s="308"/>
      <c r="O370" s="45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4" t="s">
        <v>438</v>
      </c>
      <c r="H371" s="285" t="s">
        <v>69</v>
      </c>
      <c r="I371" s="308"/>
      <c r="J371" s="308"/>
      <c r="K371" s="300"/>
      <c r="L371" s="378">
        <f t="shared" ref="L371:L397" si="11">SUM(O371,Y371,AI371,AS371,BC371,BM371,BW371)</f>
        <v>0</v>
      </c>
      <c r="M371" s="378"/>
      <c r="N371" s="308"/>
      <c r="O371" s="460"/>
      <c r="Y371" s="364"/>
      <c r="AI371" s="365"/>
      <c r="AS371" s="40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00"/>
      <c r="L372" s="378">
        <f t="shared" si="11"/>
        <v>0</v>
      </c>
      <c r="M372" s="378"/>
      <c r="N372" s="308"/>
      <c r="O372" s="460"/>
      <c r="Y372" s="364"/>
      <c r="AI372" s="365"/>
      <c r="AS372" s="40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98" t="s">
        <v>69</v>
      </c>
      <c r="I373" s="590"/>
      <c r="J373" s="590"/>
      <c r="K373" s="464"/>
      <c r="L373" s="465">
        <f t="shared" si="11"/>
        <v>24204</v>
      </c>
      <c r="M373" s="466"/>
      <c r="N373" s="590"/>
      <c r="O373" s="457">
        <v>4212</v>
      </c>
      <c r="Y373" s="364">
        <v>3708</v>
      </c>
      <c r="AI373" s="365">
        <v>3672</v>
      </c>
      <c r="AS373" s="402">
        <v>4212</v>
      </c>
      <c r="BC373" s="383">
        <v>4200</v>
      </c>
      <c r="BM373" s="384">
        <v>4200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00"/>
      <c r="L374" s="378">
        <f t="shared" si="11"/>
        <v>42200</v>
      </c>
      <c r="M374" s="378"/>
      <c r="N374" s="308"/>
      <c r="O374" s="457">
        <v>7740</v>
      </c>
      <c r="Y374" s="364">
        <v>6660</v>
      </c>
      <c r="AI374" s="365">
        <v>6660</v>
      </c>
      <c r="AS374" s="402">
        <v>7740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00"/>
      <c r="L375" s="378">
        <f t="shared" si="11"/>
        <v>0</v>
      </c>
      <c r="M375" s="378"/>
      <c r="N375" s="308"/>
      <c r="O375" s="457"/>
      <c r="Y375" s="364"/>
      <c r="AI375" s="365"/>
      <c r="AS375" s="40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7"/>
      <c r="G376" s="374" t="s">
        <v>443</v>
      </c>
      <c r="H376" s="285" t="s">
        <v>69</v>
      </c>
      <c r="I376" s="308"/>
      <c r="J376" s="308"/>
      <c r="K376" s="300"/>
      <c r="L376" s="378">
        <f t="shared" si="11"/>
        <v>0</v>
      </c>
      <c r="M376" s="378"/>
      <c r="N376" s="308"/>
      <c r="O376" s="457"/>
      <c r="Y376" s="364"/>
      <c r="AI376" s="365"/>
      <c r="AS376" s="40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285">
        <v>20059796</v>
      </c>
      <c r="G377" s="604" t="s">
        <v>514</v>
      </c>
      <c r="H377" s="285" t="s">
        <v>69</v>
      </c>
      <c r="I377" s="308"/>
      <c r="J377" s="308"/>
      <c r="K377" s="300"/>
      <c r="L377" s="378">
        <f t="shared" si="11"/>
        <v>0</v>
      </c>
      <c r="M377" s="378"/>
      <c r="N377" s="308"/>
      <c r="O377" s="457"/>
      <c r="Y377" s="364"/>
      <c r="AI377" s="365"/>
      <c r="AS377" s="40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7"/>
      <c r="G378" s="374" t="s">
        <v>445</v>
      </c>
      <c r="H378" s="285" t="s">
        <v>69</v>
      </c>
      <c r="I378" s="308"/>
      <c r="J378" s="308"/>
      <c r="K378" s="300"/>
      <c r="L378" s="378">
        <f t="shared" si="11"/>
        <v>0</v>
      </c>
      <c r="M378" s="378"/>
      <c r="N378" s="308"/>
      <c r="O378" s="457"/>
      <c r="Y378" s="364"/>
      <c r="AI378" s="365"/>
      <c r="AS378" s="40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7"/>
      <c r="G379" s="374" t="s">
        <v>446</v>
      </c>
      <c r="H379" s="285" t="s">
        <v>69</v>
      </c>
      <c r="I379" s="308"/>
      <c r="J379" s="308"/>
      <c r="K379" s="300"/>
      <c r="L379" s="378">
        <f t="shared" si="11"/>
        <v>0</v>
      </c>
      <c r="M379" s="378"/>
      <c r="N379" s="308"/>
      <c r="O379" s="457"/>
      <c r="Y379" s="364"/>
      <c r="AI379" s="365"/>
      <c r="AS379" s="402"/>
      <c r="BC379" s="383"/>
      <c r="BM379" s="384"/>
      <c r="BW379" s="352"/>
    </row>
    <row r="380" spans="1:83" ht="24" hidden="1" customHeight="1">
      <c r="A380" s="284">
        <v>366</v>
      </c>
      <c r="B380" s="556"/>
      <c r="C380" s="556"/>
      <c r="D380" s="556"/>
      <c r="E380" s="369"/>
      <c r="F380" s="397"/>
      <c r="G380" s="374" t="s">
        <v>403</v>
      </c>
      <c r="H380" s="285" t="s">
        <v>69</v>
      </c>
      <c r="I380" s="308"/>
      <c r="J380" s="308"/>
      <c r="K380" s="300"/>
      <c r="L380" s="472">
        <f t="shared" si="11"/>
        <v>0</v>
      </c>
      <c r="M380" s="378"/>
      <c r="N380" s="308"/>
      <c r="O380" s="457"/>
      <c r="Y380" s="364"/>
      <c r="AI380" s="365"/>
      <c r="AS380" s="40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517">
        <v>1113230</v>
      </c>
      <c r="G381" s="518" t="s">
        <v>476</v>
      </c>
      <c r="H381" s="353" t="s">
        <v>42</v>
      </c>
      <c r="I381" s="302"/>
      <c r="J381" s="302"/>
      <c r="K381" s="300"/>
      <c r="L381" s="159">
        <f t="shared" si="11"/>
        <v>3439</v>
      </c>
      <c r="M381" s="390"/>
      <c r="N381" s="302"/>
      <c r="O381" s="379">
        <v>835</v>
      </c>
      <c r="Y381" s="364">
        <v>537</v>
      </c>
      <c r="AI381" s="365">
        <v>385</v>
      </c>
      <c r="AS381" s="402">
        <v>730</v>
      </c>
      <c r="BC381" s="328">
        <v>452</v>
      </c>
      <c r="BM381" s="401">
        <v>500</v>
      </c>
      <c r="BW381" s="456"/>
    </row>
    <row r="382" spans="1:83" ht="24" hidden="1" customHeight="1">
      <c r="A382" s="284">
        <v>367</v>
      </c>
      <c r="B382" s="590"/>
      <c r="C382" s="590"/>
      <c r="D382" s="590"/>
      <c r="E382" s="415"/>
      <c r="F382" s="516">
        <v>20060019</v>
      </c>
      <c r="G382" s="308" t="s">
        <v>457</v>
      </c>
      <c r="H382" s="285" t="s">
        <v>69</v>
      </c>
      <c r="I382" s="308"/>
      <c r="J382" s="308"/>
      <c r="K382" s="300"/>
      <c r="L382" s="378">
        <f t="shared" si="11"/>
        <v>11640</v>
      </c>
      <c r="M382" s="378"/>
      <c r="N382" s="308"/>
      <c r="O382" s="457">
        <v>1920</v>
      </c>
      <c r="Y382" s="364">
        <v>1740</v>
      </c>
      <c r="AI382" s="365">
        <v>1680</v>
      </c>
      <c r="AS382" s="402">
        <v>2100</v>
      </c>
      <c r="BC382" s="328">
        <v>2100</v>
      </c>
      <c r="BM382" s="401">
        <v>2100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1"/>
        <v>1920</v>
      </c>
      <c r="M383" s="378"/>
      <c r="N383" s="308"/>
      <c r="O383" s="457">
        <v>280</v>
      </c>
      <c r="Y383" s="364">
        <v>280</v>
      </c>
      <c r="AI383" s="365">
        <v>280</v>
      </c>
      <c r="AS383" s="402">
        <v>280</v>
      </c>
      <c r="BC383" s="328">
        <v>400</v>
      </c>
      <c r="BM383" s="401">
        <v>400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7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1"/>
        <v>0</v>
      </c>
      <c r="M384" s="378"/>
      <c r="N384" s="308"/>
      <c r="O384" s="457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7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1"/>
        <v>0</v>
      </c>
      <c r="M385" s="378"/>
      <c r="N385" s="308"/>
      <c r="O385" s="457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7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1"/>
        <v>0</v>
      </c>
      <c r="M386" s="378"/>
      <c r="N386" s="308"/>
      <c r="O386" s="457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7">
        <v>20060399</v>
      </c>
      <c r="G387" s="504" t="s">
        <v>452</v>
      </c>
      <c r="H387" s="285" t="s">
        <v>69</v>
      </c>
      <c r="I387" s="308"/>
      <c r="J387" s="308"/>
      <c r="K387" s="300"/>
      <c r="L387" s="378">
        <f t="shared" si="11"/>
        <v>0</v>
      </c>
      <c r="M387" s="378"/>
      <c r="N387" s="308"/>
      <c r="O387" s="457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4" t="s">
        <v>489</v>
      </c>
      <c r="H388" s="285" t="s">
        <v>69</v>
      </c>
      <c r="I388" s="308"/>
      <c r="J388" s="308"/>
      <c r="K388" s="300"/>
      <c r="L388" s="378">
        <f t="shared" si="11"/>
        <v>12240</v>
      </c>
      <c r="M388" s="378"/>
      <c r="N388" s="308"/>
      <c r="O388" s="457">
        <v>2400</v>
      </c>
      <c r="Y388" s="364">
        <v>2160</v>
      </c>
      <c r="AI388" s="365">
        <v>280</v>
      </c>
      <c r="AS388" s="402">
        <v>2400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7">
        <v>20060018</v>
      </c>
      <c r="G389" s="525" t="s">
        <v>512</v>
      </c>
      <c r="H389" s="285" t="s">
        <v>69</v>
      </c>
      <c r="I389" s="308"/>
      <c r="J389" s="308"/>
      <c r="K389" s="300"/>
      <c r="L389" s="378">
        <f t="shared" si="11"/>
        <v>0</v>
      </c>
      <c r="M389" s="378"/>
      <c r="N389" s="308"/>
      <c r="O389" s="457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4">
        <v>20060764</v>
      </c>
      <c r="G390" s="525" t="s">
        <v>465</v>
      </c>
      <c r="H390" s="285" t="s">
        <v>69</v>
      </c>
      <c r="I390" s="308"/>
      <c r="J390" s="308"/>
      <c r="K390" s="300"/>
      <c r="L390" s="378">
        <f t="shared" si="11"/>
        <v>0</v>
      </c>
      <c r="M390" s="378"/>
      <c r="N390" s="308"/>
      <c r="O390" s="457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4">
        <v>20060445</v>
      </c>
      <c r="G391" s="525" t="s">
        <v>464</v>
      </c>
      <c r="H391" s="285" t="s">
        <v>69</v>
      </c>
      <c r="I391" s="308"/>
      <c r="J391" s="308"/>
      <c r="K391" s="300"/>
      <c r="L391" s="378">
        <f t="shared" si="11"/>
        <v>0</v>
      </c>
      <c r="M391" s="378"/>
      <c r="N391" s="308"/>
      <c r="O391" s="457"/>
      <c r="Y391" s="364"/>
      <c r="AI391" s="365"/>
      <c r="AS391" s="402"/>
      <c r="BC391" s="328"/>
      <c r="BM391" s="401"/>
      <c r="BW391" s="352"/>
    </row>
    <row r="392" spans="1:75" ht="24" hidden="1" customHeight="1">
      <c r="A392" s="284">
        <v>377</v>
      </c>
      <c r="B392" s="308"/>
      <c r="C392" s="308"/>
      <c r="D392" s="308"/>
      <c r="E392" s="373"/>
      <c r="F392" s="524">
        <v>20060434</v>
      </c>
      <c r="G392" s="525" t="s">
        <v>466</v>
      </c>
      <c r="H392" s="285" t="s">
        <v>69</v>
      </c>
      <c r="I392" s="308"/>
      <c r="J392" s="308"/>
      <c r="K392" s="300"/>
      <c r="L392" s="378">
        <f t="shared" si="11"/>
        <v>0</v>
      </c>
      <c r="M392" s="378"/>
      <c r="N392" s="308"/>
      <c r="O392" s="457"/>
      <c r="Y392" s="364"/>
      <c r="AI392" s="365"/>
      <c r="AS392" s="402"/>
      <c r="BC392" s="328"/>
      <c r="BM392" s="401"/>
      <c r="BW392" s="352"/>
    </row>
    <row r="393" spans="1:75" ht="24" hidden="1" customHeight="1">
      <c r="A393" s="284">
        <v>378</v>
      </c>
      <c r="B393" s="308"/>
      <c r="C393" s="308"/>
      <c r="D393" s="308"/>
      <c r="E393" s="373"/>
      <c r="F393" s="524">
        <v>20060765</v>
      </c>
      <c r="G393" s="525" t="s">
        <v>456</v>
      </c>
      <c r="H393" s="285" t="s">
        <v>69</v>
      </c>
      <c r="I393" s="308"/>
      <c r="J393" s="308"/>
      <c r="K393" s="300"/>
      <c r="L393" s="378">
        <f t="shared" si="11"/>
        <v>0</v>
      </c>
      <c r="M393" s="378"/>
      <c r="N393" s="308"/>
      <c r="O393" s="457"/>
      <c r="Y393" s="364"/>
      <c r="AI393" s="365"/>
      <c r="AS393" s="402"/>
      <c r="BC393" s="328"/>
      <c r="BM393" s="401"/>
      <c r="BW393" s="352"/>
    </row>
    <row r="394" spans="1:75" ht="24.75" hidden="1" customHeight="1">
      <c r="A394" s="284">
        <v>379</v>
      </c>
      <c r="B394" s="308"/>
      <c r="C394" s="308"/>
      <c r="D394" s="308"/>
      <c r="E394" s="373"/>
      <c r="F394" s="446">
        <v>20060974</v>
      </c>
      <c r="G394" s="444" t="s">
        <v>458</v>
      </c>
      <c r="H394" s="285" t="s">
        <v>69</v>
      </c>
      <c r="I394" s="308"/>
      <c r="J394" s="308"/>
      <c r="K394" s="300"/>
      <c r="L394" s="378">
        <f t="shared" si="11"/>
        <v>11584</v>
      </c>
      <c r="M394" s="378"/>
      <c r="N394" s="308"/>
      <c r="O394" s="457">
        <v>1800</v>
      </c>
      <c r="Y394" s="364">
        <v>2340</v>
      </c>
      <c r="AI394" s="365">
        <v>2340</v>
      </c>
      <c r="AS394" s="402">
        <v>2304</v>
      </c>
      <c r="BC394" s="328">
        <v>1400</v>
      </c>
      <c r="BM394" s="401">
        <v>1400</v>
      </c>
      <c r="BW394" s="352"/>
    </row>
    <row r="395" spans="1:75" ht="24.75" hidden="1" customHeight="1">
      <c r="A395" s="284">
        <v>380</v>
      </c>
      <c r="B395" s="308"/>
      <c r="C395" s="308"/>
      <c r="D395" s="308"/>
      <c r="E395" s="373"/>
      <c r="F395" s="446">
        <v>20060976</v>
      </c>
      <c r="G395" s="444" t="s">
        <v>515</v>
      </c>
      <c r="H395" s="285" t="s">
        <v>69</v>
      </c>
      <c r="I395" s="308"/>
      <c r="J395" s="308"/>
      <c r="K395" s="300"/>
      <c r="L395" s="378">
        <f t="shared" si="11"/>
        <v>16760</v>
      </c>
      <c r="M395" s="378"/>
      <c r="N395" s="308"/>
      <c r="O395" s="457">
        <v>3000</v>
      </c>
      <c r="Y395" s="364">
        <v>2580</v>
      </c>
      <c r="AI395" s="365">
        <v>2580</v>
      </c>
      <c r="AS395" s="402">
        <v>3000</v>
      </c>
      <c r="BC395" s="328">
        <v>2800</v>
      </c>
      <c r="BM395" s="401">
        <v>2800</v>
      </c>
      <c r="BW395" s="352"/>
    </row>
    <row r="396" spans="1:75" ht="25.5" hidden="1" customHeight="1">
      <c r="A396" s="284">
        <v>381</v>
      </c>
      <c r="B396" s="308"/>
      <c r="C396" s="308"/>
      <c r="D396" s="308"/>
      <c r="E396" s="373"/>
      <c r="F396" s="524">
        <v>20060977</v>
      </c>
      <c r="G396" s="525" t="s">
        <v>462</v>
      </c>
      <c r="H396" s="285" t="s">
        <v>69</v>
      </c>
      <c r="I396" s="308"/>
      <c r="J396" s="308"/>
      <c r="K396" s="300"/>
      <c r="L396" s="378">
        <f t="shared" si="11"/>
        <v>0</v>
      </c>
      <c r="M396" s="378"/>
      <c r="N396" s="308"/>
      <c r="O396" s="457"/>
      <c r="Y396" s="364"/>
      <c r="AI396" s="365"/>
      <c r="AS396" s="402"/>
      <c r="BC396" s="328"/>
      <c r="BM396" s="401"/>
      <c r="BW396" s="352"/>
    </row>
    <row r="397" spans="1:75" ht="27.75" hidden="1" customHeight="1">
      <c r="A397" s="284">
        <v>382</v>
      </c>
      <c r="B397" s="308"/>
      <c r="C397" s="308"/>
      <c r="D397" s="308"/>
      <c r="E397" s="373"/>
      <c r="F397" s="524">
        <v>20060978</v>
      </c>
      <c r="G397" s="525" t="s">
        <v>461</v>
      </c>
      <c r="H397" s="285" t="s">
        <v>69</v>
      </c>
      <c r="I397" s="308"/>
      <c r="J397" s="308"/>
      <c r="K397" s="300"/>
      <c r="L397" s="378">
        <f t="shared" si="11"/>
        <v>0</v>
      </c>
      <c r="M397" s="378"/>
      <c r="N397" s="308"/>
      <c r="O397" s="457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8"/>
      <c r="C398" s="308"/>
      <c r="D398" s="308"/>
      <c r="E398" s="373"/>
      <c r="F398" s="446">
        <v>20060973</v>
      </c>
      <c r="G398" s="484" t="s">
        <v>469</v>
      </c>
      <c r="H398" s="285" t="s">
        <v>69</v>
      </c>
      <c r="I398" s="308"/>
      <c r="J398" s="308"/>
      <c r="K398" s="300"/>
      <c r="L398" s="378">
        <f t="shared" ref="L398:L410" si="12">SUM(O398,Y398,AI398,AS398,BC398,BM398,BW398)</f>
        <v>9552</v>
      </c>
      <c r="M398" s="378"/>
      <c r="N398" s="308"/>
      <c r="O398" s="457">
        <v>1680</v>
      </c>
      <c r="Y398" s="364">
        <v>1644</v>
      </c>
      <c r="AI398" s="365">
        <v>1632</v>
      </c>
      <c r="AS398" s="402">
        <v>1596</v>
      </c>
      <c r="BC398" s="328">
        <v>1500</v>
      </c>
      <c r="BM398" s="401">
        <v>1500</v>
      </c>
      <c r="BW398" s="352"/>
    </row>
    <row r="399" spans="1:75" ht="25.5" hidden="1" customHeight="1">
      <c r="A399" s="284">
        <v>384</v>
      </c>
      <c r="B399" s="556"/>
      <c r="C399" s="556"/>
      <c r="D399" s="556"/>
      <c r="E399" s="486"/>
      <c r="F399" s="538">
        <v>20061265</v>
      </c>
      <c r="G399" s="579" t="s">
        <v>470</v>
      </c>
      <c r="H399" s="368" t="s">
        <v>69</v>
      </c>
      <c r="I399" s="556"/>
      <c r="J399" s="556"/>
      <c r="K399" s="371"/>
      <c r="L399" s="472">
        <f t="shared" si="12"/>
        <v>0</v>
      </c>
      <c r="M399" s="472"/>
      <c r="N399" s="556"/>
      <c r="O399" s="487"/>
      <c r="Y399" s="488"/>
      <c r="AI399" s="489"/>
      <c r="AS399" s="490"/>
      <c r="BC399" s="491"/>
      <c r="BM399" s="492"/>
      <c r="BW399" s="493"/>
    </row>
    <row r="400" spans="1:75" ht="26.25" hidden="1" customHeight="1">
      <c r="A400" s="284">
        <v>385</v>
      </c>
      <c r="B400" s="530"/>
      <c r="C400" s="495"/>
      <c r="D400" s="495"/>
      <c r="E400" s="486"/>
      <c r="F400" s="526">
        <v>20061522</v>
      </c>
      <c r="G400" s="495" t="s">
        <v>471</v>
      </c>
      <c r="H400" s="368" t="s">
        <v>69</v>
      </c>
      <c r="I400" s="495"/>
      <c r="J400" s="495"/>
      <c r="K400" s="371"/>
      <c r="L400" s="472">
        <f t="shared" si="12"/>
        <v>6840</v>
      </c>
      <c r="M400" s="472"/>
      <c r="N400" s="495"/>
      <c r="O400" s="487">
        <v>1100</v>
      </c>
      <c r="P400" s="494"/>
      <c r="Q400" s="494"/>
      <c r="R400" s="494"/>
      <c r="S400" s="494"/>
      <c r="T400" s="494"/>
      <c r="U400" s="494"/>
      <c r="V400" s="494"/>
      <c r="W400" s="494"/>
      <c r="X400" s="494"/>
      <c r="Y400" s="488">
        <v>920</v>
      </c>
      <c r="Z400" s="494"/>
      <c r="AA400" s="494"/>
      <c r="AB400" s="494"/>
      <c r="AC400" s="494"/>
      <c r="AD400" s="494"/>
      <c r="AE400" s="494"/>
      <c r="AF400" s="494"/>
      <c r="AG400" s="494"/>
      <c r="AH400" s="494"/>
      <c r="AI400" s="489">
        <v>920</v>
      </c>
      <c r="AJ400" s="494"/>
      <c r="AK400" s="494"/>
      <c r="AL400" s="494"/>
      <c r="AM400" s="494"/>
      <c r="AN400" s="494"/>
      <c r="AO400" s="494"/>
      <c r="AP400" s="494"/>
      <c r="AQ400" s="494"/>
      <c r="AR400" s="494"/>
      <c r="AS400" s="490">
        <v>1100</v>
      </c>
      <c r="AT400" s="494"/>
      <c r="AU400" s="494"/>
      <c r="AV400" s="494"/>
      <c r="AW400" s="494"/>
      <c r="AX400" s="494"/>
      <c r="AY400" s="494"/>
      <c r="AZ400" s="494"/>
      <c r="BA400" s="494"/>
      <c r="BB400" s="494"/>
      <c r="BC400" s="491">
        <v>1400</v>
      </c>
      <c r="BD400" s="494"/>
      <c r="BE400" s="494"/>
      <c r="BF400" s="494"/>
      <c r="BG400" s="494"/>
      <c r="BH400" s="494"/>
      <c r="BI400" s="494"/>
      <c r="BJ400" s="494"/>
      <c r="BK400" s="494"/>
      <c r="BL400" s="494"/>
      <c r="BM400" s="492">
        <v>1400</v>
      </c>
      <c r="BN400" s="494"/>
      <c r="BO400" s="494"/>
      <c r="BP400" s="494"/>
      <c r="BQ400" s="494"/>
      <c r="BR400" s="494"/>
      <c r="BS400" s="494"/>
      <c r="BT400" s="494"/>
      <c r="BU400" s="494"/>
      <c r="BV400" s="494"/>
      <c r="BW400" s="493"/>
    </row>
    <row r="401" spans="1:75" ht="26.25" hidden="1" customHeight="1">
      <c r="A401" s="284">
        <v>386</v>
      </c>
      <c r="B401" s="530"/>
      <c r="C401" s="495"/>
      <c r="D401" s="495"/>
      <c r="E401" s="486"/>
      <c r="F401" s="559">
        <v>200612523</v>
      </c>
      <c r="G401" s="560" t="s">
        <v>490</v>
      </c>
      <c r="H401" s="368" t="s">
        <v>69</v>
      </c>
      <c r="I401" s="495"/>
      <c r="J401" s="527"/>
      <c r="K401" s="371"/>
      <c r="L401" s="472">
        <f t="shared" si="12"/>
        <v>0</v>
      </c>
      <c r="M401" s="472"/>
      <c r="N401" s="556"/>
      <c r="O401" s="487"/>
      <c r="P401" s="529"/>
      <c r="Q401" s="494"/>
      <c r="R401" s="494"/>
      <c r="S401" s="494"/>
      <c r="T401" s="494"/>
      <c r="U401" s="494"/>
      <c r="V401" s="494"/>
      <c r="W401" s="494"/>
      <c r="X401" s="528"/>
      <c r="Y401" s="488"/>
      <c r="Z401" s="529"/>
      <c r="AA401" s="494"/>
      <c r="AB401" s="494"/>
      <c r="AC401" s="494"/>
      <c r="AD401" s="494"/>
      <c r="AE401" s="494"/>
      <c r="AF401" s="494"/>
      <c r="AG401" s="494"/>
      <c r="AH401" s="528"/>
      <c r="AI401" s="489"/>
      <c r="AJ401" s="529"/>
      <c r="AK401" s="494"/>
      <c r="AL401" s="494"/>
      <c r="AM401" s="494"/>
      <c r="AN401" s="494"/>
      <c r="AO401" s="494"/>
      <c r="AP401" s="494"/>
      <c r="AQ401" s="494"/>
      <c r="AR401" s="528"/>
      <c r="AS401" s="402"/>
      <c r="AT401" s="529"/>
      <c r="AU401" s="494"/>
      <c r="AV401" s="494"/>
      <c r="AW401" s="494"/>
      <c r="AX401" s="494"/>
      <c r="AY401" s="494"/>
      <c r="AZ401" s="494"/>
      <c r="BA401" s="494"/>
      <c r="BB401" s="528"/>
      <c r="BC401" s="328"/>
      <c r="BD401" s="529"/>
      <c r="BE401" s="494"/>
      <c r="BF401" s="494"/>
      <c r="BG401" s="494"/>
      <c r="BH401" s="494"/>
      <c r="BI401" s="494"/>
      <c r="BJ401" s="494"/>
      <c r="BK401" s="494"/>
      <c r="BL401" s="528"/>
      <c r="BM401" s="401"/>
      <c r="BN401" s="529"/>
      <c r="BO401" s="494"/>
      <c r="BP401" s="494"/>
      <c r="BQ401" s="494"/>
      <c r="BR401" s="494"/>
      <c r="BS401" s="494"/>
      <c r="BT401" s="494"/>
      <c r="BU401" s="494"/>
      <c r="BV401" s="528"/>
      <c r="BW401" s="352"/>
    </row>
    <row r="402" spans="1:75" ht="26.25" hidden="1" customHeight="1">
      <c r="A402" s="284">
        <v>387</v>
      </c>
      <c r="B402" s="554"/>
      <c r="C402" s="308"/>
      <c r="D402" s="308"/>
      <c r="E402" s="286"/>
      <c r="F402" s="446">
        <v>20061981</v>
      </c>
      <c r="G402" s="308" t="s">
        <v>541</v>
      </c>
      <c r="H402" s="285" t="s">
        <v>69</v>
      </c>
      <c r="I402" s="308"/>
      <c r="J402" s="308"/>
      <c r="K402" s="300"/>
      <c r="L402" s="378">
        <f t="shared" si="12"/>
        <v>2240</v>
      </c>
      <c r="M402" s="378"/>
      <c r="N402" s="308"/>
      <c r="O402" s="457">
        <v>360</v>
      </c>
      <c r="P402" s="529"/>
      <c r="Q402" s="494"/>
      <c r="R402" s="494"/>
      <c r="S402" s="494"/>
      <c r="T402" s="494"/>
      <c r="U402" s="494"/>
      <c r="V402" s="494"/>
      <c r="W402" s="494"/>
      <c r="X402" s="528"/>
      <c r="Y402" s="364">
        <v>360</v>
      </c>
      <c r="Z402" s="529"/>
      <c r="AA402" s="494"/>
      <c r="AB402" s="494"/>
      <c r="AC402" s="494"/>
      <c r="AD402" s="494"/>
      <c r="AE402" s="494"/>
      <c r="AF402" s="494"/>
      <c r="AG402" s="494"/>
      <c r="AH402" s="528"/>
      <c r="AI402" s="365">
        <v>360</v>
      </c>
      <c r="AJ402" s="529"/>
      <c r="AK402" s="494"/>
      <c r="AL402" s="494"/>
      <c r="AM402" s="494"/>
      <c r="AN402" s="494"/>
      <c r="AO402" s="494"/>
      <c r="AP402" s="494"/>
      <c r="AQ402" s="494"/>
      <c r="AR402" s="528"/>
      <c r="AS402" s="402">
        <v>360</v>
      </c>
      <c r="AT402" s="529"/>
      <c r="AU402" s="494"/>
      <c r="AV402" s="494"/>
      <c r="AW402" s="494"/>
      <c r="AX402" s="494"/>
      <c r="AY402" s="494"/>
      <c r="AZ402" s="494"/>
      <c r="BA402" s="494"/>
      <c r="BB402" s="528"/>
      <c r="BC402" s="328">
        <v>400</v>
      </c>
      <c r="BD402" s="529"/>
      <c r="BE402" s="494"/>
      <c r="BF402" s="494"/>
      <c r="BG402" s="494"/>
      <c r="BH402" s="494"/>
      <c r="BI402" s="494"/>
      <c r="BJ402" s="494"/>
      <c r="BK402" s="494"/>
      <c r="BL402" s="528"/>
      <c r="BM402" s="401">
        <v>400</v>
      </c>
      <c r="BN402" s="529"/>
      <c r="BO402" s="494"/>
      <c r="BP402" s="494"/>
      <c r="BQ402" s="494"/>
      <c r="BR402" s="494"/>
      <c r="BS402" s="494"/>
      <c r="BT402" s="494"/>
      <c r="BU402" s="494"/>
      <c r="BV402" s="528"/>
      <c r="BW402" s="352"/>
    </row>
    <row r="403" spans="1:75" ht="26.25" hidden="1" customHeight="1">
      <c r="A403" s="284">
        <v>388</v>
      </c>
      <c r="B403" s="554"/>
      <c r="C403" s="308"/>
      <c r="D403" s="308"/>
      <c r="E403" s="286"/>
      <c r="F403" s="446">
        <v>20061982</v>
      </c>
      <c r="G403" s="484" t="s">
        <v>481</v>
      </c>
      <c r="H403" s="285" t="s">
        <v>69</v>
      </c>
      <c r="I403" s="308"/>
      <c r="J403" s="308"/>
      <c r="K403" s="300"/>
      <c r="L403" s="378">
        <f t="shared" si="12"/>
        <v>12840</v>
      </c>
      <c r="M403" s="378"/>
      <c r="N403" s="308"/>
      <c r="O403" s="457">
        <v>2360</v>
      </c>
      <c r="P403" s="529"/>
      <c r="Q403" s="494"/>
      <c r="R403" s="494"/>
      <c r="S403" s="494"/>
      <c r="T403" s="494"/>
      <c r="U403" s="494"/>
      <c r="V403" s="494"/>
      <c r="W403" s="494"/>
      <c r="X403" s="528"/>
      <c r="Y403" s="364">
        <v>2080</v>
      </c>
      <c r="Z403" s="529"/>
      <c r="AA403" s="494"/>
      <c r="AB403" s="494"/>
      <c r="AC403" s="494"/>
      <c r="AD403" s="494"/>
      <c r="AE403" s="494"/>
      <c r="AF403" s="494"/>
      <c r="AG403" s="494"/>
      <c r="AH403" s="528"/>
      <c r="AI403" s="365">
        <v>2040</v>
      </c>
      <c r="AJ403" s="529"/>
      <c r="AK403" s="494"/>
      <c r="AL403" s="494"/>
      <c r="AM403" s="494"/>
      <c r="AN403" s="494"/>
      <c r="AO403" s="494"/>
      <c r="AP403" s="494"/>
      <c r="AQ403" s="494"/>
      <c r="AR403" s="528"/>
      <c r="AS403" s="402">
        <v>2360</v>
      </c>
      <c r="AT403" s="529"/>
      <c r="AU403" s="494"/>
      <c r="AV403" s="494"/>
      <c r="AW403" s="494"/>
      <c r="AX403" s="494"/>
      <c r="AY403" s="494"/>
      <c r="AZ403" s="494"/>
      <c r="BA403" s="494"/>
      <c r="BB403" s="528"/>
      <c r="BC403" s="328">
        <v>2000</v>
      </c>
      <c r="BD403" s="529"/>
      <c r="BE403" s="494"/>
      <c r="BF403" s="494"/>
      <c r="BG403" s="494"/>
      <c r="BH403" s="494"/>
      <c r="BI403" s="494"/>
      <c r="BJ403" s="494"/>
      <c r="BK403" s="494"/>
      <c r="BL403" s="528"/>
      <c r="BM403" s="401">
        <v>2000</v>
      </c>
      <c r="BN403" s="529"/>
      <c r="BO403" s="494"/>
      <c r="BP403" s="494"/>
      <c r="BQ403" s="494"/>
      <c r="BR403" s="494"/>
      <c r="BS403" s="494"/>
      <c r="BT403" s="494"/>
      <c r="BU403" s="494"/>
      <c r="BV403" s="528"/>
      <c r="BW403" s="352"/>
    </row>
    <row r="404" spans="1:75" ht="29.25" hidden="1" customHeight="1">
      <c r="A404" s="284">
        <v>389</v>
      </c>
      <c r="B404" s="555"/>
      <c r="C404" s="308"/>
      <c r="D404" s="308"/>
      <c r="E404" s="286"/>
      <c r="F404" s="446">
        <v>20062210</v>
      </c>
      <c r="G404" s="594" t="s">
        <v>491</v>
      </c>
      <c r="H404" s="285" t="s">
        <v>69</v>
      </c>
      <c r="I404" s="308"/>
      <c r="J404" s="308"/>
      <c r="K404" s="300"/>
      <c r="L404" s="378">
        <f t="shared" si="12"/>
        <v>8112</v>
      </c>
      <c r="M404" s="378"/>
      <c r="N404" s="308"/>
      <c r="O404" s="457">
        <v>1404</v>
      </c>
      <c r="P404" s="532"/>
      <c r="Q404" s="485"/>
      <c r="R404" s="485"/>
      <c r="S404" s="485"/>
      <c r="T404" s="485"/>
      <c r="U404" s="485"/>
      <c r="V404" s="485"/>
      <c r="W404" s="485"/>
      <c r="X404" s="531"/>
      <c r="Y404" s="364">
        <v>1152</v>
      </c>
      <c r="Z404" s="532"/>
      <c r="AA404" s="485"/>
      <c r="AB404" s="485"/>
      <c r="AC404" s="485"/>
      <c r="AD404" s="485"/>
      <c r="AE404" s="485"/>
      <c r="AF404" s="485"/>
      <c r="AG404" s="485"/>
      <c r="AH404" s="531"/>
      <c r="AI404" s="365">
        <v>1152</v>
      </c>
      <c r="AJ404" s="532"/>
      <c r="AK404" s="485"/>
      <c r="AL404" s="485"/>
      <c r="AM404" s="485"/>
      <c r="AN404" s="485"/>
      <c r="AO404" s="485"/>
      <c r="AP404" s="485"/>
      <c r="AQ404" s="485"/>
      <c r="AR404" s="531"/>
      <c r="AS404" s="402">
        <v>1404</v>
      </c>
      <c r="AT404" s="532"/>
      <c r="AU404" s="485"/>
      <c r="AV404" s="485"/>
      <c r="AW404" s="485"/>
      <c r="AX404" s="485"/>
      <c r="AY404" s="485"/>
      <c r="AZ404" s="485"/>
      <c r="BA404" s="485"/>
      <c r="BB404" s="531"/>
      <c r="BC404" s="328">
        <v>1500</v>
      </c>
      <c r="BD404" s="532"/>
      <c r="BE404" s="485"/>
      <c r="BF404" s="485"/>
      <c r="BG404" s="485"/>
      <c r="BH404" s="485"/>
      <c r="BI404" s="485"/>
      <c r="BJ404" s="485"/>
      <c r="BK404" s="485"/>
      <c r="BL404" s="531"/>
      <c r="BM404" s="401">
        <v>1500</v>
      </c>
      <c r="BN404" s="532"/>
      <c r="BO404" s="485"/>
      <c r="BP404" s="485"/>
      <c r="BQ404" s="485"/>
      <c r="BR404" s="485"/>
      <c r="BS404" s="485"/>
      <c r="BT404" s="485"/>
      <c r="BU404" s="485"/>
      <c r="BV404" s="531"/>
      <c r="BW404" s="352"/>
    </row>
    <row r="405" spans="1:75" s="156" customFormat="1" ht="27.75" customHeight="1">
      <c r="A405" s="284">
        <v>369</v>
      </c>
      <c r="B405" s="302"/>
      <c r="C405" s="302"/>
      <c r="D405" s="302"/>
      <c r="E405" s="286"/>
      <c r="F405" s="552">
        <v>1113231</v>
      </c>
      <c r="G405" s="553" t="s">
        <v>475</v>
      </c>
      <c r="H405" s="353" t="s">
        <v>42</v>
      </c>
      <c r="I405" s="302"/>
      <c r="J405" s="302"/>
      <c r="K405" s="300"/>
      <c r="L405" s="159">
        <f t="shared" si="12"/>
        <v>4630</v>
      </c>
      <c r="M405" s="378"/>
      <c r="N405" s="302"/>
      <c r="O405" s="379">
        <v>1016</v>
      </c>
      <c r="Y405" s="364">
        <v>840</v>
      </c>
      <c r="AI405" s="365">
        <v>488</v>
      </c>
      <c r="AS405" s="402">
        <v>1104</v>
      </c>
      <c r="BC405" s="328">
        <v>582</v>
      </c>
      <c r="BM405" s="401">
        <v>600</v>
      </c>
      <c r="BW405" s="456"/>
    </row>
    <row r="406" spans="1:75" s="156" customFormat="1" ht="27.75" customHeight="1">
      <c r="A406" s="284">
        <v>370</v>
      </c>
      <c r="B406" s="302"/>
      <c r="C406" s="302"/>
      <c r="D406" s="302"/>
      <c r="E406" s="286"/>
      <c r="F406" s="588">
        <v>1113232</v>
      </c>
      <c r="G406" s="589" t="s">
        <v>478</v>
      </c>
      <c r="H406" s="353" t="s">
        <v>42</v>
      </c>
      <c r="I406" s="302"/>
      <c r="J406" s="302"/>
      <c r="K406" s="300"/>
      <c r="L406" s="159">
        <f t="shared" si="12"/>
        <v>2904</v>
      </c>
      <c r="M406" s="378"/>
      <c r="N406" s="302"/>
      <c r="O406" s="379">
        <v>692</v>
      </c>
      <c r="Y406" s="364">
        <v>478</v>
      </c>
      <c r="AI406" s="365">
        <v>322</v>
      </c>
      <c r="AS406" s="402">
        <v>705</v>
      </c>
      <c r="BC406" s="328">
        <v>357</v>
      </c>
      <c r="BM406" s="401">
        <v>350</v>
      </c>
      <c r="BW406" s="456"/>
    </row>
    <row r="407" spans="1:75" s="156" customFormat="1" ht="30" customHeight="1">
      <c r="A407" s="284">
        <v>371</v>
      </c>
      <c r="B407" s="302"/>
      <c r="C407" s="302"/>
      <c r="D407" s="302"/>
      <c r="E407" s="286"/>
      <c r="F407" s="607">
        <v>1113233</v>
      </c>
      <c r="G407" s="608" t="s">
        <v>485</v>
      </c>
      <c r="H407" s="353" t="s">
        <v>42</v>
      </c>
      <c r="I407" s="302"/>
      <c r="J407" s="302"/>
      <c r="K407" s="300"/>
      <c r="L407" s="159">
        <f t="shared" si="12"/>
        <v>2497</v>
      </c>
      <c r="M407" s="378"/>
      <c r="N407" s="302"/>
      <c r="O407" s="379">
        <v>669</v>
      </c>
      <c r="Y407" s="364">
        <v>470</v>
      </c>
      <c r="AI407" s="365">
        <v>311</v>
      </c>
      <c r="AS407" s="402">
        <v>719</v>
      </c>
      <c r="BC407" s="328">
        <v>328</v>
      </c>
      <c r="BM407" s="401"/>
      <c r="BW407" s="456"/>
    </row>
    <row r="408" spans="1:75" s="156" customFormat="1" ht="30" customHeight="1">
      <c r="A408" s="284">
        <v>372</v>
      </c>
      <c r="B408" s="302"/>
      <c r="C408" s="302"/>
      <c r="D408" s="302"/>
      <c r="E408" s="286"/>
      <c r="F408" s="447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456"/>
    </row>
    <row r="409" spans="1:75" s="156" customFormat="1" ht="30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3269</v>
      </c>
      <c r="M409" s="378"/>
      <c r="N409" s="302"/>
      <c r="O409" s="379"/>
      <c r="Y409" s="364"/>
      <c r="AI409" s="365">
        <v>2050</v>
      </c>
      <c r="AS409" s="402">
        <v>146</v>
      </c>
      <c r="BC409" s="328">
        <v>1003</v>
      </c>
      <c r="BM409" s="401">
        <v>70</v>
      </c>
      <c r="BW409" s="456"/>
    </row>
    <row r="410" spans="1:75" s="156" customFormat="1" ht="28.5" customHeight="1">
      <c r="A410" s="284">
        <v>374</v>
      </c>
      <c r="B410" s="302"/>
      <c r="C410" s="302"/>
      <c r="D410" s="302"/>
      <c r="E410" s="286"/>
      <c r="F410" s="552">
        <v>1113236</v>
      </c>
      <c r="G410" s="553" t="s">
        <v>508</v>
      </c>
      <c r="H410" s="353" t="s">
        <v>42</v>
      </c>
      <c r="I410" s="302"/>
      <c r="J410" s="302"/>
      <c r="K410" s="300"/>
      <c r="L410" s="159">
        <f t="shared" si="12"/>
        <v>3269</v>
      </c>
      <c r="M410" s="378"/>
      <c r="N410" s="302"/>
      <c r="O410" s="379"/>
      <c r="Y410" s="364"/>
      <c r="AI410" s="365">
        <v>2050</v>
      </c>
      <c r="AS410" s="402">
        <v>146</v>
      </c>
      <c r="BC410" s="328">
        <v>1003</v>
      </c>
      <c r="BM410" s="401">
        <v>70</v>
      </c>
      <c r="BW410" s="456"/>
    </row>
    <row r="411" spans="1:75" ht="33" hidden="1" customHeight="1">
      <c r="A411" s="284">
        <v>390</v>
      </c>
      <c r="B411" s="555"/>
      <c r="C411" s="308"/>
      <c r="D411" s="308"/>
      <c r="E411" s="286"/>
      <c r="F411" s="446">
        <v>20062517</v>
      </c>
      <c r="G411" s="605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0</v>
      </c>
      <c r="M411" s="378"/>
      <c r="N411" s="308"/>
      <c r="O411" s="457"/>
      <c r="Y411" s="364"/>
      <c r="AI411" s="365"/>
      <c r="AS411" s="402"/>
      <c r="BC411" s="328"/>
      <c r="BM411" s="401"/>
      <c r="BW411" s="352"/>
    </row>
    <row r="412" spans="1:75" ht="31.5" hidden="1" customHeight="1">
      <c r="A412" s="578">
        <v>391</v>
      </c>
      <c r="B412" s="554"/>
      <c r="C412" s="556"/>
      <c r="D412" s="556"/>
      <c r="E412" s="369"/>
      <c r="F412" s="538">
        <v>20062516</v>
      </c>
      <c r="G412" s="404" t="s">
        <v>502</v>
      </c>
      <c r="H412" s="368" t="s">
        <v>69</v>
      </c>
      <c r="I412" s="556"/>
      <c r="J412" s="556"/>
      <c r="K412" s="371"/>
      <c r="L412" s="378">
        <f t="shared" si="13"/>
        <v>0</v>
      </c>
      <c r="M412" s="472"/>
      <c r="N412" s="556"/>
      <c r="O412" s="487"/>
      <c r="Y412" s="488"/>
      <c r="AI412" s="489"/>
      <c r="AS412" s="490"/>
      <c r="BC412" s="491"/>
      <c r="BM412" s="492"/>
      <c r="BW412" s="493"/>
    </row>
    <row r="413" spans="1:75" ht="31.5" hidden="1" customHeight="1">
      <c r="A413" s="284">
        <v>392</v>
      </c>
      <c r="B413" s="308"/>
      <c r="C413" s="308"/>
      <c r="D413" s="308"/>
      <c r="E413" s="286"/>
      <c r="F413" s="524">
        <v>20062792</v>
      </c>
      <c r="G413" s="392" t="s">
        <v>539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7"/>
      <c r="Y413" s="364"/>
      <c r="AI413" s="365"/>
      <c r="AS413" s="402"/>
      <c r="BC413" s="328"/>
      <c r="BM413" s="401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446">
        <v>20062793</v>
      </c>
      <c r="G414" s="594" t="s">
        <v>509</v>
      </c>
      <c r="H414" s="285" t="s">
        <v>69</v>
      </c>
      <c r="I414" s="308"/>
      <c r="J414" s="308"/>
      <c r="K414" s="300"/>
      <c r="L414" s="378">
        <f t="shared" si="13"/>
        <v>3624</v>
      </c>
      <c r="M414" s="378"/>
      <c r="N414" s="308"/>
      <c r="O414" s="457">
        <v>640</v>
      </c>
      <c r="Y414" s="364">
        <v>704</v>
      </c>
      <c r="AI414" s="365">
        <v>640</v>
      </c>
      <c r="AS414" s="402">
        <v>640</v>
      </c>
      <c r="BC414" s="328">
        <v>500</v>
      </c>
      <c r="BM414" s="401">
        <v>500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446">
        <v>20062915</v>
      </c>
      <c r="G415" s="484" t="s">
        <v>510</v>
      </c>
      <c r="H415" s="285" t="s">
        <v>69</v>
      </c>
      <c r="I415" s="308"/>
      <c r="J415" s="308"/>
      <c r="K415" s="300"/>
      <c r="L415" s="378">
        <f t="shared" si="13"/>
        <v>12760</v>
      </c>
      <c r="M415" s="378"/>
      <c r="N415" s="308"/>
      <c r="O415" s="457">
        <v>2000</v>
      </c>
      <c r="Y415" s="364">
        <v>1920</v>
      </c>
      <c r="AI415" s="365">
        <v>1880</v>
      </c>
      <c r="AS415" s="402">
        <v>2160</v>
      </c>
      <c r="BC415" s="328">
        <v>2400</v>
      </c>
      <c r="BM415" s="401">
        <v>2400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602">
        <v>20063265</v>
      </c>
      <c r="G416" s="603" t="s">
        <v>522</v>
      </c>
      <c r="H416" s="285" t="s">
        <v>69</v>
      </c>
      <c r="I416" s="308"/>
      <c r="J416" s="308"/>
      <c r="K416" s="300"/>
      <c r="L416" s="378">
        <f t="shared" si="13"/>
        <v>10384</v>
      </c>
      <c r="M416" s="378"/>
      <c r="N416" s="308"/>
      <c r="O416" s="457">
        <v>2232</v>
      </c>
      <c r="Y416" s="364">
        <v>2484</v>
      </c>
      <c r="AI416" s="365">
        <v>2484</v>
      </c>
      <c r="AS416" s="402">
        <v>2484</v>
      </c>
      <c r="BC416" s="328">
        <v>350</v>
      </c>
      <c r="BM416" s="401">
        <v>350</v>
      </c>
      <c r="BW416" s="352"/>
    </row>
    <row r="417" spans="1:75" ht="31.5" hidden="1" customHeight="1">
      <c r="A417" s="284">
        <v>396</v>
      </c>
      <c r="B417" s="308"/>
      <c r="C417" s="308"/>
      <c r="D417" s="308"/>
      <c r="E417" s="286"/>
      <c r="F417" s="602">
        <v>20063266</v>
      </c>
      <c r="G417" s="603" t="s">
        <v>535</v>
      </c>
      <c r="H417" s="285" t="s">
        <v>69</v>
      </c>
      <c r="I417" s="308"/>
      <c r="J417" s="308"/>
      <c r="K417" s="300"/>
      <c r="L417" s="378">
        <f t="shared" si="13"/>
        <v>9120</v>
      </c>
      <c r="M417" s="378"/>
      <c r="N417" s="308"/>
      <c r="O417" s="457">
        <v>1680</v>
      </c>
      <c r="Y417" s="364">
        <v>1600</v>
      </c>
      <c r="AI417" s="365">
        <v>1560</v>
      </c>
      <c r="AS417" s="402">
        <v>1680</v>
      </c>
      <c r="BC417" s="328">
        <v>1300</v>
      </c>
      <c r="BM417" s="401">
        <v>1300</v>
      </c>
      <c r="BW417" s="352"/>
    </row>
    <row r="418" spans="1:75" ht="31.5" hidden="1" customHeight="1">
      <c r="A418" s="284">
        <v>397</v>
      </c>
      <c r="B418" s="308"/>
      <c r="C418" s="308"/>
      <c r="D418" s="308"/>
      <c r="E418" s="286"/>
      <c r="F418" s="446">
        <v>20063267</v>
      </c>
      <c r="G418" s="594" t="s">
        <v>523</v>
      </c>
      <c r="H418" s="285" t="s">
        <v>69</v>
      </c>
      <c r="I418" s="308"/>
      <c r="J418" s="308"/>
      <c r="K418" s="300"/>
      <c r="L418" s="378">
        <f t="shared" si="13"/>
        <v>1512</v>
      </c>
      <c r="M418" s="378"/>
      <c r="N418" s="308"/>
      <c r="O418" s="457">
        <v>192</v>
      </c>
      <c r="Y418" s="364">
        <v>192</v>
      </c>
      <c r="AI418" s="365">
        <v>192</v>
      </c>
      <c r="AS418" s="402">
        <v>336</v>
      </c>
      <c r="BC418" s="328">
        <v>300</v>
      </c>
      <c r="BM418" s="401">
        <v>300</v>
      </c>
      <c r="BW418" s="352"/>
    </row>
    <row r="419" spans="1:75" s="156" customFormat="1" ht="31.5" hidden="1" customHeight="1">
      <c r="A419" s="284">
        <v>394</v>
      </c>
      <c r="B419" s="308"/>
      <c r="C419" s="308"/>
      <c r="D419" s="308"/>
      <c r="E419" s="286"/>
      <c r="F419" s="533">
        <v>20062915</v>
      </c>
      <c r="G419" s="534" t="s">
        <v>510</v>
      </c>
      <c r="H419" s="285"/>
      <c r="I419" s="308"/>
      <c r="J419" s="308"/>
      <c r="K419" s="300"/>
      <c r="L419" s="378"/>
      <c r="M419" s="378"/>
      <c r="N419" s="308"/>
      <c r="O419" s="457"/>
      <c r="Y419" s="364"/>
      <c r="AI419" s="365"/>
      <c r="AS419" s="402"/>
      <c r="BC419" s="328"/>
      <c r="BM419" s="401"/>
      <c r="BW419" s="352"/>
    </row>
    <row r="420" spans="1:75" s="156" customFormat="1" ht="31.5" hidden="1" customHeight="1">
      <c r="A420" s="284">
        <v>395</v>
      </c>
      <c r="B420" s="308"/>
      <c r="C420" s="308"/>
      <c r="D420" s="308"/>
      <c r="E420" s="286"/>
      <c r="F420" s="533"/>
      <c r="G420" s="534"/>
      <c r="H420" s="285"/>
      <c r="I420" s="308"/>
      <c r="J420" s="308"/>
      <c r="K420" s="300"/>
      <c r="L420" s="378"/>
      <c r="M420" s="378"/>
      <c r="N420" s="308"/>
      <c r="O420" s="457"/>
      <c r="Y420" s="364"/>
      <c r="AI420" s="365"/>
      <c r="AS420" s="402"/>
      <c r="BC420" s="328"/>
      <c r="BM420" s="401"/>
      <c r="BW420" s="352"/>
    </row>
    <row r="421" spans="1:75" ht="31.5" hidden="1" customHeight="1">
      <c r="A421" s="284">
        <v>398</v>
      </c>
      <c r="B421" s="308"/>
      <c r="C421" s="308"/>
      <c r="D421" s="308"/>
      <c r="E421" s="286"/>
      <c r="F421" s="446">
        <v>20062916</v>
      </c>
      <c r="G421" s="594" t="s">
        <v>536</v>
      </c>
      <c r="H421" s="537" t="s">
        <v>69</v>
      </c>
      <c r="I421" s="308"/>
      <c r="J421" s="308"/>
      <c r="K421" s="300"/>
      <c r="L421" s="378">
        <f t="shared" ref="L421:L423" si="14">SUM(O421,Y421,AI421,AS421,BC421,BM421,BW421)</f>
        <v>9908</v>
      </c>
      <c r="M421" s="378"/>
      <c r="N421" s="308"/>
      <c r="O421" s="457">
        <v>1908</v>
      </c>
      <c r="Y421" s="364">
        <v>1656</v>
      </c>
      <c r="AI421" s="365">
        <v>1620</v>
      </c>
      <c r="AS421" s="402">
        <v>2124</v>
      </c>
      <c r="BC421" s="328">
        <v>1300</v>
      </c>
      <c r="BM421" s="401">
        <v>1300</v>
      </c>
      <c r="BW421" s="352"/>
    </row>
    <row r="422" spans="1:75" ht="31.5" hidden="1" customHeight="1">
      <c r="A422" s="284">
        <v>399</v>
      </c>
      <c r="B422" s="308"/>
      <c r="C422" s="308"/>
      <c r="D422" s="308"/>
      <c r="E422" s="286"/>
      <c r="F422" s="446">
        <v>20063380</v>
      </c>
      <c r="G422" s="594" t="s">
        <v>537</v>
      </c>
      <c r="H422" s="537" t="s">
        <v>69</v>
      </c>
      <c r="I422" s="308"/>
      <c r="J422" s="308"/>
      <c r="K422" s="300"/>
      <c r="L422" s="378">
        <f t="shared" si="14"/>
        <v>8640</v>
      </c>
      <c r="M422" s="378"/>
      <c r="N422" s="308"/>
      <c r="O422" s="457">
        <v>1560</v>
      </c>
      <c r="Y422" s="364">
        <v>1260</v>
      </c>
      <c r="AI422" s="365">
        <v>1200</v>
      </c>
      <c r="AS422" s="402">
        <v>1620</v>
      </c>
      <c r="BC422" s="328">
        <v>1500</v>
      </c>
      <c r="BM422" s="401">
        <v>1500</v>
      </c>
      <c r="BW422" s="352"/>
    </row>
    <row r="423" spans="1:75" ht="31.5" hidden="1" customHeight="1">
      <c r="A423" s="284">
        <v>400</v>
      </c>
      <c r="B423" s="308"/>
      <c r="C423" s="308"/>
      <c r="D423" s="308"/>
      <c r="E423" s="286"/>
      <c r="F423" s="446">
        <v>20063381</v>
      </c>
      <c r="G423" s="594" t="s">
        <v>538</v>
      </c>
      <c r="H423" s="537" t="s">
        <v>69</v>
      </c>
      <c r="I423" s="308"/>
      <c r="J423" s="308"/>
      <c r="K423" s="300"/>
      <c r="L423" s="378">
        <f t="shared" si="14"/>
        <v>10920</v>
      </c>
      <c r="M423" s="378"/>
      <c r="N423" s="308"/>
      <c r="O423" s="457">
        <v>1880</v>
      </c>
      <c r="Y423" s="364">
        <v>1600</v>
      </c>
      <c r="AI423" s="365">
        <v>1560</v>
      </c>
      <c r="AS423" s="402">
        <v>1880</v>
      </c>
      <c r="BC423" s="328">
        <v>2000</v>
      </c>
      <c r="BM423" s="401">
        <v>2000</v>
      </c>
      <c r="BW423" s="352"/>
    </row>
    <row r="424" spans="1:75" ht="31.5" hidden="1" customHeight="1">
      <c r="A424" s="284">
        <v>401</v>
      </c>
      <c r="B424" s="308"/>
      <c r="C424" s="308"/>
      <c r="D424" s="308"/>
      <c r="E424" s="286"/>
      <c r="F424" s="446">
        <v>20063469</v>
      </c>
      <c r="G424" s="594" t="s">
        <v>524</v>
      </c>
      <c r="H424" s="285" t="s">
        <v>69</v>
      </c>
      <c r="I424" s="308"/>
      <c r="J424" s="308"/>
      <c r="K424" s="300"/>
      <c r="L424" s="378">
        <f t="shared" ref="L424:L425" si="15">SUM(O424,Y424,AI424,AS424,BC424,BM424,BW424)</f>
        <v>9660</v>
      </c>
      <c r="M424" s="378"/>
      <c r="N424" s="308"/>
      <c r="O424" s="457">
        <v>1920</v>
      </c>
      <c r="Y424" s="364">
        <v>1920</v>
      </c>
      <c r="AI424" s="365">
        <v>1920</v>
      </c>
      <c r="AS424" s="402">
        <v>900</v>
      </c>
      <c r="BC424" s="328">
        <v>1500</v>
      </c>
      <c r="BM424" s="401">
        <v>1500</v>
      </c>
      <c r="BW424" s="352"/>
    </row>
    <row r="425" spans="1:75" ht="29.25" hidden="1" customHeight="1">
      <c r="A425" s="284">
        <v>402</v>
      </c>
      <c r="B425" s="308"/>
      <c r="C425" s="308"/>
      <c r="D425" s="308"/>
      <c r="E425" s="286"/>
      <c r="F425" s="446">
        <v>20063468</v>
      </c>
      <c r="G425" s="594" t="s">
        <v>540</v>
      </c>
      <c r="H425" s="285" t="s">
        <v>69</v>
      </c>
      <c r="I425" s="308"/>
      <c r="J425" s="308"/>
      <c r="K425" s="300"/>
      <c r="L425" s="378">
        <f t="shared" si="15"/>
        <v>10120</v>
      </c>
      <c r="M425" s="378"/>
      <c r="N425" s="308"/>
      <c r="O425" s="457">
        <v>1480</v>
      </c>
      <c r="Y425" s="364">
        <v>1560</v>
      </c>
      <c r="AI425" s="365">
        <v>1520</v>
      </c>
      <c r="AS425" s="402">
        <v>1360</v>
      </c>
      <c r="BC425" s="328">
        <v>2100</v>
      </c>
      <c r="BM425" s="401">
        <v>2100</v>
      </c>
      <c r="BW425" s="352"/>
    </row>
    <row r="426" spans="1:75" ht="18.75" customHeight="1"/>
  </sheetData>
  <autoFilter ref="H1:H425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0" t="s">
        <v>14</v>
      </c>
      <c r="B1" s="648"/>
      <c r="C1" s="648"/>
      <c r="D1" s="648"/>
      <c r="E1" s="648"/>
      <c r="F1" s="661"/>
      <c r="G1" s="116"/>
      <c r="H1" s="652" t="s">
        <v>15</v>
      </c>
      <c r="I1" s="653"/>
      <c r="J1" s="653"/>
      <c r="K1" s="653"/>
      <c r="L1" s="653"/>
      <c r="M1" s="659"/>
      <c r="N1" s="116"/>
      <c r="O1" s="652" t="s">
        <v>16</v>
      </c>
      <c r="P1" s="653"/>
      <c r="Q1" s="653"/>
      <c r="R1" s="653"/>
      <c r="S1" s="653"/>
      <c r="T1" s="653"/>
      <c r="U1" s="116"/>
      <c r="V1" s="652" t="s">
        <v>17</v>
      </c>
      <c r="W1" s="653"/>
      <c r="X1" s="653"/>
      <c r="Y1" s="653"/>
      <c r="Z1" s="653"/>
      <c r="AA1" s="653"/>
      <c r="AB1" s="116"/>
      <c r="AC1" s="652" t="s">
        <v>394</v>
      </c>
      <c r="AD1" s="653"/>
      <c r="AE1" s="653"/>
      <c r="AF1" s="653"/>
      <c r="AG1" s="653"/>
      <c r="AH1" s="653"/>
      <c r="AI1" s="116"/>
      <c r="AJ1" s="652" t="s">
        <v>19</v>
      </c>
      <c r="AK1" s="653"/>
      <c r="AL1" s="653"/>
      <c r="AM1" s="653"/>
      <c r="AN1" s="653"/>
      <c r="AO1" s="653"/>
      <c r="AP1" s="116"/>
      <c r="AQ1" s="652" t="s">
        <v>395</v>
      </c>
      <c r="AR1" s="653"/>
      <c r="AS1" s="653"/>
      <c r="AT1" s="653"/>
      <c r="AU1" s="653"/>
      <c r="AV1" s="65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9" t="s">
        <v>18</v>
      </c>
      <c r="BC2" s="650"/>
      <c r="BD2" s="650"/>
      <c r="BE2" s="651"/>
      <c r="BF2" s="655" t="s">
        <v>368</v>
      </c>
      <c r="BG2" s="656"/>
      <c r="BH2" s="656"/>
      <c r="BI2" s="656"/>
      <c r="BJ2" s="656"/>
      <c r="BK2" s="657"/>
      <c r="BL2" s="649" t="s">
        <v>19</v>
      </c>
      <c r="BM2" s="650"/>
      <c r="BN2" s="650"/>
      <c r="BO2" s="651"/>
      <c r="BP2" s="655" t="s">
        <v>368</v>
      </c>
      <c r="BQ2" s="656"/>
      <c r="BR2" s="656"/>
      <c r="BS2" s="656"/>
      <c r="BT2" s="656"/>
      <c r="BU2" s="657"/>
      <c r="BV2" s="649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9" t="s">
        <v>17</v>
      </c>
      <c r="CI2" s="650"/>
      <c r="CJ2" s="651"/>
      <c r="CK2" s="649" t="s">
        <v>18</v>
      </c>
      <c r="CL2" s="650"/>
      <c r="CM2" s="651"/>
      <c r="CN2" s="649" t="s">
        <v>19</v>
      </c>
      <c r="CO2" s="650"/>
      <c r="CP2" s="651"/>
      <c r="CQ2" s="649" t="s">
        <v>20</v>
      </c>
      <c r="CR2" s="650"/>
      <c r="CS2" s="651"/>
      <c r="CT2" s="649" t="s">
        <v>14</v>
      </c>
      <c r="CU2" s="650"/>
      <c r="CV2" s="651"/>
      <c r="CW2" s="649" t="s">
        <v>15</v>
      </c>
      <c r="CX2" s="650"/>
      <c r="CY2" s="651"/>
      <c r="CZ2" s="649" t="s">
        <v>16</v>
      </c>
      <c r="DA2" s="650"/>
      <c r="DB2" s="651"/>
      <c r="DC2" s="649" t="s">
        <v>17</v>
      </c>
      <c r="DD2" s="650"/>
      <c r="DE2" s="651"/>
      <c r="DF2" s="649" t="s">
        <v>18</v>
      </c>
      <c r="DG2" s="650"/>
      <c r="DH2" s="651"/>
      <c r="DI2" s="649" t="s">
        <v>19</v>
      </c>
      <c r="DJ2" s="650"/>
      <c r="DK2" s="651"/>
      <c r="DL2" s="649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9"/>
      <c r="BC3" s="650"/>
      <c r="BD3" s="650"/>
      <c r="BE3" s="651"/>
      <c r="BF3" s="658"/>
      <c r="BG3" s="653"/>
      <c r="BH3" s="653"/>
      <c r="BI3" s="653"/>
      <c r="BJ3" s="653"/>
      <c r="BK3" s="659"/>
      <c r="BL3" s="649"/>
      <c r="BM3" s="650"/>
      <c r="BN3" s="650"/>
      <c r="BO3" s="651"/>
      <c r="BP3" s="658"/>
      <c r="BQ3" s="653"/>
      <c r="BR3" s="653"/>
      <c r="BS3" s="653"/>
      <c r="BT3" s="653"/>
      <c r="BU3" s="659"/>
      <c r="BV3" s="649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9"/>
      <c r="DG3" s="650"/>
      <c r="DH3" s="651"/>
      <c r="DI3" s="649"/>
      <c r="DJ3" s="650"/>
      <c r="DK3" s="651"/>
      <c r="DL3" s="649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28"/>
  <sheetViews>
    <sheetView zoomScale="90" zoomScaleNormal="90" workbookViewId="0">
      <selection activeCell="A175" sqref="A175:XFD175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32" t="s">
        <v>0</v>
      </c>
      <c r="B1" s="633" t="s">
        <v>1</v>
      </c>
      <c r="C1" s="633" t="s">
        <v>2</v>
      </c>
      <c r="D1" s="672" t="s">
        <v>3</v>
      </c>
      <c r="E1" s="672" t="s">
        <v>4</v>
      </c>
      <c r="F1" s="662" t="s">
        <v>5</v>
      </c>
      <c r="G1" s="663" t="s">
        <v>6</v>
      </c>
      <c r="H1" s="582" t="s">
        <v>7</v>
      </c>
      <c r="I1" s="665" t="s">
        <v>8</v>
      </c>
      <c r="J1" s="666"/>
      <c r="K1" s="667"/>
      <c r="L1" s="668"/>
      <c r="M1" s="666"/>
      <c r="N1" s="669" t="s">
        <v>530</v>
      </c>
      <c r="O1" s="670"/>
      <c r="P1" s="634"/>
      <c r="Q1" s="634"/>
      <c r="R1" s="634"/>
      <c r="S1" s="634"/>
      <c r="T1" s="634"/>
      <c r="U1" s="634"/>
      <c r="V1" s="634"/>
      <c r="W1" s="634"/>
      <c r="X1" s="634"/>
      <c r="Y1" s="670"/>
      <c r="Z1" s="634"/>
      <c r="AA1" s="634"/>
      <c r="AB1" s="634"/>
      <c r="AC1" s="634"/>
      <c r="AD1" s="634"/>
      <c r="AE1" s="634"/>
      <c r="AF1" s="634"/>
      <c r="AG1" s="634"/>
      <c r="AH1" s="634"/>
      <c r="AI1" s="670"/>
      <c r="AJ1" s="634"/>
      <c r="AK1" s="634"/>
      <c r="AL1" s="634"/>
      <c r="AM1" s="634"/>
      <c r="AN1" s="634"/>
      <c r="AO1" s="634"/>
      <c r="AP1" s="634"/>
      <c r="AQ1" s="634"/>
      <c r="AR1" s="634"/>
      <c r="AS1" s="670"/>
      <c r="AT1" s="634"/>
      <c r="AU1" s="634"/>
      <c r="AV1" s="634"/>
      <c r="AW1" s="634"/>
      <c r="AX1" s="634"/>
      <c r="AY1" s="634"/>
      <c r="AZ1" s="634"/>
      <c r="BA1" s="634"/>
      <c r="BB1" s="634"/>
      <c r="BC1" s="670"/>
      <c r="BD1" s="634"/>
      <c r="BE1" s="634"/>
      <c r="BF1" s="634"/>
      <c r="BG1" s="634"/>
      <c r="BH1" s="634"/>
      <c r="BI1" s="634"/>
      <c r="BJ1" s="634"/>
      <c r="BK1" s="634"/>
      <c r="BL1" s="634"/>
      <c r="BM1" s="670"/>
      <c r="BN1" s="634"/>
      <c r="BO1" s="634"/>
      <c r="BP1" s="634"/>
      <c r="BQ1" s="634"/>
      <c r="BR1" s="634"/>
      <c r="BS1" s="634"/>
      <c r="BT1" s="634"/>
      <c r="BU1" s="634"/>
      <c r="BV1" s="634"/>
      <c r="BW1" s="670"/>
      <c r="BX1" s="634"/>
      <c r="BY1" s="634"/>
      <c r="BZ1" s="634"/>
      <c r="CA1" s="634"/>
      <c r="CB1" s="634"/>
      <c r="CC1" s="634"/>
      <c r="CD1" s="634"/>
      <c r="CE1" s="635"/>
    </row>
    <row r="2" spans="1:83" s="156" customFormat="1" ht="26.25" hidden="1">
      <c r="A2" s="628"/>
      <c r="B2" s="628"/>
      <c r="C2" s="628"/>
      <c r="D2" s="628"/>
      <c r="E2" s="628"/>
      <c r="F2" s="628"/>
      <c r="G2" s="628"/>
      <c r="H2" s="239"/>
      <c r="I2" s="644" t="s">
        <v>11</v>
      </c>
      <c r="J2" s="644" t="s">
        <v>12</v>
      </c>
      <c r="K2" s="671" t="s">
        <v>13</v>
      </c>
      <c r="L2" s="640"/>
      <c r="M2" s="641"/>
      <c r="N2" s="664" t="s">
        <v>14</v>
      </c>
      <c r="O2" s="640"/>
      <c r="P2" s="634"/>
      <c r="Q2" s="635"/>
      <c r="R2" s="636" t="s">
        <v>368</v>
      </c>
      <c r="S2" s="637"/>
      <c r="T2" s="637"/>
      <c r="U2" s="637"/>
      <c r="V2" s="637"/>
      <c r="W2" s="638"/>
      <c r="X2" s="619" t="s">
        <v>15</v>
      </c>
      <c r="Y2" s="640"/>
      <c r="Z2" s="634"/>
      <c r="AA2" s="635"/>
      <c r="AB2" s="636" t="s">
        <v>368</v>
      </c>
      <c r="AC2" s="637"/>
      <c r="AD2" s="637"/>
      <c r="AE2" s="637"/>
      <c r="AF2" s="637"/>
      <c r="AG2" s="638"/>
      <c r="AH2" s="619" t="s">
        <v>16</v>
      </c>
      <c r="AI2" s="640"/>
      <c r="AJ2" s="634"/>
      <c r="AK2" s="635"/>
      <c r="AL2" s="636" t="s">
        <v>368</v>
      </c>
      <c r="AM2" s="637"/>
      <c r="AN2" s="637"/>
      <c r="AO2" s="637"/>
      <c r="AP2" s="637"/>
      <c r="AQ2" s="638"/>
      <c r="AR2" s="619" t="s">
        <v>17</v>
      </c>
      <c r="AS2" s="640"/>
      <c r="AT2" s="634"/>
      <c r="AU2" s="635"/>
      <c r="AV2" s="636" t="s">
        <v>368</v>
      </c>
      <c r="AW2" s="637"/>
      <c r="AX2" s="637"/>
      <c r="AY2" s="637"/>
      <c r="AZ2" s="637"/>
      <c r="BA2" s="638"/>
      <c r="BB2" s="619" t="s">
        <v>18</v>
      </c>
      <c r="BC2" s="640"/>
      <c r="BD2" s="634"/>
      <c r="BE2" s="635"/>
      <c r="BF2" s="636" t="s">
        <v>368</v>
      </c>
      <c r="BG2" s="637"/>
      <c r="BH2" s="637"/>
      <c r="BI2" s="637"/>
      <c r="BJ2" s="637"/>
      <c r="BK2" s="638"/>
      <c r="BL2" s="619" t="s">
        <v>19</v>
      </c>
      <c r="BM2" s="640"/>
      <c r="BN2" s="634"/>
      <c r="BO2" s="635"/>
      <c r="BP2" s="636" t="s">
        <v>368</v>
      </c>
      <c r="BQ2" s="637"/>
      <c r="BR2" s="637"/>
      <c r="BS2" s="637"/>
      <c r="BT2" s="637"/>
      <c r="BU2" s="638"/>
      <c r="BV2" s="619" t="s">
        <v>20</v>
      </c>
      <c r="BW2" s="640"/>
      <c r="BX2" s="634"/>
      <c r="BY2" s="635"/>
      <c r="BZ2" s="636" t="s">
        <v>368</v>
      </c>
      <c r="CA2" s="637"/>
      <c r="CB2" s="637"/>
      <c r="CC2" s="637"/>
      <c r="CD2" s="637"/>
      <c r="CE2" s="638"/>
    </row>
    <row r="3" spans="1:83" s="156" customFormat="1" ht="26.25" hidden="1">
      <c r="A3" s="628"/>
      <c r="B3" s="628"/>
      <c r="C3" s="628"/>
      <c r="D3" s="628"/>
      <c r="E3" s="628"/>
      <c r="F3" s="628"/>
      <c r="G3" s="628"/>
      <c r="H3" s="239"/>
      <c r="I3" s="628"/>
      <c r="J3" s="628"/>
      <c r="K3" s="626" t="s">
        <v>21</v>
      </c>
      <c r="L3" s="634"/>
      <c r="M3" s="635"/>
      <c r="N3" s="619"/>
      <c r="O3" s="634"/>
      <c r="P3" s="634"/>
      <c r="Q3" s="635"/>
      <c r="R3" s="639"/>
      <c r="S3" s="640"/>
      <c r="T3" s="640"/>
      <c r="U3" s="640"/>
      <c r="V3" s="640"/>
      <c r="W3" s="641"/>
      <c r="X3" s="619"/>
      <c r="Y3" s="634"/>
      <c r="Z3" s="634"/>
      <c r="AA3" s="635"/>
      <c r="AB3" s="639"/>
      <c r="AC3" s="640"/>
      <c r="AD3" s="640"/>
      <c r="AE3" s="640"/>
      <c r="AF3" s="640"/>
      <c r="AG3" s="641"/>
      <c r="AH3" s="619"/>
      <c r="AI3" s="634"/>
      <c r="AJ3" s="634"/>
      <c r="AK3" s="635"/>
      <c r="AL3" s="639"/>
      <c r="AM3" s="640"/>
      <c r="AN3" s="640"/>
      <c r="AO3" s="640"/>
      <c r="AP3" s="640"/>
      <c r="AQ3" s="641"/>
      <c r="AR3" s="619"/>
      <c r="AS3" s="634"/>
      <c r="AT3" s="634"/>
      <c r="AU3" s="635"/>
      <c r="AV3" s="639"/>
      <c r="AW3" s="640"/>
      <c r="AX3" s="640"/>
      <c r="AY3" s="640"/>
      <c r="AZ3" s="640"/>
      <c r="BA3" s="641"/>
      <c r="BB3" s="619"/>
      <c r="BC3" s="634"/>
      <c r="BD3" s="634"/>
      <c r="BE3" s="635"/>
      <c r="BF3" s="639"/>
      <c r="BG3" s="640"/>
      <c r="BH3" s="640"/>
      <c r="BI3" s="640"/>
      <c r="BJ3" s="640"/>
      <c r="BK3" s="641"/>
      <c r="BL3" s="619"/>
      <c r="BM3" s="634"/>
      <c r="BN3" s="634"/>
      <c r="BO3" s="635"/>
      <c r="BP3" s="639"/>
      <c r="BQ3" s="640"/>
      <c r="BR3" s="640"/>
      <c r="BS3" s="640"/>
      <c r="BT3" s="640"/>
      <c r="BU3" s="641"/>
      <c r="BV3" s="619"/>
      <c r="BW3" s="634"/>
      <c r="BX3" s="634"/>
      <c r="BY3" s="635"/>
      <c r="BZ3" s="639"/>
      <c r="CA3" s="640"/>
      <c r="CB3" s="640"/>
      <c r="CC3" s="640"/>
      <c r="CD3" s="640"/>
      <c r="CE3" s="641"/>
    </row>
    <row r="4" spans="1:83" s="156" customFormat="1" ht="56.25" hidden="1" customHeight="1">
      <c r="A4" s="629"/>
      <c r="B4" s="629"/>
      <c r="C4" s="629"/>
      <c r="D4" s="629"/>
      <c r="E4" s="629"/>
      <c r="F4" s="629"/>
      <c r="G4" s="629"/>
      <c r="H4" s="240"/>
      <c r="I4" s="629"/>
      <c r="J4" s="62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12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1460</v>
      </c>
      <c r="M9" s="172">
        <v>0</v>
      </c>
      <c r="N9" s="173"/>
      <c r="O9" s="218">
        <v>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250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202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</v>
      </c>
      <c r="M96" s="172">
        <v>0</v>
      </c>
      <c r="N96" s="173"/>
      <c r="O96" s="202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2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3</v>
      </c>
      <c r="M97" s="172">
        <v>0</v>
      </c>
      <c r="N97" s="173"/>
      <c r="O97" s="202">
        <v>3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35</v>
      </c>
      <c r="M99" s="172">
        <v>0</v>
      </c>
      <c r="N99" s="173"/>
      <c r="O99" s="202">
        <v>15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202">
        <v>7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6090</v>
      </c>
      <c r="M141" s="172">
        <v>0</v>
      </c>
      <c r="N141" s="173"/>
      <c r="O141" s="317">
        <v>1320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1050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720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1200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21">
        <v>1113087</v>
      </c>
      <c r="G144" s="522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6200</v>
      </c>
      <c r="M144" s="172">
        <v>0</v>
      </c>
      <c r="N144" s="173"/>
      <c r="O144" s="317">
        <v>1220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1100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730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1170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12950</v>
      </c>
      <c r="M145" s="172">
        <v>0</v>
      </c>
      <c r="N145" s="173"/>
      <c r="O145" s="218">
        <v>2300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1850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2300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2300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2300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5630</v>
      </c>
      <c r="M169" s="172">
        <v>0</v>
      </c>
      <c r="N169" s="173"/>
      <c r="O169" s="317">
        <v>1120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950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670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1020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218">
        <v>15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11100</v>
      </c>
      <c r="M171" s="172">
        <v>0</v>
      </c>
      <c r="N171" s="173"/>
      <c r="O171" s="218">
        <v>1400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1600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1600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1900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8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519">
        <v>1113086</v>
      </c>
      <c r="G175" s="520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595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260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5900</v>
      </c>
      <c r="M181" s="172">
        <v>0</v>
      </c>
      <c r="N181" s="173"/>
      <c r="O181" s="317">
        <v>1170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1000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680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1100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3600</v>
      </c>
      <c r="M186" s="172">
        <v>0</v>
      </c>
      <c r="N186" s="173"/>
      <c r="O186" s="218">
        <v>600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600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10850</v>
      </c>
      <c r="M205" s="172">
        <v>0</v>
      </c>
      <c r="N205" s="173"/>
      <c r="O205" s="218">
        <v>1850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1600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1800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26000</v>
      </c>
      <c r="M223" s="172">
        <v>0</v>
      </c>
      <c r="N223" s="173"/>
      <c r="O223" s="218">
        <v>4400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4000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4000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4600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18500</v>
      </c>
      <c r="M224" s="172">
        <v>0</v>
      </c>
      <c r="N224" s="173"/>
      <c r="O224" s="218">
        <v>3200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2800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21000</v>
      </c>
      <c r="M225" s="172">
        <v>0</v>
      </c>
      <c r="N225" s="173">
        <v>1800</v>
      </c>
      <c r="O225" s="218">
        <v>4000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3500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3500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4000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5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3"/>
        <v>13500</v>
      </c>
      <c r="M301" s="172">
        <v>0</v>
      </c>
      <c r="N301" s="173"/>
      <c r="O301" s="218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2000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2300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2300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613">
        <v>1113148</v>
      </c>
      <c r="G321" s="614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615">
        <v>1113149</v>
      </c>
      <c r="G322" s="616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3"/>
        <v>5350</v>
      </c>
      <c r="M323" s="172">
        <v>0</v>
      </c>
      <c r="N323" s="173"/>
      <c r="O323" s="316">
        <v>1180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830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680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920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740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6300</v>
      </c>
      <c r="M325" s="172">
        <v>0</v>
      </c>
      <c r="N325" s="173"/>
      <c r="O325" s="317">
        <v>700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1800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1300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1000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8300</v>
      </c>
      <c r="M344" s="172">
        <v>0</v>
      </c>
      <c r="N344" s="173"/>
      <c r="O344" s="218">
        <v>1600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1300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159">
        <f t="shared" si="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8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609">
        <v>1113218</v>
      </c>
      <c r="G360" s="610" t="s">
        <v>415</v>
      </c>
      <c r="H360" s="178" t="s">
        <v>42</v>
      </c>
      <c r="I360" s="168"/>
      <c r="J360" s="158"/>
      <c r="K360" s="172">
        <v>0</v>
      </c>
      <c r="L360" s="159">
        <f t="shared" si="9"/>
        <v>2070</v>
      </c>
      <c r="M360" s="172">
        <v>0</v>
      </c>
      <c r="N360" s="173"/>
      <c r="O360" s="313">
        <v>1070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550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8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9"/>
        <v>4480</v>
      </c>
      <c r="M361" s="172"/>
      <c r="N361" s="173"/>
      <c r="O361" s="313">
        <v>1000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750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500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1000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530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86">
        <v>1113223</v>
      </c>
      <c r="G363" s="587" t="s">
        <v>425</v>
      </c>
      <c r="H363" s="249" t="s">
        <v>42</v>
      </c>
      <c r="I363" s="187"/>
      <c r="J363" s="230"/>
      <c r="K363" s="243"/>
      <c r="L363" s="159">
        <f t="shared" si="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9"/>
        <v>6180</v>
      </c>
      <c r="M365" s="172"/>
      <c r="N365" s="173"/>
      <c r="O365" s="366">
        <v>1270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1000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760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1410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9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8"/>
        <v>0</v>
      </c>
      <c r="CE369" s="173"/>
    </row>
    <row r="370" spans="1:83" ht="21.75" hidden="1" customHeight="1">
      <c r="A370" s="167">
        <v>356</v>
      </c>
      <c r="B370" s="590"/>
      <c r="C370" s="590"/>
      <c r="D370" s="590"/>
      <c r="E370" s="246"/>
      <c r="F370" s="557">
        <v>20059084</v>
      </c>
      <c r="G370" s="558" t="s">
        <v>494</v>
      </c>
      <c r="H370" s="298" t="s">
        <v>69</v>
      </c>
      <c r="I370" s="591"/>
      <c r="J370" s="590"/>
      <c r="K370" s="375">
        <v>0</v>
      </c>
      <c r="L370" s="356">
        <f>SUM(O370,Y370,AI370,AS370,BC370,BM370,BW370)</f>
        <v>0</v>
      </c>
      <c r="M370" s="408">
        <v>0</v>
      </c>
      <c r="N370" s="590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4" t="s">
        <v>438</v>
      </c>
      <c r="H371" s="285" t="s">
        <v>69</v>
      </c>
      <c r="I371" s="308"/>
      <c r="J371" s="308"/>
      <c r="K371" s="389"/>
      <c r="L371" s="378">
        <f t="shared" ref="L371:L408" si="10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0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0"/>
        <v>24000</v>
      </c>
      <c r="M373" s="390"/>
      <c r="N373" s="308"/>
      <c r="O373" s="379">
        <v>4200</v>
      </c>
      <c r="Y373" s="380">
        <v>3700</v>
      </c>
      <c r="AI373" s="381">
        <v>3700</v>
      </c>
      <c r="AS373" s="382">
        <v>4200</v>
      </c>
      <c r="BC373" s="383">
        <v>4100</v>
      </c>
      <c r="BM373" s="384">
        <v>4100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0"/>
        <v>42400</v>
      </c>
      <c r="M374" s="390"/>
      <c r="N374" s="308"/>
      <c r="O374" s="379">
        <v>7800</v>
      </c>
      <c r="Y374" s="380">
        <v>6700</v>
      </c>
      <c r="AI374" s="381">
        <v>6700</v>
      </c>
      <c r="AS374" s="382">
        <v>7800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0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7"/>
      <c r="G376" s="374" t="s">
        <v>443</v>
      </c>
      <c r="H376" s="285" t="s">
        <v>69</v>
      </c>
      <c r="I376" s="308"/>
      <c r="J376" s="308"/>
      <c r="K376" s="389"/>
      <c r="L376" s="378">
        <f t="shared" si="10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397">
        <v>20059796</v>
      </c>
      <c r="G377" s="374" t="s">
        <v>517</v>
      </c>
      <c r="H377" s="285" t="s">
        <v>69</v>
      </c>
      <c r="I377" s="308"/>
      <c r="J377" s="308"/>
      <c r="K377" s="389"/>
      <c r="L377" s="378">
        <f t="shared" si="10"/>
        <v>0</v>
      </c>
      <c r="M377" s="390"/>
      <c r="N377" s="308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7"/>
      <c r="G378" s="374" t="s">
        <v>445</v>
      </c>
      <c r="H378" s="285" t="s">
        <v>69</v>
      </c>
      <c r="I378" s="308"/>
      <c r="J378" s="308"/>
      <c r="K378" s="300"/>
      <c r="L378" s="378">
        <f t="shared" si="10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7"/>
      <c r="G379" s="374" t="s">
        <v>446</v>
      </c>
      <c r="H379" s="285" t="s">
        <v>69</v>
      </c>
      <c r="I379" s="308"/>
      <c r="J379" s="308"/>
      <c r="K379" s="300"/>
      <c r="L379" s="378">
        <f t="shared" si="10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556"/>
      <c r="C380" s="556"/>
      <c r="D380" s="556"/>
      <c r="E380" s="369"/>
      <c r="F380" s="397"/>
      <c r="G380" s="374" t="s">
        <v>403</v>
      </c>
      <c r="H380" s="285" t="s">
        <v>69</v>
      </c>
      <c r="I380" s="308"/>
      <c r="J380" s="308"/>
      <c r="K380" s="300"/>
      <c r="L380" s="378">
        <f t="shared" si="10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611">
        <v>1113230</v>
      </c>
      <c r="G381" s="612" t="s">
        <v>487</v>
      </c>
      <c r="H381" s="353" t="s">
        <v>42</v>
      </c>
      <c r="I381" s="302"/>
      <c r="J381" s="302"/>
      <c r="K381" s="300"/>
      <c r="L381" s="159">
        <f t="shared" si="10"/>
        <v>3420</v>
      </c>
      <c r="M381" s="378"/>
      <c r="N381" s="302"/>
      <c r="O381" s="457">
        <v>830</v>
      </c>
      <c r="Y381" s="364">
        <v>530</v>
      </c>
      <c r="AI381" s="365">
        <v>380</v>
      </c>
      <c r="AS381" s="402">
        <v>730</v>
      </c>
      <c r="BC381" s="328">
        <v>450</v>
      </c>
      <c r="BM381" s="401">
        <v>500</v>
      </c>
      <c r="BW381" s="329"/>
    </row>
    <row r="382" spans="1:83" ht="24" hidden="1" customHeight="1">
      <c r="A382" s="284">
        <v>367</v>
      </c>
      <c r="B382" s="590"/>
      <c r="C382" s="590"/>
      <c r="D382" s="590"/>
      <c r="E382" s="415"/>
      <c r="F382" s="516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0"/>
        <v>11400</v>
      </c>
      <c r="M382" s="378"/>
      <c r="N382" s="308"/>
      <c r="O382" s="379">
        <v>1900</v>
      </c>
      <c r="Y382" s="364">
        <v>1700</v>
      </c>
      <c r="AI382" s="365">
        <v>1700</v>
      </c>
      <c r="AS382" s="402">
        <v>2100</v>
      </c>
      <c r="BC382" s="328">
        <v>2000</v>
      </c>
      <c r="BM382" s="401">
        <v>2000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0"/>
        <v>1800</v>
      </c>
      <c r="M383" s="378"/>
      <c r="N383" s="308"/>
      <c r="O383" s="379">
        <v>300</v>
      </c>
      <c r="Y383" s="364">
        <v>300</v>
      </c>
      <c r="AI383" s="365">
        <v>300</v>
      </c>
      <c r="AS383" s="402">
        <v>300</v>
      </c>
      <c r="BC383" s="328">
        <v>300</v>
      </c>
      <c r="BM383" s="401">
        <v>300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7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0"/>
        <v>0</v>
      </c>
      <c r="M384" s="378"/>
      <c r="N384" s="308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7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0"/>
        <v>0</v>
      </c>
      <c r="M385" s="378"/>
      <c r="N385" s="308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7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0"/>
        <v>0</v>
      </c>
      <c r="M386" s="378"/>
      <c r="N386" s="308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7">
        <v>20060399</v>
      </c>
      <c r="G387" s="504" t="s">
        <v>452</v>
      </c>
      <c r="H387" s="285" t="s">
        <v>69</v>
      </c>
      <c r="I387" s="308"/>
      <c r="J387" s="308"/>
      <c r="K387" s="300"/>
      <c r="L387" s="378">
        <f t="shared" si="10"/>
        <v>0</v>
      </c>
      <c r="M387" s="378"/>
      <c r="N387" s="308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4" t="s">
        <v>496</v>
      </c>
      <c r="H388" s="285" t="s">
        <v>69</v>
      </c>
      <c r="I388" s="308"/>
      <c r="J388" s="308"/>
      <c r="K388" s="300"/>
      <c r="L388" s="378">
        <f t="shared" si="10"/>
        <v>14600</v>
      </c>
      <c r="M388" s="378"/>
      <c r="N388" s="308"/>
      <c r="O388" s="379">
        <v>2400</v>
      </c>
      <c r="Y388" s="364">
        <v>2200</v>
      </c>
      <c r="AI388" s="365">
        <v>2500</v>
      </c>
      <c r="AS388" s="402">
        <v>2500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7">
        <v>20060018</v>
      </c>
      <c r="G389" s="525" t="s">
        <v>497</v>
      </c>
      <c r="H389" s="285" t="s">
        <v>69</v>
      </c>
      <c r="I389" s="308"/>
      <c r="J389" s="308"/>
      <c r="K389" s="300"/>
      <c r="L389" s="378">
        <f t="shared" si="10"/>
        <v>0</v>
      </c>
      <c r="M389" s="378"/>
      <c r="N389" s="308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4">
        <v>20060764</v>
      </c>
      <c r="G390" s="525" t="s">
        <v>468</v>
      </c>
      <c r="H390" s="285" t="s">
        <v>69</v>
      </c>
      <c r="I390" s="308"/>
      <c r="J390" s="308"/>
      <c r="K390" s="300"/>
      <c r="L390" s="378">
        <f t="shared" si="10"/>
        <v>0</v>
      </c>
      <c r="M390" s="378"/>
      <c r="N390" s="308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4">
        <v>20060765</v>
      </c>
      <c r="G391" s="525" t="s">
        <v>456</v>
      </c>
      <c r="H391" s="285" t="s">
        <v>69</v>
      </c>
      <c r="I391" s="308"/>
      <c r="J391" s="308"/>
      <c r="K391" s="300"/>
      <c r="L391" s="378">
        <f t="shared" si="10"/>
        <v>0</v>
      </c>
      <c r="M391" s="378"/>
      <c r="N391" s="308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8"/>
      <c r="C392" s="308"/>
      <c r="D392" s="308"/>
      <c r="E392" s="373"/>
      <c r="F392" s="446">
        <v>20060974</v>
      </c>
      <c r="G392" s="444" t="s">
        <v>458</v>
      </c>
      <c r="H392" s="285" t="s">
        <v>69</v>
      </c>
      <c r="I392" s="308"/>
      <c r="J392" s="308"/>
      <c r="K392" s="300"/>
      <c r="L392" s="378">
        <f t="shared" si="10"/>
        <v>13300</v>
      </c>
      <c r="M392" s="378"/>
      <c r="N392" s="308"/>
      <c r="O392" s="379">
        <v>1800</v>
      </c>
      <c r="Y392" s="364">
        <v>2300</v>
      </c>
      <c r="AI392" s="365">
        <v>2300</v>
      </c>
      <c r="AS392" s="402">
        <v>2300</v>
      </c>
      <c r="BC392" s="328">
        <v>2300</v>
      </c>
      <c r="BM392" s="401">
        <v>2300</v>
      </c>
      <c r="BW392" s="352"/>
    </row>
    <row r="393" spans="1:75" ht="24.75" hidden="1" customHeight="1">
      <c r="A393" s="284">
        <v>378</v>
      </c>
      <c r="B393" s="308"/>
      <c r="C393" s="308"/>
      <c r="D393" s="308"/>
      <c r="E393" s="373"/>
      <c r="F393" s="446">
        <v>20060976</v>
      </c>
      <c r="G393" s="444" t="s">
        <v>459</v>
      </c>
      <c r="H393" s="285" t="s">
        <v>69</v>
      </c>
      <c r="I393" s="308"/>
      <c r="J393" s="308"/>
      <c r="K393" s="300"/>
      <c r="L393" s="378">
        <f t="shared" si="10"/>
        <v>16800</v>
      </c>
      <c r="M393" s="378"/>
      <c r="N393" s="308"/>
      <c r="O393" s="379">
        <v>3000</v>
      </c>
      <c r="Y393" s="364">
        <v>2600</v>
      </c>
      <c r="AI393" s="365">
        <v>2600</v>
      </c>
      <c r="AS393" s="402">
        <v>3000</v>
      </c>
      <c r="BC393" s="328">
        <v>2800</v>
      </c>
      <c r="BM393" s="401">
        <v>2800</v>
      </c>
      <c r="BW393" s="352"/>
    </row>
    <row r="394" spans="1:75" ht="25.5" hidden="1" customHeight="1">
      <c r="A394" s="284">
        <v>379</v>
      </c>
      <c r="B394" s="308"/>
      <c r="C394" s="308"/>
      <c r="D394" s="308"/>
      <c r="E394" s="373"/>
      <c r="F394" s="524">
        <v>20060977</v>
      </c>
      <c r="G394" s="525" t="s">
        <v>460</v>
      </c>
      <c r="H394" s="285" t="s">
        <v>69</v>
      </c>
      <c r="I394" s="308"/>
      <c r="J394" s="308"/>
      <c r="K394" s="300"/>
      <c r="L394" s="378">
        <f t="shared" si="10"/>
        <v>0</v>
      </c>
      <c r="M394" s="378"/>
      <c r="N394" s="308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380</v>
      </c>
      <c r="B395" s="308"/>
      <c r="C395" s="308"/>
      <c r="D395" s="308"/>
      <c r="E395" s="373"/>
      <c r="F395" s="524">
        <v>20060978</v>
      </c>
      <c r="G395" s="525" t="s">
        <v>461</v>
      </c>
      <c r="H395" s="285" t="s">
        <v>69</v>
      </c>
      <c r="I395" s="308"/>
      <c r="J395" s="308"/>
      <c r="K395" s="300"/>
      <c r="L395" s="378">
        <f t="shared" si="10"/>
        <v>0</v>
      </c>
      <c r="M395" s="378"/>
      <c r="N395" s="308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8"/>
      <c r="C396" s="308"/>
      <c r="D396" s="308"/>
      <c r="E396" s="286"/>
      <c r="F396" s="446">
        <v>20060973</v>
      </c>
      <c r="G396" s="484" t="s">
        <v>469</v>
      </c>
      <c r="H396" s="285" t="s">
        <v>69</v>
      </c>
      <c r="I396" s="308"/>
      <c r="J396" s="308"/>
      <c r="K396" s="300"/>
      <c r="L396" s="378">
        <f t="shared" si="10"/>
        <v>9700</v>
      </c>
      <c r="M396" s="378"/>
      <c r="N396" s="308"/>
      <c r="O396" s="379">
        <v>1700</v>
      </c>
      <c r="Y396" s="364">
        <v>1600</v>
      </c>
      <c r="AI396" s="365">
        <v>1600</v>
      </c>
      <c r="AS396" s="402">
        <v>1600</v>
      </c>
      <c r="BC396" s="328">
        <v>1600</v>
      </c>
      <c r="BM396" s="401">
        <v>1600</v>
      </c>
      <c r="BW396" s="352"/>
    </row>
    <row r="397" spans="1:75" ht="27.75" hidden="1" customHeight="1">
      <c r="A397" s="284">
        <v>382</v>
      </c>
      <c r="B397" s="308"/>
      <c r="C397" s="308"/>
      <c r="D397" s="308"/>
      <c r="E397" s="286"/>
      <c r="F397" s="524">
        <v>20061265</v>
      </c>
      <c r="G397" s="546" t="s">
        <v>470</v>
      </c>
      <c r="H397" s="285" t="s">
        <v>69</v>
      </c>
      <c r="I397" s="308"/>
      <c r="J397" s="308"/>
      <c r="K397" s="300"/>
      <c r="L397" s="378">
        <f t="shared" si="10"/>
        <v>0</v>
      </c>
      <c r="M397" s="378"/>
      <c r="N397" s="308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8"/>
      <c r="C398" s="308"/>
      <c r="D398" s="308"/>
      <c r="E398" s="286"/>
      <c r="F398" s="446">
        <v>20061522</v>
      </c>
      <c r="G398" s="495" t="s">
        <v>471</v>
      </c>
      <c r="H398" s="285" t="s">
        <v>69</v>
      </c>
      <c r="I398" s="308"/>
      <c r="J398" s="308"/>
      <c r="K398" s="300"/>
      <c r="L398" s="378">
        <f t="shared" si="10"/>
        <v>6000</v>
      </c>
      <c r="M398" s="378"/>
      <c r="N398" s="308"/>
      <c r="O398" s="379">
        <v>1000</v>
      </c>
      <c r="Y398" s="364">
        <v>1000</v>
      </c>
      <c r="AI398" s="365">
        <v>1000</v>
      </c>
      <c r="AS398" s="402">
        <v>1000</v>
      </c>
      <c r="BC398" s="328">
        <v>1000</v>
      </c>
      <c r="BM398" s="401">
        <v>1000</v>
      </c>
      <c r="BW398" s="352"/>
    </row>
    <row r="399" spans="1:75" ht="27.75" hidden="1" customHeight="1">
      <c r="A399" s="284">
        <v>384</v>
      </c>
      <c r="B399" s="308"/>
      <c r="C399" s="308"/>
      <c r="D399" s="308"/>
      <c r="E399" s="286"/>
      <c r="F399" s="538">
        <v>20061523</v>
      </c>
      <c r="G399" s="539" t="s">
        <v>472</v>
      </c>
      <c r="H399" s="285" t="s">
        <v>69</v>
      </c>
      <c r="I399" s="308"/>
      <c r="J399" s="308"/>
      <c r="K399" s="300"/>
      <c r="L399" s="378">
        <f t="shared" si="10"/>
        <v>0</v>
      </c>
      <c r="M399" s="378"/>
      <c r="N399" s="308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8"/>
      <c r="C400" s="308"/>
      <c r="D400" s="308"/>
      <c r="E400" s="373"/>
      <c r="F400" s="592">
        <v>20061981</v>
      </c>
      <c r="G400" s="593" t="s">
        <v>498</v>
      </c>
      <c r="H400" s="537" t="s">
        <v>69</v>
      </c>
      <c r="I400" s="308"/>
      <c r="J400" s="308"/>
      <c r="K400" s="300"/>
      <c r="L400" s="378">
        <f t="shared" si="10"/>
        <v>2100</v>
      </c>
      <c r="M400" s="378"/>
      <c r="N400" s="308"/>
      <c r="O400" s="379">
        <v>350</v>
      </c>
      <c r="Y400" s="364">
        <v>350</v>
      </c>
      <c r="AI400" s="365">
        <v>350</v>
      </c>
      <c r="AS400" s="402">
        <v>350</v>
      </c>
      <c r="BC400" s="328">
        <v>350</v>
      </c>
      <c r="BM400" s="401">
        <v>350</v>
      </c>
      <c r="BW400" s="352"/>
    </row>
    <row r="401" spans="1:75" ht="27.75" hidden="1" customHeight="1">
      <c r="A401" s="284">
        <v>386</v>
      </c>
      <c r="B401" s="308"/>
      <c r="C401" s="308"/>
      <c r="D401" s="308"/>
      <c r="E401" s="373"/>
      <c r="F401" s="592">
        <v>20061982</v>
      </c>
      <c r="G401" s="593" t="s">
        <v>499</v>
      </c>
      <c r="H401" s="537" t="s">
        <v>69</v>
      </c>
      <c r="I401" s="308"/>
      <c r="J401" s="308"/>
      <c r="K401" s="300"/>
      <c r="L401" s="378">
        <f t="shared" si="10"/>
        <v>12800</v>
      </c>
      <c r="M401" s="378"/>
      <c r="N401" s="308"/>
      <c r="O401" s="379">
        <v>2300</v>
      </c>
      <c r="Y401" s="364">
        <v>2100</v>
      </c>
      <c r="AI401" s="365">
        <v>2000</v>
      </c>
      <c r="AS401" s="402">
        <v>2400</v>
      </c>
      <c r="BC401" s="328">
        <v>2000</v>
      </c>
      <c r="BM401" s="401">
        <v>2000</v>
      </c>
      <c r="BW401" s="352"/>
    </row>
    <row r="402" spans="1:75" ht="27.75" hidden="1" customHeight="1">
      <c r="A402" s="284">
        <v>387</v>
      </c>
      <c r="B402" s="308"/>
      <c r="C402" s="308"/>
      <c r="D402" s="308"/>
      <c r="E402" s="373"/>
      <c r="F402" s="446">
        <v>20062210</v>
      </c>
      <c r="G402" s="594" t="s">
        <v>500</v>
      </c>
      <c r="H402" s="537" t="s">
        <v>69</v>
      </c>
      <c r="I402" s="308"/>
      <c r="J402" s="308"/>
      <c r="K402" s="300"/>
      <c r="L402" s="378">
        <f t="shared" si="10"/>
        <v>8000</v>
      </c>
      <c r="M402" s="378"/>
      <c r="N402" s="308"/>
      <c r="O402" s="379">
        <v>1400</v>
      </c>
      <c r="Y402" s="364">
        <v>1200</v>
      </c>
      <c r="AI402" s="365">
        <v>1200</v>
      </c>
      <c r="AS402" s="402">
        <v>1400</v>
      </c>
      <c r="BC402" s="328">
        <v>1400</v>
      </c>
      <c r="BM402" s="401">
        <v>1400</v>
      </c>
      <c r="BW402" s="352"/>
    </row>
    <row r="403" spans="1:75" s="156" customFormat="1" ht="32.25" customHeight="1">
      <c r="A403" s="284">
        <v>369</v>
      </c>
      <c r="B403" s="302"/>
      <c r="C403" s="302"/>
      <c r="D403" s="302"/>
      <c r="E403" s="286"/>
      <c r="F403" s="550">
        <v>1113231</v>
      </c>
      <c r="G403" s="551" t="s">
        <v>475</v>
      </c>
      <c r="H403" s="353" t="s">
        <v>42</v>
      </c>
      <c r="I403" s="302"/>
      <c r="J403" s="302"/>
      <c r="K403" s="300"/>
      <c r="L403" s="159">
        <f t="shared" si="10"/>
        <v>4630</v>
      </c>
      <c r="M403" s="378"/>
      <c r="N403" s="302"/>
      <c r="O403" s="457">
        <v>1020</v>
      </c>
      <c r="Y403" s="364">
        <v>840</v>
      </c>
      <c r="AI403" s="365">
        <v>490</v>
      </c>
      <c r="AS403" s="402">
        <v>1100</v>
      </c>
      <c r="BC403" s="328">
        <v>580</v>
      </c>
      <c r="BM403" s="401">
        <v>600</v>
      </c>
      <c r="BW403" s="329"/>
    </row>
    <row r="404" spans="1:75" s="156" customFormat="1" ht="30.75" customHeight="1">
      <c r="A404" s="284">
        <v>370</v>
      </c>
      <c r="B404" s="302"/>
      <c r="C404" s="302"/>
      <c r="D404" s="302"/>
      <c r="E404" s="286"/>
      <c r="F404" s="611">
        <v>1113232</v>
      </c>
      <c r="G404" s="612" t="s">
        <v>478</v>
      </c>
      <c r="H404" s="353" t="s">
        <v>42</v>
      </c>
      <c r="I404" s="302"/>
      <c r="J404" s="302"/>
      <c r="K404" s="300"/>
      <c r="L404" s="159">
        <f t="shared" si="10"/>
        <v>2190</v>
      </c>
      <c r="M404" s="378"/>
      <c r="N404" s="302"/>
      <c r="O404" s="457">
        <v>690</v>
      </c>
      <c r="Y404" s="364">
        <v>480</v>
      </c>
      <c r="AI404" s="365">
        <v>320</v>
      </c>
      <c r="AS404" s="402">
        <v>700</v>
      </c>
      <c r="BC404" s="328"/>
      <c r="BM404" s="401"/>
      <c r="BW404" s="329"/>
    </row>
    <row r="405" spans="1:75" s="156" customFormat="1" ht="31.5" customHeight="1">
      <c r="A405" s="284">
        <v>371</v>
      </c>
      <c r="B405" s="302"/>
      <c r="C405" s="302"/>
      <c r="D405" s="302"/>
      <c r="E405" s="286"/>
      <c r="F405" s="447">
        <v>1113233</v>
      </c>
      <c r="G405" s="374" t="s">
        <v>485</v>
      </c>
      <c r="H405" s="353" t="s">
        <v>42</v>
      </c>
      <c r="I405" s="302"/>
      <c r="J405" s="302"/>
      <c r="K405" s="300"/>
      <c r="L405" s="159">
        <f t="shared" si="10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75" s="156" customFormat="1" ht="31.5" customHeight="1">
      <c r="A406" s="284">
        <v>372</v>
      </c>
      <c r="B406" s="302"/>
      <c r="C406" s="302"/>
      <c r="D406" s="302"/>
      <c r="E406" s="286"/>
      <c r="F406" s="447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0"/>
        <v>0</v>
      </c>
      <c r="M406" s="378"/>
      <c r="N406" s="302"/>
      <c r="O406" s="457"/>
      <c r="Y406" s="364"/>
      <c r="AI406" s="365"/>
      <c r="AS406" s="402"/>
      <c r="BC406" s="328"/>
      <c r="BM406" s="401"/>
      <c r="BW406" s="329"/>
    </row>
    <row r="407" spans="1:75" s="156" customFormat="1" ht="31.5" customHeight="1">
      <c r="A407" s="284">
        <v>373</v>
      </c>
      <c r="B407" s="302"/>
      <c r="C407" s="302"/>
      <c r="D407" s="302"/>
      <c r="E407" s="286"/>
      <c r="F407" s="552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0"/>
        <v>1900</v>
      </c>
      <c r="M407" s="378"/>
      <c r="N407" s="302"/>
      <c r="O407" s="457">
        <v>300</v>
      </c>
      <c r="Y407" s="364">
        <v>400</v>
      </c>
      <c r="AI407" s="365">
        <v>250</v>
      </c>
      <c r="AS407" s="402">
        <v>400</v>
      </c>
      <c r="BC407" s="328">
        <v>250</v>
      </c>
      <c r="BM407" s="401">
        <v>300</v>
      </c>
      <c r="BW407" s="329"/>
    </row>
    <row r="408" spans="1:75" s="156" customFormat="1" ht="31.5" customHeight="1">
      <c r="A408" s="284">
        <v>374</v>
      </c>
      <c r="B408" s="302"/>
      <c r="C408" s="302"/>
      <c r="D408" s="302"/>
      <c r="E408" s="286"/>
      <c r="F408" s="552">
        <v>1113236</v>
      </c>
      <c r="G408" s="553" t="s">
        <v>508</v>
      </c>
      <c r="H408" s="353" t="s">
        <v>42</v>
      </c>
      <c r="I408" s="302"/>
      <c r="J408" s="302"/>
      <c r="K408" s="300"/>
      <c r="L408" s="159">
        <f t="shared" si="10"/>
        <v>1900</v>
      </c>
      <c r="M408" s="378"/>
      <c r="N408" s="302"/>
      <c r="O408" s="457">
        <v>300</v>
      </c>
      <c r="Y408" s="364">
        <v>400</v>
      </c>
      <c r="AI408" s="365">
        <v>250</v>
      </c>
      <c r="AS408" s="402">
        <v>400</v>
      </c>
      <c r="BC408" s="328">
        <v>250</v>
      </c>
      <c r="BM408" s="401">
        <v>300</v>
      </c>
      <c r="BW408" s="329"/>
    </row>
    <row r="409" spans="1:75" ht="30.75" hidden="1" customHeight="1">
      <c r="A409" s="284">
        <v>388</v>
      </c>
      <c r="B409" s="308"/>
      <c r="C409" s="308"/>
      <c r="D409" s="308"/>
      <c r="E409" s="373"/>
      <c r="F409" s="524">
        <f>'Week 1'!F411</f>
        <v>20062517</v>
      </c>
      <c r="G409" s="392" t="s">
        <v>516</v>
      </c>
      <c r="H409" s="537" t="str">
        <f>'Week 1'!H411</f>
        <v>CJ</v>
      </c>
      <c r="I409" s="308"/>
      <c r="J409" s="308"/>
      <c r="K409" s="300"/>
      <c r="L409" s="378">
        <f t="shared" ref="L409:L423" si="11">SUM(O409,Y409,AI409,AS409,BC409,BM409,BW409)</f>
        <v>0</v>
      </c>
      <c r="M409" s="378"/>
      <c r="N409" s="308"/>
      <c r="O409" s="379"/>
      <c r="Y409" s="364"/>
      <c r="AI409" s="365"/>
      <c r="AS409" s="402"/>
      <c r="BC409" s="328"/>
      <c r="BM409" s="401"/>
      <c r="BW409" s="352"/>
    </row>
    <row r="410" spans="1:75" ht="30.75" hidden="1" customHeight="1">
      <c r="A410" s="284">
        <v>389</v>
      </c>
      <c r="B410" s="308"/>
      <c r="C410" s="308"/>
      <c r="D410" s="308"/>
      <c r="E410" s="373"/>
      <c r="F410" s="524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37" t="str">
        <f>'Week 1'!H412</f>
        <v>CJ</v>
      </c>
      <c r="I410" s="308"/>
      <c r="J410" s="308"/>
      <c r="K410" s="300"/>
      <c r="L410" s="378">
        <f t="shared" si="11"/>
        <v>0</v>
      </c>
      <c r="M410" s="378"/>
      <c r="N410" s="308"/>
      <c r="O410" s="379"/>
      <c r="Y410" s="364"/>
      <c r="AI410" s="365"/>
      <c r="AS410" s="402"/>
      <c r="BC410" s="328"/>
      <c r="BM410" s="401"/>
      <c r="BW410" s="352"/>
    </row>
    <row r="411" spans="1:75" ht="30.75" hidden="1" customHeight="1">
      <c r="A411" s="284">
        <v>390</v>
      </c>
      <c r="B411" s="308"/>
      <c r="C411" s="308"/>
      <c r="D411" s="308"/>
      <c r="E411" s="373"/>
      <c r="F411" s="524">
        <v>20062792</v>
      </c>
      <c r="G411" s="392" t="s">
        <v>511</v>
      </c>
      <c r="H411" s="537" t="str">
        <f>'Week 1'!H413</f>
        <v>CJ</v>
      </c>
      <c r="I411" s="308"/>
      <c r="J411" s="308"/>
      <c r="K411" s="300"/>
      <c r="L411" s="378">
        <f t="shared" si="11"/>
        <v>0</v>
      </c>
      <c r="M411" s="378"/>
      <c r="N411" s="308"/>
      <c r="O411" s="379"/>
      <c r="Y411" s="364"/>
      <c r="AI411" s="365"/>
      <c r="AS411" s="402"/>
      <c r="BC411" s="328"/>
      <c r="BM411" s="401"/>
      <c r="BW411" s="352"/>
    </row>
    <row r="412" spans="1:75" ht="30.75" hidden="1" customHeight="1">
      <c r="A412" s="284">
        <v>391</v>
      </c>
      <c r="B412" s="308"/>
      <c r="C412" s="308"/>
      <c r="D412" s="308"/>
      <c r="E412" s="286"/>
      <c r="F412" s="446">
        <v>20062793</v>
      </c>
      <c r="G412" s="594" t="s">
        <v>509</v>
      </c>
      <c r="H412" s="537" t="str">
        <f>'Week 1'!H413</f>
        <v>CJ</v>
      </c>
      <c r="I412" s="308"/>
      <c r="J412" s="308"/>
      <c r="K412" s="300"/>
      <c r="L412" s="378">
        <f t="shared" si="11"/>
        <v>3800</v>
      </c>
      <c r="M412" s="378"/>
      <c r="N412" s="308"/>
      <c r="O412" s="379">
        <v>650</v>
      </c>
      <c r="Y412" s="364">
        <v>700</v>
      </c>
      <c r="AI412" s="365">
        <v>650</v>
      </c>
      <c r="AS412" s="402">
        <v>600</v>
      </c>
      <c r="BC412" s="328">
        <v>600</v>
      </c>
      <c r="BM412" s="401">
        <v>600</v>
      </c>
      <c r="BW412" s="352"/>
    </row>
    <row r="413" spans="1:75" ht="30.75" hidden="1" customHeight="1">
      <c r="A413" s="284">
        <v>392</v>
      </c>
      <c r="B413" s="308"/>
      <c r="C413" s="308"/>
      <c r="D413" s="308"/>
      <c r="E413" s="286"/>
      <c r="F413" s="446">
        <v>20062915</v>
      </c>
      <c r="G413" s="594" t="s">
        <v>510</v>
      </c>
      <c r="H413" s="537" t="s">
        <v>69</v>
      </c>
      <c r="I413" s="308"/>
      <c r="J413" s="308"/>
      <c r="K413" s="300"/>
      <c r="L413" s="378">
        <f t="shared" si="11"/>
        <v>12500</v>
      </c>
      <c r="M413" s="378"/>
      <c r="N413" s="308"/>
      <c r="O413" s="379">
        <v>2000</v>
      </c>
      <c r="Y413" s="364">
        <v>1900</v>
      </c>
      <c r="AI413" s="365">
        <v>1800</v>
      </c>
      <c r="AS413" s="402">
        <v>2200</v>
      </c>
      <c r="BC413" s="328">
        <v>2300</v>
      </c>
      <c r="BM413" s="401">
        <v>2300</v>
      </c>
      <c r="BW413" s="352"/>
    </row>
    <row r="414" spans="1:75" ht="30.75" hidden="1" customHeight="1">
      <c r="A414" s="284">
        <v>393</v>
      </c>
      <c r="B414" s="308"/>
      <c r="C414" s="308"/>
      <c r="D414" s="308"/>
      <c r="E414" s="286"/>
      <c r="F414" s="446">
        <v>20063265</v>
      </c>
      <c r="G414" s="594" t="s">
        <v>519</v>
      </c>
      <c r="H414" s="537" t="s">
        <v>69</v>
      </c>
      <c r="I414" s="308"/>
      <c r="J414" s="308"/>
      <c r="K414" s="300"/>
      <c r="L414" s="378">
        <f t="shared" si="11"/>
        <v>14700</v>
      </c>
      <c r="M414" s="378"/>
      <c r="N414" s="308"/>
      <c r="O414" s="379">
        <v>2300</v>
      </c>
      <c r="Y414" s="364">
        <v>2400</v>
      </c>
      <c r="AI414" s="365">
        <v>2500</v>
      </c>
      <c r="AS414" s="402">
        <v>2500</v>
      </c>
      <c r="BC414" s="328">
        <v>2500</v>
      </c>
      <c r="BM414" s="401">
        <v>2500</v>
      </c>
      <c r="BW414" s="352"/>
    </row>
    <row r="415" spans="1:75" ht="30.75" hidden="1" customHeight="1">
      <c r="A415" s="284">
        <v>394</v>
      </c>
      <c r="B415" s="308"/>
      <c r="C415" s="308"/>
      <c r="D415" s="308"/>
      <c r="E415" s="286"/>
      <c r="F415" s="446">
        <v>20063266</v>
      </c>
      <c r="G415" s="594" t="s">
        <v>535</v>
      </c>
      <c r="H415" s="537" t="s">
        <v>69</v>
      </c>
      <c r="I415" s="308"/>
      <c r="J415" s="308"/>
      <c r="K415" s="300"/>
      <c r="L415" s="378">
        <f t="shared" si="11"/>
        <v>9600</v>
      </c>
      <c r="M415" s="378"/>
      <c r="N415" s="308"/>
      <c r="O415" s="379">
        <v>1700</v>
      </c>
      <c r="Y415" s="364">
        <v>1600</v>
      </c>
      <c r="AI415" s="365">
        <v>1600</v>
      </c>
      <c r="AS415" s="402">
        <v>1700</v>
      </c>
      <c r="BC415" s="328">
        <v>1500</v>
      </c>
      <c r="BM415" s="401">
        <v>1500</v>
      </c>
      <c r="BW415" s="352"/>
    </row>
    <row r="416" spans="1:75" ht="30.75" hidden="1" customHeight="1">
      <c r="A416" s="284">
        <v>395</v>
      </c>
      <c r="B416" s="308"/>
      <c r="C416" s="308"/>
      <c r="D416" s="308"/>
      <c r="E416" s="286"/>
      <c r="F416" s="446">
        <v>20063267</v>
      </c>
      <c r="G416" s="594" t="s">
        <v>542</v>
      </c>
      <c r="H416" s="537" t="s">
        <v>69</v>
      </c>
      <c r="I416" s="308"/>
      <c r="J416" s="308"/>
      <c r="K416" s="300"/>
      <c r="L416" s="378">
        <f t="shared" si="11"/>
        <v>150</v>
      </c>
      <c r="M416" s="378"/>
      <c r="N416" s="308"/>
      <c r="O416" s="379">
        <v>150</v>
      </c>
      <c r="Y416" s="364"/>
      <c r="AI416" s="365"/>
      <c r="AS416" s="402"/>
      <c r="BC416" s="328"/>
      <c r="BM416" s="401"/>
      <c r="BW416" s="352"/>
    </row>
    <row r="417" spans="1:75" ht="30.75" hidden="1" customHeight="1">
      <c r="A417" s="284">
        <v>396</v>
      </c>
      <c r="B417" s="308"/>
      <c r="C417" s="308"/>
      <c r="D417" s="308"/>
      <c r="E417" s="286"/>
      <c r="F417" s="446">
        <v>20062916</v>
      </c>
      <c r="G417" s="594" t="s">
        <v>536</v>
      </c>
      <c r="H417" s="537" t="s">
        <v>69</v>
      </c>
      <c r="I417" s="308"/>
      <c r="J417" s="308"/>
      <c r="K417" s="300"/>
      <c r="L417" s="378">
        <f t="shared" si="11"/>
        <v>9700</v>
      </c>
      <c r="M417" s="378"/>
      <c r="N417" s="308"/>
      <c r="O417" s="379">
        <v>1900</v>
      </c>
      <c r="Y417" s="364">
        <v>1700</v>
      </c>
      <c r="AI417" s="365">
        <v>1600</v>
      </c>
      <c r="AS417" s="402">
        <v>1500</v>
      </c>
      <c r="BC417" s="328">
        <v>1500</v>
      </c>
      <c r="BM417" s="401">
        <v>1500</v>
      </c>
      <c r="BW417" s="352"/>
    </row>
    <row r="418" spans="1:75" ht="30.75" hidden="1" customHeight="1">
      <c r="A418" s="284">
        <v>397</v>
      </c>
      <c r="B418" s="308"/>
      <c r="C418" s="308"/>
      <c r="D418" s="308"/>
      <c r="E418" s="286"/>
      <c r="F418" s="446">
        <v>20063380</v>
      </c>
      <c r="G418" s="594" t="s">
        <v>537</v>
      </c>
      <c r="H418" s="537" t="s">
        <v>69</v>
      </c>
      <c r="I418" s="308"/>
      <c r="J418" s="308"/>
      <c r="K418" s="300"/>
      <c r="L418" s="378">
        <f t="shared" si="11"/>
        <v>8100</v>
      </c>
      <c r="M418" s="378"/>
      <c r="N418" s="308"/>
      <c r="O418" s="379">
        <v>1600</v>
      </c>
      <c r="Y418" s="364">
        <v>1300</v>
      </c>
      <c r="AI418" s="365">
        <v>1200</v>
      </c>
      <c r="AS418" s="402">
        <v>1400</v>
      </c>
      <c r="BC418" s="328">
        <v>1300</v>
      </c>
      <c r="BM418" s="401">
        <v>1300</v>
      </c>
      <c r="BW418" s="352"/>
    </row>
    <row r="419" spans="1:75" ht="30.75" hidden="1" customHeight="1">
      <c r="A419" s="284">
        <v>398</v>
      </c>
      <c r="B419" s="308"/>
      <c r="C419" s="308"/>
      <c r="D419" s="308"/>
      <c r="E419" s="286"/>
      <c r="F419" s="446">
        <v>20063381</v>
      </c>
      <c r="G419" s="594" t="s">
        <v>538</v>
      </c>
      <c r="H419" s="537" t="s">
        <v>69</v>
      </c>
      <c r="I419" s="308"/>
      <c r="J419" s="308"/>
      <c r="K419" s="300"/>
      <c r="L419" s="378">
        <f t="shared" si="11"/>
        <v>10200</v>
      </c>
      <c r="M419" s="378"/>
      <c r="N419" s="308"/>
      <c r="O419" s="379">
        <v>1900</v>
      </c>
      <c r="Y419" s="364">
        <v>1600</v>
      </c>
      <c r="AI419" s="365">
        <v>1600</v>
      </c>
      <c r="AS419" s="402">
        <v>1900</v>
      </c>
      <c r="BC419" s="328">
        <v>1600</v>
      </c>
      <c r="BM419" s="401">
        <v>1600</v>
      </c>
      <c r="BW419" s="352"/>
    </row>
    <row r="420" spans="1:75" ht="30.75" hidden="1" customHeight="1">
      <c r="A420" s="284">
        <v>399</v>
      </c>
      <c r="B420" s="308"/>
      <c r="C420" s="308"/>
      <c r="D420" s="308"/>
      <c r="E420" s="286"/>
      <c r="F420" s="446">
        <v>20063469</v>
      </c>
      <c r="G420" s="594" t="s">
        <v>524</v>
      </c>
      <c r="H420" s="285" t="s">
        <v>69</v>
      </c>
      <c r="I420" s="302"/>
      <c r="J420" s="302"/>
      <c r="K420" s="300"/>
      <c r="L420" s="378">
        <f t="shared" si="11"/>
        <v>6000</v>
      </c>
      <c r="M420" s="378"/>
      <c r="N420" s="308"/>
      <c r="O420" s="379">
        <v>1000</v>
      </c>
      <c r="Y420" s="364">
        <v>1000</v>
      </c>
      <c r="AI420" s="365">
        <v>1000</v>
      </c>
      <c r="AS420" s="402">
        <v>1000</v>
      </c>
      <c r="BC420" s="328">
        <v>1000</v>
      </c>
      <c r="BM420" s="401">
        <v>1000</v>
      </c>
      <c r="BW420" s="352"/>
    </row>
    <row r="421" spans="1:75" ht="30.75" hidden="1" customHeight="1">
      <c r="A421" s="284">
        <v>400</v>
      </c>
      <c r="B421" s="308"/>
      <c r="C421" s="308"/>
      <c r="D421" s="308"/>
      <c r="E421" s="286"/>
      <c r="F421" s="617">
        <v>20063468</v>
      </c>
      <c r="G421" s="618" t="s">
        <v>540</v>
      </c>
      <c r="H421" s="285" t="s">
        <v>69</v>
      </c>
      <c r="I421" s="302"/>
      <c r="J421" s="302"/>
      <c r="K421" s="300"/>
      <c r="L421" s="378">
        <f t="shared" si="11"/>
        <v>9300</v>
      </c>
      <c r="M421" s="378"/>
      <c r="N421" s="308"/>
      <c r="O421" s="379">
        <v>1500</v>
      </c>
      <c r="Y421" s="364">
        <v>1500</v>
      </c>
      <c r="AI421" s="365">
        <v>1500</v>
      </c>
      <c r="AS421" s="402">
        <v>1600</v>
      </c>
      <c r="BC421" s="328">
        <v>1600</v>
      </c>
      <c r="BM421" s="401">
        <v>1600</v>
      </c>
      <c r="BW421" s="352"/>
    </row>
    <row r="422" spans="1:75" ht="30.75" hidden="1" customHeight="1">
      <c r="A422" s="284">
        <v>401</v>
      </c>
      <c r="B422" s="308"/>
      <c r="C422" s="308"/>
      <c r="D422" s="308"/>
      <c r="E422" s="286"/>
      <c r="F422" s="602">
        <v>20063587</v>
      </c>
      <c r="G422" s="603" t="s">
        <v>543</v>
      </c>
      <c r="H422" s="285" t="s">
        <v>69</v>
      </c>
      <c r="I422" s="308"/>
      <c r="J422" s="308"/>
      <c r="K422" s="300"/>
      <c r="L422" s="378">
        <f t="shared" si="11"/>
        <v>6000</v>
      </c>
      <c r="M422" s="378"/>
      <c r="N422" s="308"/>
      <c r="O422" s="379"/>
      <c r="Y422" s="364"/>
      <c r="AI422" s="365"/>
      <c r="AS422" s="402"/>
      <c r="BC422" s="328">
        <v>3000</v>
      </c>
      <c r="BM422" s="401">
        <v>3000</v>
      </c>
      <c r="BW422" s="352"/>
    </row>
    <row r="423" spans="1:75" ht="30.75" hidden="1" customHeight="1">
      <c r="A423" s="284">
        <v>402</v>
      </c>
      <c r="B423" s="308"/>
      <c r="C423" s="308"/>
      <c r="D423" s="308"/>
      <c r="E423" s="286"/>
      <c r="F423" s="602">
        <v>20063587</v>
      </c>
      <c r="G423" s="603" t="s">
        <v>544</v>
      </c>
      <c r="H423" s="285" t="s">
        <v>69</v>
      </c>
      <c r="I423" s="308"/>
      <c r="J423" s="308"/>
      <c r="K423" s="300"/>
      <c r="L423" s="378">
        <f t="shared" si="11"/>
        <v>6000</v>
      </c>
      <c r="M423" s="378"/>
      <c r="N423" s="308"/>
      <c r="O423" s="379"/>
      <c r="Y423" s="364"/>
      <c r="AI423" s="365"/>
      <c r="AS423" s="402"/>
      <c r="BC423" s="328">
        <v>3000</v>
      </c>
      <c r="BM423" s="401">
        <v>3000</v>
      </c>
      <c r="BW423" s="352"/>
    </row>
    <row r="424" spans="1:75" ht="21.75" customHeight="1"/>
    <row r="425" spans="1:75" ht="21" customHeight="1"/>
    <row r="426" spans="1:75" ht="18.75" customHeight="1"/>
    <row r="427" spans="1:75" ht="22.5" customHeight="1"/>
    <row r="428" spans="1:75" ht="23.25" customHeight="1"/>
  </sheetData>
  <autoFilter ref="H1:H423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0" t="s">
        <v>14</v>
      </c>
      <c r="B1" s="648"/>
      <c r="C1" s="648"/>
      <c r="D1" s="648"/>
      <c r="E1" s="648"/>
      <c r="F1" s="661"/>
      <c r="G1" s="116"/>
      <c r="H1" s="652" t="s">
        <v>15</v>
      </c>
      <c r="I1" s="653"/>
      <c r="J1" s="653"/>
      <c r="K1" s="653"/>
      <c r="L1" s="653"/>
      <c r="M1" s="659"/>
      <c r="N1" s="116"/>
      <c r="O1" s="652" t="s">
        <v>16</v>
      </c>
      <c r="P1" s="653"/>
      <c r="Q1" s="653"/>
      <c r="R1" s="653"/>
      <c r="S1" s="653"/>
      <c r="T1" s="653"/>
      <c r="U1" s="116"/>
      <c r="V1" s="652" t="s">
        <v>17</v>
      </c>
      <c r="W1" s="653"/>
      <c r="X1" s="653"/>
      <c r="Y1" s="653"/>
      <c r="Z1" s="653"/>
      <c r="AA1" s="653"/>
      <c r="AB1" s="116"/>
      <c r="AC1" s="652" t="s">
        <v>394</v>
      </c>
      <c r="AD1" s="653"/>
      <c r="AE1" s="653"/>
      <c r="AF1" s="653"/>
      <c r="AG1" s="653"/>
      <c r="AH1" s="653"/>
      <c r="AI1" s="116"/>
      <c r="AJ1" s="652" t="s">
        <v>19</v>
      </c>
      <c r="AK1" s="653"/>
      <c r="AL1" s="653"/>
      <c r="AM1" s="653"/>
      <c r="AN1" s="653"/>
      <c r="AO1" s="653"/>
      <c r="AP1" s="116"/>
      <c r="AQ1" s="652" t="s">
        <v>395</v>
      </c>
      <c r="AR1" s="653"/>
      <c r="AS1" s="653"/>
      <c r="AT1" s="653"/>
      <c r="AU1" s="653"/>
      <c r="AV1" s="65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9" t="s">
        <v>18</v>
      </c>
      <c r="BC2" s="650"/>
      <c r="BD2" s="650"/>
      <c r="BE2" s="651"/>
      <c r="BF2" s="655" t="s">
        <v>368</v>
      </c>
      <c r="BG2" s="656"/>
      <c r="BH2" s="656"/>
      <c r="BI2" s="656"/>
      <c r="BJ2" s="656"/>
      <c r="BK2" s="657"/>
      <c r="BL2" s="649" t="s">
        <v>19</v>
      </c>
      <c r="BM2" s="650"/>
      <c r="BN2" s="650"/>
      <c r="BO2" s="651"/>
      <c r="BP2" s="655" t="s">
        <v>368</v>
      </c>
      <c r="BQ2" s="656"/>
      <c r="BR2" s="656"/>
      <c r="BS2" s="656"/>
      <c r="BT2" s="656"/>
      <c r="BU2" s="657"/>
      <c r="BV2" s="649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9" t="s">
        <v>17</v>
      </c>
      <c r="CI2" s="650"/>
      <c r="CJ2" s="651"/>
      <c r="CK2" s="649" t="s">
        <v>18</v>
      </c>
      <c r="CL2" s="650"/>
      <c r="CM2" s="651"/>
      <c r="CN2" s="649" t="s">
        <v>19</v>
      </c>
      <c r="CO2" s="650"/>
      <c r="CP2" s="651"/>
      <c r="CQ2" s="649" t="s">
        <v>20</v>
      </c>
      <c r="CR2" s="650"/>
      <c r="CS2" s="651"/>
      <c r="CT2" s="649" t="s">
        <v>14</v>
      </c>
      <c r="CU2" s="650"/>
      <c r="CV2" s="651"/>
      <c r="CW2" s="649" t="s">
        <v>15</v>
      </c>
      <c r="CX2" s="650"/>
      <c r="CY2" s="651"/>
      <c r="CZ2" s="649" t="s">
        <v>16</v>
      </c>
      <c r="DA2" s="650"/>
      <c r="DB2" s="651"/>
      <c r="DC2" s="649" t="s">
        <v>17</v>
      </c>
      <c r="DD2" s="650"/>
      <c r="DE2" s="651"/>
      <c r="DF2" s="649" t="s">
        <v>18</v>
      </c>
      <c r="DG2" s="650"/>
      <c r="DH2" s="651"/>
      <c r="DI2" s="649" t="s">
        <v>19</v>
      </c>
      <c r="DJ2" s="650"/>
      <c r="DK2" s="651"/>
      <c r="DL2" s="649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9"/>
      <c r="BC3" s="650"/>
      <c r="BD3" s="650"/>
      <c r="BE3" s="651"/>
      <c r="BF3" s="658"/>
      <c r="BG3" s="653"/>
      <c r="BH3" s="653"/>
      <c r="BI3" s="653"/>
      <c r="BJ3" s="653"/>
      <c r="BK3" s="659"/>
      <c r="BL3" s="649"/>
      <c r="BM3" s="650"/>
      <c r="BN3" s="650"/>
      <c r="BO3" s="651"/>
      <c r="BP3" s="658"/>
      <c r="BQ3" s="653"/>
      <c r="BR3" s="653"/>
      <c r="BS3" s="653"/>
      <c r="BT3" s="653"/>
      <c r="BU3" s="659"/>
      <c r="BV3" s="649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9"/>
      <c r="DG3" s="650"/>
      <c r="DH3" s="651"/>
      <c r="DI3" s="649"/>
      <c r="DJ3" s="650"/>
      <c r="DK3" s="651"/>
      <c r="DL3" s="649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2"/>
  <sheetViews>
    <sheetView topLeftCell="A409" zoomScale="90" zoomScaleNormal="90" workbookViewId="0">
      <selection activeCell="G428" sqref="G42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1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32" t="s">
        <v>0</v>
      </c>
      <c r="B1" s="633" t="s">
        <v>1</v>
      </c>
      <c r="C1" s="633" t="s">
        <v>2</v>
      </c>
      <c r="D1" s="633" t="s">
        <v>3</v>
      </c>
      <c r="E1" s="633" t="s">
        <v>4</v>
      </c>
      <c r="F1" s="627" t="s">
        <v>5</v>
      </c>
      <c r="G1" s="630" t="s">
        <v>6</v>
      </c>
      <c r="H1" s="155" t="s">
        <v>7</v>
      </c>
      <c r="I1" s="631" t="s">
        <v>8</v>
      </c>
      <c r="J1" s="621"/>
      <c r="K1" s="626"/>
      <c r="L1" s="634"/>
      <c r="M1" s="635"/>
      <c r="N1" s="642" t="s">
        <v>531</v>
      </c>
      <c r="O1" s="643"/>
      <c r="P1" s="634"/>
      <c r="Q1" s="634"/>
      <c r="R1" s="634"/>
      <c r="S1" s="634"/>
      <c r="T1" s="634"/>
      <c r="U1" s="634"/>
      <c r="V1" s="634"/>
      <c r="W1" s="634"/>
      <c r="X1" s="634"/>
      <c r="Y1" s="643"/>
      <c r="Z1" s="634"/>
      <c r="AA1" s="634"/>
      <c r="AB1" s="634"/>
      <c r="AC1" s="634"/>
      <c r="AD1" s="634"/>
      <c r="AE1" s="634"/>
      <c r="AF1" s="634"/>
      <c r="AG1" s="634"/>
      <c r="AH1" s="634"/>
      <c r="AI1" s="643"/>
      <c r="AJ1" s="634"/>
      <c r="AK1" s="634"/>
      <c r="AL1" s="634"/>
      <c r="AM1" s="634"/>
      <c r="AN1" s="634"/>
      <c r="AO1" s="634"/>
      <c r="AP1" s="634"/>
      <c r="AQ1" s="634"/>
      <c r="AR1" s="634"/>
      <c r="AS1" s="643"/>
      <c r="AT1" s="634"/>
      <c r="AU1" s="634"/>
      <c r="AV1" s="634"/>
      <c r="AW1" s="634"/>
      <c r="AX1" s="634"/>
      <c r="AY1" s="634"/>
      <c r="AZ1" s="634"/>
      <c r="BA1" s="634"/>
      <c r="BB1" s="634"/>
      <c r="BC1" s="643"/>
      <c r="BD1" s="634"/>
      <c r="BE1" s="634"/>
      <c r="BF1" s="634"/>
      <c r="BG1" s="634"/>
      <c r="BH1" s="634"/>
      <c r="BI1" s="634"/>
      <c r="BJ1" s="634"/>
      <c r="BK1" s="634"/>
      <c r="BL1" s="634"/>
      <c r="BM1" s="643"/>
      <c r="BN1" s="634"/>
      <c r="BO1" s="634"/>
      <c r="BP1" s="634"/>
      <c r="BQ1" s="634"/>
      <c r="BR1" s="634"/>
      <c r="BS1" s="634"/>
      <c r="BT1" s="634"/>
      <c r="BU1" s="634"/>
      <c r="BV1" s="634"/>
      <c r="BW1" s="643"/>
      <c r="BX1" s="634"/>
      <c r="BY1" s="634"/>
      <c r="BZ1" s="634"/>
      <c r="CA1" s="634"/>
      <c r="CB1" s="634"/>
      <c r="CC1" s="634"/>
      <c r="CD1" s="634"/>
      <c r="CE1" s="635"/>
    </row>
    <row r="2" spans="1:83" ht="26.25" hidden="1">
      <c r="A2" s="628"/>
      <c r="B2" s="628"/>
      <c r="C2" s="628"/>
      <c r="D2" s="628"/>
      <c r="E2" s="628"/>
      <c r="F2" s="628"/>
      <c r="G2" s="628"/>
      <c r="H2" s="239"/>
      <c r="I2" s="644" t="s">
        <v>11</v>
      </c>
      <c r="J2" s="644" t="s">
        <v>12</v>
      </c>
      <c r="K2" s="626" t="s">
        <v>13</v>
      </c>
      <c r="L2" s="634"/>
      <c r="M2" s="635"/>
      <c r="N2" s="619" t="s">
        <v>14</v>
      </c>
      <c r="O2" s="634"/>
      <c r="P2" s="634"/>
      <c r="Q2" s="635"/>
      <c r="R2" s="636" t="s">
        <v>368</v>
      </c>
      <c r="S2" s="637"/>
      <c r="T2" s="637"/>
      <c r="U2" s="637"/>
      <c r="V2" s="637"/>
      <c r="W2" s="638"/>
      <c r="X2" s="619" t="s">
        <v>15</v>
      </c>
      <c r="Y2" s="634"/>
      <c r="Z2" s="634"/>
      <c r="AA2" s="635"/>
      <c r="AB2" s="636" t="s">
        <v>368</v>
      </c>
      <c r="AC2" s="637"/>
      <c r="AD2" s="637"/>
      <c r="AE2" s="637"/>
      <c r="AF2" s="637"/>
      <c r="AG2" s="638"/>
      <c r="AH2" s="619" t="s">
        <v>16</v>
      </c>
      <c r="AI2" s="634"/>
      <c r="AJ2" s="634"/>
      <c r="AK2" s="635"/>
      <c r="AL2" s="636" t="s">
        <v>368</v>
      </c>
      <c r="AM2" s="637"/>
      <c r="AN2" s="637"/>
      <c r="AO2" s="637"/>
      <c r="AP2" s="637"/>
      <c r="AQ2" s="638"/>
      <c r="AR2" s="619" t="s">
        <v>17</v>
      </c>
      <c r="AS2" s="634"/>
      <c r="AT2" s="634"/>
      <c r="AU2" s="635"/>
      <c r="AV2" s="636" t="s">
        <v>368</v>
      </c>
      <c r="AW2" s="637"/>
      <c r="AX2" s="637"/>
      <c r="AY2" s="637"/>
      <c r="AZ2" s="637"/>
      <c r="BA2" s="638"/>
      <c r="BB2" s="619" t="s">
        <v>18</v>
      </c>
      <c r="BC2" s="634"/>
      <c r="BD2" s="634"/>
      <c r="BE2" s="635"/>
      <c r="BF2" s="636" t="s">
        <v>368</v>
      </c>
      <c r="BG2" s="637"/>
      <c r="BH2" s="637"/>
      <c r="BI2" s="637"/>
      <c r="BJ2" s="637"/>
      <c r="BK2" s="638"/>
      <c r="BL2" s="619" t="s">
        <v>19</v>
      </c>
      <c r="BM2" s="634"/>
      <c r="BN2" s="634"/>
      <c r="BO2" s="635"/>
      <c r="BP2" s="636" t="s">
        <v>368</v>
      </c>
      <c r="BQ2" s="637"/>
      <c r="BR2" s="637"/>
      <c r="BS2" s="637"/>
      <c r="BT2" s="637"/>
      <c r="BU2" s="638"/>
      <c r="BV2" s="619" t="s">
        <v>20</v>
      </c>
      <c r="BW2" s="634"/>
      <c r="BX2" s="634"/>
      <c r="BY2" s="635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8"/>
      <c r="B3" s="628"/>
      <c r="C3" s="628"/>
      <c r="D3" s="628"/>
      <c r="E3" s="628"/>
      <c r="F3" s="628"/>
      <c r="G3" s="628"/>
      <c r="H3" s="239"/>
      <c r="I3" s="628"/>
      <c r="J3" s="628"/>
      <c r="K3" s="626" t="s">
        <v>21</v>
      </c>
      <c r="L3" s="634"/>
      <c r="M3" s="635"/>
      <c r="N3" s="619"/>
      <c r="O3" s="634"/>
      <c r="P3" s="634"/>
      <c r="Q3" s="635"/>
      <c r="R3" s="639"/>
      <c r="S3" s="640"/>
      <c r="T3" s="640"/>
      <c r="U3" s="640"/>
      <c r="V3" s="640"/>
      <c r="W3" s="641"/>
      <c r="X3" s="619"/>
      <c r="Y3" s="634"/>
      <c r="Z3" s="634"/>
      <c r="AA3" s="635"/>
      <c r="AB3" s="639"/>
      <c r="AC3" s="640"/>
      <c r="AD3" s="640"/>
      <c r="AE3" s="640"/>
      <c r="AF3" s="640"/>
      <c r="AG3" s="641"/>
      <c r="AH3" s="619"/>
      <c r="AI3" s="634"/>
      <c r="AJ3" s="634"/>
      <c r="AK3" s="635"/>
      <c r="AL3" s="639"/>
      <c r="AM3" s="640"/>
      <c r="AN3" s="640"/>
      <c r="AO3" s="640"/>
      <c r="AP3" s="640"/>
      <c r="AQ3" s="641"/>
      <c r="AR3" s="619"/>
      <c r="AS3" s="634"/>
      <c r="AT3" s="634"/>
      <c r="AU3" s="635"/>
      <c r="AV3" s="639"/>
      <c r="AW3" s="640"/>
      <c r="AX3" s="640"/>
      <c r="AY3" s="640"/>
      <c r="AZ3" s="640"/>
      <c r="BA3" s="641"/>
      <c r="BB3" s="619"/>
      <c r="BC3" s="634"/>
      <c r="BD3" s="634"/>
      <c r="BE3" s="635"/>
      <c r="BF3" s="639"/>
      <c r="BG3" s="640"/>
      <c r="BH3" s="640"/>
      <c r="BI3" s="640"/>
      <c r="BJ3" s="640"/>
      <c r="BK3" s="641"/>
      <c r="BL3" s="619"/>
      <c r="BM3" s="634"/>
      <c r="BN3" s="634"/>
      <c r="BO3" s="635"/>
      <c r="BP3" s="639"/>
      <c r="BQ3" s="640"/>
      <c r="BR3" s="640"/>
      <c r="BS3" s="640"/>
      <c r="BT3" s="640"/>
      <c r="BU3" s="641"/>
      <c r="BV3" s="619"/>
      <c r="BW3" s="634"/>
      <c r="BX3" s="634"/>
      <c r="BY3" s="635"/>
      <c r="BZ3" s="639"/>
      <c r="CA3" s="640"/>
      <c r="CB3" s="640"/>
      <c r="CC3" s="640"/>
      <c r="CD3" s="640"/>
      <c r="CE3" s="641"/>
    </row>
    <row r="4" spans="1:83" ht="56.25" hidden="1" customHeight="1">
      <c r="A4" s="629"/>
      <c r="B4" s="629"/>
      <c r="C4" s="629"/>
      <c r="D4" s="629"/>
      <c r="E4" s="629"/>
      <c r="F4" s="629"/>
      <c r="G4" s="629"/>
      <c r="H4" s="240"/>
      <c r="I4" s="629"/>
      <c r="J4" s="62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564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564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597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564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2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564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564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 hidden="1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8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 hidden="1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564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 hidden="1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542">
        <v>1113093</v>
      </c>
      <c r="G170" s="543" t="s">
        <v>196</v>
      </c>
      <c r="H170" s="601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564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 hidden="1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83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564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564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564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>
      <c r="A223" s="167">
        <v>219</v>
      </c>
      <c r="B223" s="175"/>
      <c r="C223" s="168"/>
      <c r="D223" s="168"/>
      <c r="E223" s="170"/>
      <c r="F223" s="168">
        <v>20063379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>
      <c r="A225" s="167">
        <v>221</v>
      </c>
      <c r="B225" s="175"/>
      <c r="C225" s="168"/>
      <c r="D225" s="168"/>
      <c r="E225" s="170"/>
      <c r="F225" s="168">
        <v>20063378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564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564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564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564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597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56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564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564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564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564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564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598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597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56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613">
        <v>1113148</v>
      </c>
      <c r="G321" s="614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615">
        <v>1113149</v>
      </c>
      <c r="G322" s="616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83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19">
        <v>1113194</v>
      </c>
      <c r="G325" s="520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8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570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598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598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597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597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597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56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597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564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597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597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564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56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597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597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9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9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9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9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9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9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9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9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564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564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564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159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571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599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60">
        <v>1113218</v>
      </c>
      <c r="G360" s="361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586">
        <v>1113223</v>
      </c>
      <c r="G363" s="587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8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customHeight="1">
      <c r="A370" s="167">
        <v>356</v>
      </c>
      <c r="B370" s="399"/>
      <c r="C370" s="399"/>
      <c r="D370" s="399"/>
      <c r="E370" s="246"/>
      <c r="F370" s="557">
        <v>20059084</v>
      </c>
      <c r="G370" s="558" t="s">
        <v>431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600"/>
      <c r="BC370" s="413"/>
      <c r="BM370" s="414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4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576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576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40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40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576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576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397">
        <v>20059796</v>
      </c>
      <c r="G377" s="374" t="s">
        <v>518</v>
      </c>
      <c r="H377" s="285" t="s">
        <v>69</v>
      </c>
      <c r="I377" s="302"/>
      <c r="J377" s="302"/>
      <c r="K377" s="389"/>
      <c r="L377" s="378">
        <f t="shared" si="11"/>
        <v>0</v>
      </c>
      <c r="M377" s="390"/>
      <c r="N377" s="302"/>
      <c r="O377" s="379"/>
      <c r="Y377" s="380"/>
      <c r="AI377" s="381"/>
      <c r="AS377" s="576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576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7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576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576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611">
        <v>1113230</v>
      </c>
      <c r="G381" s="612" t="s">
        <v>487</v>
      </c>
      <c r="H381" s="353" t="s">
        <v>42</v>
      </c>
      <c r="I381" s="302"/>
      <c r="J381" s="302"/>
      <c r="K381" s="300"/>
      <c r="L381" s="159">
        <f t="shared" si="11"/>
        <v>0</v>
      </c>
      <c r="M381" s="378"/>
      <c r="N381" s="302"/>
      <c r="O381" s="457"/>
      <c r="Y381" s="364"/>
      <c r="AI381" s="365"/>
      <c r="AS381" s="402"/>
      <c r="BC381" s="328"/>
      <c r="BM381" s="401"/>
      <c r="BW381" s="329"/>
    </row>
    <row r="382" spans="1:83" ht="24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576"/>
      <c r="BC384" s="328"/>
      <c r="BM384" s="401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576"/>
      <c r="BC385" s="328"/>
      <c r="BM385" s="401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576"/>
      <c r="BC386" s="328"/>
      <c r="BM386" s="401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7">
        <v>20060399</v>
      </c>
      <c r="G387" s="504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576"/>
      <c r="BC387" s="328"/>
      <c r="BM387" s="401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4" t="s">
        <v>239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7">
        <v>20060018</v>
      </c>
      <c r="G389" s="525" t="s">
        <v>453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576"/>
      <c r="BC389" s="328"/>
      <c r="BM389" s="401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4">
        <v>20060764</v>
      </c>
      <c r="G390" s="525" t="s">
        <v>474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576"/>
      <c r="BC390" s="328"/>
      <c r="BM390" s="401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4">
        <v>20060765</v>
      </c>
      <c r="G391" s="525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576"/>
      <c r="BC391" s="328"/>
      <c r="BM391" s="401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6">
        <v>20060974</v>
      </c>
      <c r="G392" s="444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6">
        <v>20060976</v>
      </c>
      <c r="G393" s="444" t="s">
        <v>515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524">
        <v>20060977</v>
      </c>
      <c r="G394" s="525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576"/>
      <c r="BC394" s="328"/>
      <c r="BM394" s="401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24">
        <v>20060978</v>
      </c>
      <c r="G395" s="525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0</v>
      </c>
      <c r="M395" s="378"/>
      <c r="N395" s="302"/>
      <c r="O395" s="379"/>
      <c r="Y395" s="364"/>
      <c r="AI395" s="365"/>
      <c r="AS395" s="576"/>
      <c r="BC395" s="328"/>
      <c r="BM395" s="401"/>
      <c r="BW395" s="352"/>
    </row>
    <row r="396" spans="1:75" ht="28.5" customHeight="1">
      <c r="A396" s="284">
        <v>381</v>
      </c>
      <c r="B396" s="302"/>
      <c r="C396" s="302"/>
      <c r="D396" s="302"/>
      <c r="E396" s="373"/>
      <c r="F396" s="446">
        <v>20060973</v>
      </c>
      <c r="G396" s="484" t="s">
        <v>469</v>
      </c>
      <c r="H396" s="285" t="s">
        <v>69</v>
      </c>
      <c r="I396" s="302"/>
      <c r="J396" s="302"/>
      <c r="K396" s="300"/>
      <c r="L396" s="378">
        <f t="shared" ref="L396:L408" si="14">SUM(O396,Y396,AI396,AS396,BC396,BM396,BW396)</f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29.25" customHeight="1">
      <c r="A397" s="284">
        <v>382</v>
      </c>
      <c r="B397" s="302"/>
      <c r="C397" s="302"/>
      <c r="D397" s="302"/>
      <c r="E397" s="373"/>
      <c r="F397" s="524">
        <v>20061265</v>
      </c>
      <c r="G397" s="546" t="s">
        <v>470</v>
      </c>
      <c r="H397" s="285" t="s">
        <v>69</v>
      </c>
      <c r="I397" s="302"/>
      <c r="J397" s="302"/>
      <c r="K397" s="300"/>
      <c r="L397" s="378">
        <f t="shared" si="14"/>
        <v>0</v>
      </c>
      <c r="M397" s="378"/>
      <c r="N397" s="302"/>
      <c r="O397" s="379"/>
      <c r="Y397" s="364"/>
      <c r="AI397" s="365"/>
      <c r="AS397" s="576"/>
      <c r="BC397" s="328"/>
      <c r="BM397" s="401"/>
      <c r="BW397" s="352"/>
    </row>
    <row r="398" spans="1:75" ht="29.25" customHeight="1">
      <c r="A398" s="284">
        <v>383</v>
      </c>
      <c r="B398" s="302"/>
      <c r="C398" s="302"/>
      <c r="D398" s="302"/>
      <c r="E398" s="286"/>
      <c r="F398" s="446">
        <v>20061522</v>
      </c>
      <c r="G398" s="484" t="s">
        <v>471</v>
      </c>
      <c r="H398" s="285" t="s">
        <v>69</v>
      </c>
      <c r="I398" s="302"/>
      <c r="J398" s="302"/>
      <c r="K398" s="300"/>
      <c r="L398" s="378">
        <f t="shared" si="14"/>
        <v>0</v>
      </c>
      <c r="M398" s="378"/>
      <c r="N398" s="302"/>
      <c r="O398" s="379"/>
      <c r="Y398" s="364"/>
      <c r="AI398" s="365"/>
      <c r="AS398" s="402"/>
      <c r="BC398" s="328"/>
      <c r="BM398" s="401"/>
      <c r="BW398" s="352"/>
    </row>
    <row r="399" spans="1:75" ht="29.25" customHeight="1">
      <c r="A399" s="284">
        <v>384</v>
      </c>
      <c r="B399" s="302"/>
      <c r="C399" s="302"/>
      <c r="D399" s="302"/>
      <c r="E399" s="286"/>
      <c r="F399" s="524">
        <v>20061523</v>
      </c>
      <c r="G399" s="546" t="s">
        <v>472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576"/>
      <c r="BC399" s="328"/>
      <c r="BM399" s="401"/>
      <c r="BW399" s="352"/>
    </row>
    <row r="400" spans="1:75" ht="29.25" customHeight="1">
      <c r="A400" s="284">
        <v>385</v>
      </c>
      <c r="B400" s="302"/>
      <c r="C400" s="302"/>
      <c r="D400" s="302"/>
      <c r="E400" s="286"/>
      <c r="F400" s="540">
        <v>20061981</v>
      </c>
      <c r="G400" s="541" t="s">
        <v>498</v>
      </c>
      <c r="H400" s="285" t="s">
        <v>69</v>
      </c>
      <c r="I400" s="302"/>
      <c r="J400" s="302"/>
      <c r="K400" s="300"/>
      <c r="L400" s="378">
        <f t="shared" si="14"/>
        <v>0</v>
      </c>
      <c r="M400" s="378"/>
      <c r="N400" s="302"/>
      <c r="O400" s="379"/>
      <c r="Y400" s="364"/>
      <c r="AI400" s="365"/>
      <c r="AS400" s="402"/>
      <c r="BC400" s="328"/>
      <c r="BM400" s="401"/>
      <c r="BW400" s="352"/>
    </row>
    <row r="401" spans="1:83" ht="29.25" customHeight="1">
      <c r="A401" s="284">
        <v>386</v>
      </c>
      <c r="B401" s="302"/>
      <c r="C401" s="302"/>
      <c r="D401" s="302"/>
      <c r="E401" s="286"/>
      <c r="F401" s="540">
        <v>20061982</v>
      </c>
      <c r="G401" s="541" t="s">
        <v>499</v>
      </c>
      <c r="H401" s="285" t="s">
        <v>69</v>
      </c>
      <c r="I401" s="302"/>
      <c r="J401" s="302"/>
      <c r="K401" s="300"/>
      <c r="L401" s="378">
        <f t="shared" si="14"/>
        <v>0</v>
      </c>
      <c r="M401" s="378"/>
      <c r="N401" s="302"/>
      <c r="O401" s="379"/>
      <c r="Y401" s="364"/>
      <c r="AI401" s="365"/>
      <c r="AS401" s="402"/>
      <c r="BC401" s="328"/>
      <c r="BM401" s="401"/>
      <c r="BW401" s="352"/>
    </row>
    <row r="402" spans="1:83" s="548" customFormat="1" ht="29.25" customHeight="1">
      <c r="A402" s="284">
        <v>387</v>
      </c>
      <c r="B402" s="547"/>
      <c r="C402" s="547"/>
      <c r="D402" s="547"/>
      <c r="E402" s="286"/>
      <c r="F402" s="533">
        <v>20062210</v>
      </c>
      <c r="G402" s="534" t="s">
        <v>500</v>
      </c>
      <c r="H402" s="285" t="s">
        <v>69</v>
      </c>
      <c r="I402" s="547"/>
      <c r="J402" s="547"/>
      <c r="K402" s="300"/>
      <c r="L402" s="378">
        <f t="shared" si="14"/>
        <v>0</v>
      </c>
      <c r="M402" s="378"/>
      <c r="N402" s="547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2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49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1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50">
        <v>1113231</v>
      </c>
      <c r="G403" s="551" t="s">
        <v>475</v>
      </c>
      <c r="H403" s="353" t="s">
        <v>42</v>
      </c>
      <c r="I403" s="302"/>
      <c r="J403" s="302"/>
      <c r="K403" s="300"/>
      <c r="L403" s="159">
        <f t="shared" si="14"/>
        <v>0</v>
      </c>
      <c r="M403" s="378"/>
      <c r="N403" s="302"/>
      <c r="O403" s="457"/>
      <c r="Y403" s="364"/>
      <c r="AI403" s="365"/>
      <c r="AS403" s="402"/>
      <c r="BC403" s="328"/>
      <c r="BM403" s="401"/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447">
        <v>1113232</v>
      </c>
      <c r="G404" s="374" t="s">
        <v>478</v>
      </c>
      <c r="H404" s="353" t="s">
        <v>42</v>
      </c>
      <c r="I404" s="302"/>
      <c r="J404" s="302"/>
      <c r="K404" s="300"/>
      <c r="L404" s="159">
        <f t="shared" si="14"/>
        <v>0</v>
      </c>
      <c r="M404" s="378"/>
      <c r="N404" s="302"/>
      <c r="O404" s="457"/>
      <c r="Y404" s="364"/>
      <c r="AI404" s="365"/>
      <c r="AS404" s="402"/>
      <c r="BC404" s="328"/>
      <c r="BM404" s="401"/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447">
        <v>1113233</v>
      </c>
      <c r="G405" s="374" t="s">
        <v>485</v>
      </c>
      <c r="H405" s="353" t="s">
        <v>42</v>
      </c>
      <c r="I405" s="302"/>
      <c r="J405" s="302"/>
      <c r="K405" s="300"/>
      <c r="L405" s="159">
        <f t="shared" si="14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83" ht="32.25" hidden="1" customHeight="1">
      <c r="A406" s="284">
        <v>372</v>
      </c>
      <c r="B406" s="302"/>
      <c r="C406" s="302"/>
      <c r="D406" s="302"/>
      <c r="E406" s="286"/>
      <c r="F406" s="447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4"/>
        <v>0</v>
      </c>
      <c r="M406" s="378"/>
      <c r="N406" s="302"/>
      <c r="O406" s="457"/>
      <c r="Y406" s="364"/>
      <c r="AI406" s="365"/>
      <c r="AS406" s="402"/>
      <c r="BC406" s="328"/>
      <c r="BM406" s="401"/>
      <c r="BW406" s="329"/>
    </row>
    <row r="407" spans="1:83" ht="32.25" hidden="1" customHeight="1">
      <c r="A407" s="284">
        <v>373</v>
      </c>
      <c r="B407" s="302"/>
      <c r="C407" s="302"/>
      <c r="D407" s="302"/>
      <c r="E407" s="286"/>
      <c r="F407" s="552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4"/>
        <v>0</v>
      </c>
      <c r="M407" s="378"/>
      <c r="N407" s="302"/>
      <c r="O407" s="457"/>
      <c r="Y407" s="364"/>
      <c r="AI407" s="365"/>
      <c r="AS407" s="402"/>
      <c r="BC407" s="328"/>
      <c r="BM407" s="401"/>
      <c r="BW407" s="329"/>
    </row>
    <row r="408" spans="1:83" ht="31.5" hidden="1" customHeight="1">
      <c r="A408" s="284">
        <v>374</v>
      </c>
      <c r="B408" s="302"/>
      <c r="C408" s="302"/>
      <c r="D408" s="302"/>
      <c r="E408" s="286"/>
      <c r="F408" s="552">
        <v>1113236</v>
      </c>
      <c r="G408" s="553" t="s">
        <v>508</v>
      </c>
      <c r="H408" s="353" t="s">
        <v>42</v>
      </c>
      <c r="I408" s="302"/>
      <c r="J408" s="302"/>
      <c r="K408" s="300"/>
      <c r="L408" s="159">
        <f t="shared" si="14"/>
        <v>0</v>
      </c>
      <c r="M408" s="378"/>
      <c r="N408" s="302"/>
      <c r="O408" s="457"/>
      <c r="Y408" s="364"/>
      <c r="AI408" s="365"/>
      <c r="AS408" s="402"/>
      <c r="BC408" s="328"/>
      <c r="BM408" s="401"/>
      <c r="BW408" s="329"/>
    </row>
    <row r="409" spans="1:83" ht="33.75" customHeight="1">
      <c r="A409" s="284">
        <v>388</v>
      </c>
      <c r="B409" s="547"/>
      <c r="C409" s="547"/>
      <c r="D409" s="547"/>
      <c r="E409" s="286"/>
      <c r="F409" s="595">
        <f>'Week 1'!F411</f>
        <v>20062517</v>
      </c>
      <c r="G409" s="596" t="s">
        <v>516</v>
      </c>
      <c r="H409" s="285" t="s">
        <v>69</v>
      </c>
      <c r="I409" s="547"/>
      <c r="J409" s="547"/>
      <c r="K409" s="300"/>
      <c r="L409" s="378">
        <f t="shared" ref="L409:L421" si="15">SUM(O409,Y409,AI409,AS409,BC409,BM409,BW409)</f>
        <v>0</v>
      </c>
      <c r="M409" s="378"/>
      <c r="N409" s="547"/>
      <c r="O409" s="379"/>
      <c r="Y409" s="364"/>
      <c r="AI409" s="365"/>
      <c r="AS409" s="402"/>
      <c r="BC409" s="549"/>
      <c r="BM409" s="401"/>
      <c r="BW409" s="352"/>
    </row>
    <row r="410" spans="1:83" ht="30" customHeight="1">
      <c r="A410" s="284">
        <v>389</v>
      </c>
      <c r="B410" s="547"/>
      <c r="C410" s="547"/>
      <c r="D410" s="547"/>
      <c r="E410" s="286"/>
      <c r="F410" s="580">
        <f>'Week 1'!F412</f>
        <v>20062516</v>
      </c>
      <c r="G410" s="581" t="str">
        <f>'Week 1'!G412</f>
        <v>วรรณวนัช ลองบันชาไทยสอดไส้ครีมบราวน์ชูก้า 95g</v>
      </c>
      <c r="H410" s="285" t="s">
        <v>69</v>
      </c>
      <c r="I410" s="547"/>
      <c r="J410" s="547"/>
      <c r="K410" s="300"/>
      <c r="L410" s="378">
        <f t="shared" si="15"/>
        <v>0</v>
      </c>
      <c r="M410" s="378"/>
      <c r="N410" s="547"/>
      <c r="O410" s="379"/>
      <c r="Y410" s="364"/>
      <c r="AI410" s="365"/>
      <c r="AS410" s="576"/>
      <c r="BC410" s="549"/>
      <c r="BM410" s="401"/>
      <c r="BW410" s="352"/>
    </row>
    <row r="411" spans="1:83" ht="30" customHeight="1">
      <c r="A411" s="284">
        <v>399</v>
      </c>
      <c r="B411" s="547"/>
      <c r="C411" s="547"/>
      <c r="D411" s="547"/>
      <c r="E411" s="286"/>
      <c r="F411" s="580">
        <v>20062792</v>
      </c>
      <c r="G411" s="581" t="s">
        <v>505</v>
      </c>
      <c r="H411" s="285" t="s">
        <v>69</v>
      </c>
      <c r="I411" s="547"/>
      <c r="J411" s="547"/>
      <c r="K411" s="300"/>
      <c r="L411" s="378">
        <f t="shared" si="15"/>
        <v>0</v>
      </c>
      <c r="M411" s="378"/>
      <c r="N411" s="547"/>
      <c r="O411" s="379"/>
      <c r="Y411" s="364"/>
      <c r="AI411" s="365"/>
      <c r="AS411" s="576"/>
      <c r="BC411" s="549"/>
      <c r="BM411" s="401"/>
      <c r="BW411" s="352"/>
    </row>
    <row r="412" spans="1:83" ht="30" customHeight="1">
      <c r="A412" s="284">
        <v>340</v>
      </c>
      <c r="B412" s="547"/>
      <c r="C412" s="547"/>
      <c r="D412" s="547"/>
      <c r="E412" s="286"/>
      <c r="F412" s="533">
        <v>20062793</v>
      </c>
      <c r="G412" s="534" t="s">
        <v>504</v>
      </c>
      <c r="H412" s="285" t="s">
        <v>69</v>
      </c>
      <c r="I412" s="547"/>
      <c r="J412" s="547"/>
      <c r="K412" s="300"/>
      <c r="L412" s="378">
        <f t="shared" si="15"/>
        <v>0</v>
      </c>
      <c r="M412" s="378"/>
      <c r="N412" s="547"/>
      <c r="O412" s="379"/>
      <c r="Y412" s="364"/>
      <c r="AI412" s="365"/>
      <c r="AS412" s="402"/>
      <c r="BC412" s="549"/>
      <c r="BM412" s="401"/>
      <c r="BW412" s="352"/>
    </row>
    <row r="413" spans="1:83" ht="30" customHeight="1">
      <c r="A413" s="284">
        <v>341</v>
      </c>
      <c r="B413" s="547"/>
      <c r="C413" s="547"/>
      <c r="D413" s="547"/>
      <c r="E413" s="286"/>
      <c r="F413" s="446">
        <v>20062915</v>
      </c>
      <c r="G413" s="594" t="s">
        <v>510</v>
      </c>
      <c r="H413" s="285" t="s">
        <v>69</v>
      </c>
      <c r="I413" s="547"/>
      <c r="J413" s="547"/>
      <c r="K413" s="300"/>
      <c r="L413" s="378">
        <f t="shared" si="15"/>
        <v>0</v>
      </c>
      <c r="M413" s="378"/>
      <c r="N413" s="547"/>
      <c r="O413" s="379"/>
      <c r="Y413" s="364"/>
      <c r="AI413" s="365"/>
      <c r="AS413" s="402"/>
      <c r="BC413" s="549"/>
      <c r="BM413" s="401"/>
      <c r="BW413" s="352"/>
    </row>
    <row r="414" spans="1:83" ht="30" customHeight="1">
      <c r="A414" s="284">
        <v>342</v>
      </c>
      <c r="B414" s="547"/>
      <c r="C414" s="547"/>
      <c r="D414" s="547"/>
      <c r="E414" s="286"/>
      <c r="F414" s="446">
        <v>20063265</v>
      </c>
      <c r="G414" s="594" t="s">
        <v>519</v>
      </c>
      <c r="H414" s="285" t="s">
        <v>69</v>
      </c>
      <c r="I414" s="547"/>
      <c r="J414" s="547"/>
      <c r="K414" s="300"/>
      <c r="L414" s="378">
        <f t="shared" si="15"/>
        <v>0</v>
      </c>
      <c r="M414" s="378"/>
      <c r="N414" s="547"/>
      <c r="O414" s="379"/>
      <c r="Y414" s="364"/>
      <c r="AI414" s="365"/>
      <c r="AS414" s="402"/>
      <c r="BC414" s="549"/>
      <c r="BM414" s="401"/>
      <c r="BW414" s="352"/>
    </row>
    <row r="415" spans="1:83" ht="30" customHeight="1">
      <c r="A415" s="284">
        <v>343</v>
      </c>
      <c r="B415" s="547"/>
      <c r="C415" s="547"/>
      <c r="D415" s="547"/>
      <c r="E415" s="286"/>
      <c r="F415" s="446">
        <v>20063266</v>
      </c>
      <c r="G415" s="594" t="s">
        <v>520</v>
      </c>
      <c r="H415" s="285" t="s">
        <v>69</v>
      </c>
      <c r="I415" s="547"/>
      <c r="J415" s="547"/>
      <c r="K415" s="300"/>
      <c r="L415" s="378">
        <f t="shared" si="15"/>
        <v>0</v>
      </c>
      <c r="M415" s="378"/>
      <c r="N415" s="547"/>
      <c r="O415" s="379"/>
      <c r="Y415" s="364"/>
      <c r="AI415" s="365"/>
      <c r="AS415" s="402"/>
      <c r="BC415" s="549"/>
      <c r="BM415" s="401"/>
      <c r="BW415" s="352"/>
    </row>
    <row r="416" spans="1:83" ht="30" customHeight="1">
      <c r="A416" s="284">
        <v>344</v>
      </c>
      <c r="B416" s="547"/>
      <c r="C416" s="547"/>
      <c r="D416" s="547"/>
      <c r="E416" s="286"/>
      <c r="F416" s="446">
        <v>20063267</v>
      </c>
      <c r="G416" s="594" t="s">
        <v>521</v>
      </c>
      <c r="H416" s="285" t="s">
        <v>69</v>
      </c>
      <c r="I416" s="547"/>
      <c r="J416" s="547"/>
      <c r="K416" s="300"/>
      <c r="L416" s="378">
        <f t="shared" si="15"/>
        <v>0</v>
      </c>
      <c r="M416" s="378"/>
      <c r="N416" s="547"/>
      <c r="O416" s="379"/>
      <c r="Y416" s="364"/>
      <c r="AI416" s="365"/>
      <c r="AS416" s="402"/>
      <c r="BC416" s="549"/>
      <c r="BM416" s="401"/>
      <c r="BW416" s="352"/>
    </row>
    <row r="417" spans="1:75" ht="30" customHeight="1">
      <c r="A417" s="284">
        <v>345</v>
      </c>
      <c r="B417" s="547"/>
      <c r="C417" s="547"/>
      <c r="D417" s="547"/>
      <c r="E417" s="286"/>
      <c r="F417" s="446">
        <v>20062916</v>
      </c>
      <c r="G417" s="594" t="s">
        <v>533</v>
      </c>
      <c r="H417" s="285" t="s">
        <v>69</v>
      </c>
      <c r="I417" s="547"/>
      <c r="J417" s="547"/>
      <c r="K417" s="300"/>
      <c r="L417" s="378">
        <f t="shared" si="15"/>
        <v>0</v>
      </c>
      <c r="M417" s="378"/>
      <c r="N417" s="547"/>
      <c r="O417" s="379"/>
      <c r="Y417" s="364"/>
      <c r="AI417" s="365"/>
      <c r="AS417" s="402"/>
      <c r="BC417" s="549"/>
      <c r="BM417" s="401"/>
      <c r="BW417" s="352"/>
    </row>
    <row r="418" spans="1:75" ht="30" customHeight="1">
      <c r="A418" s="284">
        <v>346</v>
      </c>
      <c r="B418" s="547"/>
      <c r="C418" s="547"/>
      <c r="D418" s="547"/>
      <c r="E418" s="286"/>
      <c r="F418" s="446">
        <v>20063380</v>
      </c>
      <c r="G418" s="594" t="s">
        <v>526</v>
      </c>
      <c r="H418" s="285" t="s">
        <v>69</v>
      </c>
      <c r="I418" s="547"/>
      <c r="J418" s="547"/>
      <c r="K418" s="300"/>
      <c r="L418" s="378">
        <f t="shared" si="15"/>
        <v>0</v>
      </c>
      <c r="M418" s="378"/>
      <c r="N418" s="547"/>
      <c r="O418" s="379"/>
      <c r="Y418" s="364"/>
      <c r="AI418" s="365"/>
      <c r="AS418" s="402"/>
      <c r="BC418" s="549"/>
      <c r="BM418" s="401"/>
      <c r="BW418" s="352"/>
    </row>
    <row r="419" spans="1:75" ht="30" customHeight="1">
      <c r="A419" s="284">
        <v>347</v>
      </c>
      <c r="B419" s="547"/>
      <c r="C419" s="547"/>
      <c r="D419" s="547"/>
      <c r="E419" s="286"/>
      <c r="F419" s="446">
        <v>20063381</v>
      </c>
      <c r="G419" s="594" t="s">
        <v>534</v>
      </c>
      <c r="H419" s="285" t="s">
        <v>69</v>
      </c>
      <c r="I419" s="547"/>
      <c r="J419" s="547"/>
      <c r="K419" s="300"/>
      <c r="L419" s="378">
        <f t="shared" si="15"/>
        <v>0</v>
      </c>
      <c r="M419" s="378"/>
      <c r="N419" s="547"/>
      <c r="O419" s="379"/>
      <c r="Y419" s="364"/>
      <c r="AI419" s="365"/>
      <c r="AS419" s="402"/>
      <c r="BC419" s="549"/>
      <c r="BM419" s="401"/>
      <c r="BW419" s="352"/>
    </row>
    <row r="420" spans="1:75" ht="30" customHeight="1">
      <c r="A420" s="284">
        <v>346</v>
      </c>
      <c r="B420" s="547"/>
      <c r="C420" s="547"/>
      <c r="D420" s="547"/>
      <c r="E420" s="286"/>
      <c r="F420" s="446">
        <v>20063469</v>
      </c>
      <c r="G420" s="594" t="s">
        <v>524</v>
      </c>
      <c r="H420" s="285" t="s">
        <v>69</v>
      </c>
      <c r="I420" s="302"/>
      <c r="J420" s="302"/>
      <c r="K420" s="300"/>
      <c r="L420" s="378">
        <f t="shared" si="15"/>
        <v>0</v>
      </c>
      <c r="M420" s="378"/>
      <c r="N420" s="547"/>
      <c r="O420" s="379"/>
      <c r="Y420" s="364"/>
      <c r="AI420" s="365"/>
      <c r="AS420" s="402"/>
      <c r="BC420" s="549"/>
      <c r="BM420" s="401"/>
      <c r="BW420" s="352"/>
    </row>
    <row r="421" spans="1:75" ht="30" customHeight="1">
      <c r="A421" s="284">
        <v>347</v>
      </c>
      <c r="B421" s="547"/>
      <c r="C421" s="547"/>
      <c r="D421" s="547"/>
      <c r="E421" s="286"/>
      <c r="F421" s="446">
        <v>20063468</v>
      </c>
      <c r="G421" s="594" t="s">
        <v>540</v>
      </c>
      <c r="H421" s="285" t="s">
        <v>69</v>
      </c>
      <c r="I421" s="302"/>
      <c r="J421" s="302"/>
      <c r="K421" s="300"/>
      <c r="L421" s="378">
        <f t="shared" si="15"/>
        <v>0</v>
      </c>
      <c r="M421" s="378"/>
      <c r="N421" s="547"/>
      <c r="O421" s="379"/>
      <c r="Y421" s="364"/>
      <c r="AI421" s="365"/>
      <c r="AS421" s="402"/>
      <c r="BC421" s="549"/>
      <c r="BM421" s="401"/>
      <c r="BW421" s="352"/>
    </row>
    <row r="422" spans="1:75" ht="15.75" customHeight="1">
      <c r="O422" s="561"/>
      <c r="Y422" s="561"/>
      <c r="AI422" s="561"/>
      <c r="AS422" s="561"/>
      <c r="BM422" s="561"/>
      <c r="BW422" s="561"/>
    </row>
  </sheetData>
  <autoFilter ref="H1:H421" xr:uid="{00000000-0009-0000-0000-000005000000}">
    <filterColumn colId="0">
      <filters>
        <filter val="CJ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0" t="s">
        <v>14</v>
      </c>
      <c r="B1" s="648"/>
      <c r="C1" s="648"/>
      <c r="D1" s="648"/>
      <c r="E1" s="648"/>
      <c r="F1" s="661"/>
      <c r="G1" s="116"/>
      <c r="H1" s="652" t="s">
        <v>15</v>
      </c>
      <c r="I1" s="653"/>
      <c r="J1" s="653"/>
      <c r="K1" s="653"/>
      <c r="L1" s="653"/>
      <c r="M1" s="659"/>
      <c r="N1" s="116"/>
      <c r="O1" s="652" t="s">
        <v>16</v>
      </c>
      <c r="P1" s="653"/>
      <c r="Q1" s="653"/>
      <c r="R1" s="653"/>
      <c r="S1" s="653"/>
      <c r="T1" s="653"/>
      <c r="U1" s="116"/>
      <c r="V1" s="652" t="s">
        <v>17</v>
      </c>
      <c r="W1" s="653"/>
      <c r="X1" s="653"/>
      <c r="Y1" s="653"/>
      <c r="Z1" s="653"/>
      <c r="AA1" s="653"/>
      <c r="AB1" s="116"/>
      <c r="AC1" s="652" t="s">
        <v>394</v>
      </c>
      <c r="AD1" s="653"/>
      <c r="AE1" s="653"/>
      <c r="AF1" s="653"/>
      <c r="AG1" s="653"/>
      <c r="AH1" s="653"/>
      <c r="AI1" s="116"/>
      <c r="AJ1" s="652" t="s">
        <v>19</v>
      </c>
      <c r="AK1" s="653"/>
      <c r="AL1" s="653"/>
      <c r="AM1" s="653"/>
      <c r="AN1" s="653"/>
      <c r="AO1" s="653"/>
      <c r="AP1" s="116"/>
      <c r="AQ1" s="652" t="s">
        <v>395</v>
      </c>
      <c r="AR1" s="653"/>
      <c r="AS1" s="653"/>
      <c r="AT1" s="653"/>
      <c r="AU1" s="653"/>
      <c r="AV1" s="65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9" t="s">
        <v>18</v>
      </c>
      <c r="BC2" s="650"/>
      <c r="BD2" s="650"/>
      <c r="BE2" s="651"/>
      <c r="BF2" s="655" t="s">
        <v>368</v>
      </c>
      <c r="BG2" s="656"/>
      <c r="BH2" s="656"/>
      <c r="BI2" s="656"/>
      <c r="BJ2" s="656"/>
      <c r="BK2" s="657"/>
      <c r="BL2" s="649" t="s">
        <v>19</v>
      </c>
      <c r="BM2" s="650"/>
      <c r="BN2" s="650"/>
      <c r="BO2" s="651"/>
      <c r="BP2" s="655" t="s">
        <v>368</v>
      </c>
      <c r="BQ2" s="656"/>
      <c r="BR2" s="656"/>
      <c r="BS2" s="656"/>
      <c r="BT2" s="656"/>
      <c r="BU2" s="657"/>
      <c r="BV2" s="649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9" t="s">
        <v>17</v>
      </c>
      <c r="CI2" s="650"/>
      <c r="CJ2" s="651"/>
      <c r="CK2" s="649" t="s">
        <v>18</v>
      </c>
      <c r="CL2" s="650"/>
      <c r="CM2" s="651"/>
      <c r="CN2" s="649" t="s">
        <v>19</v>
      </c>
      <c r="CO2" s="650"/>
      <c r="CP2" s="651"/>
      <c r="CQ2" s="649" t="s">
        <v>20</v>
      </c>
      <c r="CR2" s="650"/>
      <c r="CS2" s="651"/>
      <c r="CT2" s="649" t="s">
        <v>14</v>
      </c>
      <c r="CU2" s="650"/>
      <c r="CV2" s="651"/>
      <c r="CW2" s="649" t="s">
        <v>15</v>
      </c>
      <c r="CX2" s="650"/>
      <c r="CY2" s="651"/>
      <c r="CZ2" s="649" t="s">
        <v>16</v>
      </c>
      <c r="DA2" s="650"/>
      <c r="DB2" s="651"/>
      <c r="DC2" s="649" t="s">
        <v>17</v>
      </c>
      <c r="DD2" s="650"/>
      <c r="DE2" s="651"/>
      <c r="DF2" s="649" t="s">
        <v>18</v>
      </c>
      <c r="DG2" s="650"/>
      <c r="DH2" s="651"/>
      <c r="DI2" s="649" t="s">
        <v>19</v>
      </c>
      <c r="DJ2" s="650"/>
      <c r="DK2" s="651"/>
      <c r="DL2" s="649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9"/>
      <c r="BC3" s="650"/>
      <c r="BD3" s="650"/>
      <c r="BE3" s="651"/>
      <c r="BF3" s="658"/>
      <c r="BG3" s="653"/>
      <c r="BH3" s="653"/>
      <c r="BI3" s="653"/>
      <c r="BJ3" s="653"/>
      <c r="BK3" s="659"/>
      <c r="BL3" s="649"/>
      <c r="BM3" s="650"/>
      <c r="BN3" s="650"/>
      <c r="BO3" s="651"/>
      <c r="BP3" s="658"/>
      <c r="BQ3" s="653"/>
      <c r="BR3" s="653"/>
      <c r="BS3" s="653"/>
      <c r="BT3" s="653"/>
      <c r="BU3" s="659"/>
      <c r="BV3" s="649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9"/>
      <c r="DG3" s="650"/>
      <c r="DH3" s="651"/>
      <c r="DI3" s="649"/>
      <c r="DJ3" s="650"/>
      <c r="DK3" s="651"/>
      <c r="DL3" s="649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21"/>
  <sheetViews>
    <sheetView topLeftCell="A324" zoomScale="90" zoomScaleNormal="90" workbookViewId="0">
      <selection activeCell="O361" sqref="O36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1"/>
    <col min="36" max="44" width="0" style="156" hidden="1" customWidth="1"/>
    <col min="45" max="45" width="12.7109375" style="561"/>
    <col min="46" max="54" width="0" style="156" hidden="1" customWidth="1"/>
    <col min="55" max="55" width="12.7109375" style="561"/>
    <col min="56" max="64" width="0" style="156" hidden="1" customWidth="1"/>
    <col min="65" max="65" width="12.7109375" style="561"/>
    <col min="66" max="74" width="0" style="156" hidden="1" customWidth="1"/>
    <col min="75" max="75" width="12.7109375" style="561"/>
    <col min="76" max="83" width="0" style="156" hidden="1" customWidth="1"/>
    <col min="84" max="16384" width="12.7109375" style="156"/>
  </cols>
  <sheetData>
    <row r="1" spans="1:83" ht="40.5">
      <c r="A1" s="645" t="s">
        <v>0</v>
      </c>
      <c r="B1" s="673" t="s">
        <v>1</v>
      </c>
      <c r="C1" s="673" t="s">
        <v>2</v>
      </c>
      <c r="D1" s="673" t="s">
        <v>3</v>
      </c>
      <c r="E1" s="646" t="s">
        <v>4</v>
      </c>
      <c r="F1" s="627" t="s">
        <v>5</v>
      </c>
      <c r="G1" s="630" t="s">
        <v>6</v>
      </c>
      <c r="H1" s="155" t="s">
        <v>7</v>
      </c>
      <c r="I1" s="631" t="s">
        <v>8</v>
      </c>
      <c r="J1" s="621"/>
      <c r="K1" s="626"/>
      <c r="L1" s="634"/>
      <c r="M1" s="635"/>
      <c r="N1" s="642" t="s">
        <v>532</v>
      </c>
      <c r="O1" s="643"/>
      <c r="P1" s="634"/>
      <c r="Q1" s="634"/>
      <c r="R1" s="634"/>
      <c r="S1" s="634"/>
      <c r="T1" s="634"/>
      <c r="U1" s="634"/>
      <c r="V1" s="634"/>
      <c r="W1" s="634"/>
      <c r="X1" s="634"/>
      <c r="Y1" s="643"/>
      <c r="Z1" s="634"/>
      <c r="AA1" s="634"/>
      <c r="AB1" s="634"/>
      <c r="AC1" s="634"/>
      <c r="AD1" s="634"/>
      <c r="AE1" s="634"/>
      <c r="AF1" s="634"/>
      <c r="AG1" s="634"/>
      <c r="AH1" s="634"/>
      <c r="AI1" s="643"/>
      <c r="AJ1" s="634"/>
      <c r="AK1" s="634"/>
      <c r="AL1" s="634"/>
      <c r="AM1" s="634"/>
      <c r="AN1" s="634"/>
      <c r="AO1" s="634"/>
      <c r="AP1" s="634"/>
      <c r="AQ1" s="634"/>
      <c r="AR1" s="634"/>
      <c r="AS1" s="643"/>
      <c r="AT1" s="634"/>
      <c r="AU1" s="634"/>
      <c r="AV1" s="634"/>
      <c r="AW1" s="634"/>
      <c r="AX1" s="634"/>
      <c r="AY1" s="634"/>
      <c r="AZ1" s="634"/>
      <c r="BA1" s="634"/>
      <c r="BB1" s="634"/>
      <c r="BC1" s="643"/>
      <c r="BD1" s="634"/>
      <c r="BE1" s="634"/>
      <c r="BF1" s="634"/>
      <c r="BG1" s="634"/>
      <c r="BH1" s="634"/>
      <c r="BI1" s="634"/>
      <c r="BJ1" s="634"/>
      <c r="BK1" s="634"/>
      <c r="BL1" s="634"/>
      <c r="BM1" s="643"/>
      <c r="BN1" s="634"/>
      <c r="BO1" s="634"/>
      <c r="BP1" s="634"/>
      <c r="BQ1" s="634"/>
      <c r="BR1" s="634"/>
      <c r="BS1" s="634"/>
      <c r="BT1" s="634"/>
      <c r="BU1" s="634"/>
      <c r="BV1" s="634"/>
      <c r="BW1" s="643"/>
      <c r="BX1" s="634"/>
      <c r="BY1" s="634"/>
      <c r="BZ1" s="634"/>
      <c r="CA1" s="634"/>
      <c r="CB1" s="634"/>
      <c r="CC1" s="634"/>
      <c r="CD1" s="634"/>
      <c r="CE1" s="635"/>
    </row>
    <row r="2" spans="1:83" ht="26.25" hidden="1">
      <c r="A2" s="628"/>
      <c r="B2" s="628"/>
      <c r="C2" s="628"/>
      <c r="D2" s="628"/>
      <c r="E2" s="628"/>
      <c r="F2" s="628"/>
      <c r="G2" s="628"/>
      <c r="H2" s="239"/>
      <c r="I2" s="644" t="s">
        <v>11</v>
      </c>
      <c r="J2" s="644" t="s">
        <v>12</v>
      </c>
      <c r="K2" s="626" t="s">
        <v>13</v>
      </c>
      <c r="L2" s="634"/>
      <c r="M2" s="635"/>
      <c r="N2" s="619" t="s">
        <v>14</v>
      </c>
      <c r="O2" s="634"/>
      <c r="P2" s="634"/>
      <c r="Q2" s="635"/>
      <c r="R2" s="636" t="s">
        <v>368</v>
      </c>
      <c r="S2" s="637"/>
      <c r="T2" s="637"/>
      <c r="U2" s="637"/>
      <c r="V2" s="637"/>
      <c r="W2" s="638"/>
      <c r="X2" s="619" t="s">
        <v>15</v>
      </c>
      <c r="Y2" s="634"/>
      <c r="Z2" s="634"/>
      <c r="AA2" s="635"/>
      <c r="AB2" s="636" t="s">
        <v>368</v>
      </c>
      <c r="AC2" s="637"/>
      <c r="AD2" s="637"/>
      <c r="AE2" s="637"/>
      <c r="AF2" s="637"/>
      <c r="AG2" s="638"/>
      <c r="AH2" s="619" t="s">
        <v>16</v>
      </c>
      <c r="AI2" s="634"/>
      <c r="AJ2" s="634"/>
      <c r="AK2" s="635"/>
      <c r="AL2" s="636" t="s">
        <v>368</v>
      </c>
      <c r="AM2" s="637"/>
      <c r="AN2" s="637"/>
      <c r="AO2" s="637"/>
      <c r="AP2" s="637"/>
      <c r="AQ2" s="638"/>
      <c r="AR2" s="619" t="s">
        <v>17</v>
      </c>
      <c r="AS2" s="634"/>
      <c r="AT2" s="634"/>
      <c r="AU2" s="635"/>
      <c r="AV2" s="636" t="s">
        <v>368</v>
      </c>
      <c r="AW2" s="637"/>
      <c r="AX2" s="637"/>
      <c r="AY2" s="637"/>
      <c r="AZ2" s="637"/>
      <c r="BA2" s="638"/>
      <c r="BB2" s="619" t="s">
        <v>18</v>
      </c>
      <c r="BC2" s="634"/>
      <c r="BD2" s="634"/>
      <c r="BE2" s="635"/>
      <c r="BF2" s="636" t="s">
        <v>368</v>
      </c>
      <c r="BG2" s="637"/>
      <c r="BH2" s="637"/>
      <c r="BI2" s="637"/>
      <c r="BJ2" s="637"/>
      <c r="BK2" s="638"/>
      <c r="BL2" s="619" t="s">
        <v>19</v>
      </c>
      <c r="BM2" s="634"/>
      <c r="BN2" s="634"/>
      <c r="BO2" s="635"/>
      <c r="BP2" s="636" t="s">
        <v>368</v>
      </c>
      <c r="BQ2" s="637"/>
      <c r="BR2" s="637"/>
      <c r="BS2" s="637"/>
      <c r="BT2" s="637"/>
      <c r="BU2" s="638"/>
      <c r="BV2" s="619" t="s">
        <v>20</v>
      </c>
      <c r="BW2" s="634"/>
      <c r="BX2" s="634"/>
      <c r="BY2" s="635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8"/>
      <c r="B3" s="628"/>
      <c r="C3" s="628"/>
      <c r="D3" s="628"/>
      <c r="E3" s="628"/>
      <c r="F3" s="628"/>
      <c r="G3" s="628"/>
      <c r="H3" s="239"/>
      <c r="I3" s="628"/>
      <c r="J3" s="628"/>
      <c r="K3" s="626" t="s">
        <v>21</v>
      </c>
      <c r="L3" s="634"/>
      <c r="M3" s="635"/>
      <c r="N3" s="619"/>
      <c r="O3" s="634"/>
      <c r="P3" s="634"/>
      <c r="Q3" s="635"/>
      <c r="R3" s="639"/>
      <c r="S3" s="640"/>
      <c r="T3" s="640"/>
      <c r="U3" s="640"/>
      <c r="V3" s="640"/>
      <c r="W3" s="641"/>
      <c r="X3" s="619"/>
      <c r="Y3" s="634"/>
      <c r="Z3" s="634"/>
      <c r="AA3" s="635"/>
      <c r="AB3" s="639"/>
      <c r="AC3" s="640"/>
      <c r="AD3" s="640"/>
      <c r="AE3" s="640"/>
      <c r="AF3" s="640"/>
      <c r="AG3" s="641"/>
      <c r="AH3" s="619"/>
      <c r="AI3" s="634"/>
      <c r="AJ3" s="634"/>
      <c r="AK3" s="635"/>
      <c r="AL3" s="639"/>
      <c r="AM3" s="640"/>
      <c r="AN3" s="640"/>
      <c r="AO3" s="640"/>
      <c r="AP3" s="640"/>
      <c r="AQ3" s="641"/>
      <c r="AR3" s="619"/>
      <c r="AS3" s="634"/>
      <c r="AT3" s="634"/>
      <c r="AU3" s="635"/>
      <c r="AV3" s="639"/>
      <c r="AW3" s="640"/>
      <c r="AX3" s="640"/>
      <c r="AY3" s="640"/>
      <c r="AZ3" s="640"/>
      <c r="BA3" s="641"/>
      <c r="BB3" s="619"/>
      <c r="BC3" s="634"/>
      <c r="BD3" s="634"/>
      <c r="BE3" s="635"/>
      <c r="BF3" s="639"/>
      <c r="BG3" s="640"/>
      <c r="BH3" s="640"/>
      <c r="BI3" s="640"/>
      <c r="BJ3" s="640"/>
      <c r="BK3" s="641"/>
      <c r="BL3" s="619"/>
      <c r="BM3" s="634"/>
      <c r="BN3" s="634"/>
      <c r="BO3" s="635"/>
      <c r="BP3" s="639"/>
      <c r="BQ3" s="640"/>
      <c r="BR3" s="640"/>
      <c r="BS3" s="640"/>
      <c r="BT3" s="640"/>
      <c r="BU3" s="641"/>
      <c r="BV3" s="619"/>
      <c r="BW3" s="634"/>
      <c r="BX3" s="634"/>
      <c r="BY3" s="635"/>
      <c r="BZ3" s="639"/>
      <c r="CA3" s="640"/>
      <c r="CB3" s="640"/>
      <c r="CC3" s="640"/>
      <c r="CD3" s="640"/>
      <c r="CE3" s="641"/>
    </row>
    <row r="4" spans="1:83" ht="56.25" hidden="1" customHeight="1">
      <c r="A4" s="629"/>
      <c r="B4" s="629"/>
      <c r="C4" s="629"/>
      <c r="D4" s="629"/>
      <c r="E4" s="629"/>
      <c r="F4" s="629"/>
      <c r="G4" s="629"/>
      <c r="H4" s="240"/>
      <c r="I4" s="629"/>
      <c r="J4" s="62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4"/>
      <c r="C8" s="515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564"/>
      <c r="AT17" s="173"/>
      <c r="AU17" s="210"/>
      <c r="AV17" s="173"/>
      <c r="AW17" s="173"/>
      <c r="AX17" s="173"/>
      <c r="AY17" s="173"/>
      <c r="AZ17" s="158"/>
      <c r="BA17" s="173"/>
      <c r="BB17" s="173"/>
      <c r="BC17" s="56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564"/>
      <c r="AT62" s="173"/>
      <c r="AU62" s="210"/>
      <c r="AV62" s="173"/>
      <c r="AW62" s="173"/>
      <c r="AX62" s="173"/>
      <c r="AY62" s="173"/>
      <c r="AZ62" s="158"/>
      <c r="BA62" s="173"/>
      <c r="BB62" s="173"/>
      <c r="BC62" s="56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4"/>
      <c r="C91" s="515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64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6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64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6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64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6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64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6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64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6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64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6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0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1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3">
        <v>1113086</v>
      </c>
      <c r="G175" s="396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64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65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2">
        <v>1113088</v>
      </c>
      <c r="G181" s="543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6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67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66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613">
        <v>1113148</v>
      </c>
      <c r="G321" s="614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7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64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68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615">
        <v>1113149</v>
      </c>
      <c r="G322" s="616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7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64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68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64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69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64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6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64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6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64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64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6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505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6"/>
      <c r="J357" s="507"/>
      <c r="K357" s="336">
        <v>0</v>
      </c>
      <c r="L357" s="508">
        <f>SUM(O357,Y357,AI357,AS357,BC357,BM357,BW357)</f>
        <v>0</v>
      </c>
      <c r="M357" s="336">
        <v>0</v>
      </c>
      <c r="N357" s="509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498"/>
      <c r="P358" s="173"/>
      <c r="Q358" s="210"/>
      <c r="R358" s="173"/>
      <c r="S358" s="173"/>
      <c r="T358" s="173"/>
      <c r="U358" s="173"/>
      <c r="V358" s="158"/>
      <c r="W358" s="173"/>
      <c r="X358" s="173"/>
      <c r="Y358" s="501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0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7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64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68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60">
        <v>1113218</v>
      </c>
      <c r="G360" s="361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7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64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68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7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64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68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64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68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586">
        <v>1113223</v>
      </c>
      <c r="G363" s="587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7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64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68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64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68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6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64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68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64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68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6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68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499"/>
      <c r="P368" s="173"/>
      <c r="Q368" s="210"/>
      <c r="R368" s="173"/>
      <c r="S368" s="173"/>
      <c r="T368" s="173"/>
      <c r="U368" s="173"/>
      <c r="V368" s="158"/>
      <c r="W368" s="173"/>
      <c r="X368" s="173"/>
      <c r="Y368" s="502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1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74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0"/>
      <c r="P369" s="355"/>
      <c r="Q369" s="210"/>
      <c r="R369" s="173"/>
      <c r="S369" s="173"/>
      <c r="T369" s="173"/>
      <c r="U369" s="173"/>
      <c r="V369" s="158"/>
      <c r="W369" s="173"/>
      <c r="X369" s="354"/>
      <c r="Y369" s="503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2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75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57">
        <v>20059084</v>
      </c>
      <c r="G370" s="558" t="s">
        <v>483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4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7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611">
        <v>1113230</v>
      </c>
      <c r="G381" s="612" t="s">
        <v>476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76"/>
      <c r="BC381" s="577"/>
      <c r="BM381" s="401"/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504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4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4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4">
        <v>20060764</v>
      </c>
      <c r="G390" s="525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4">
        <v>20060765</v>
      </c>
      <c r="G391" s="525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6">
        <v>20060974</v>
      </c>
      <c r="G392" s="444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6">
        <v>20060976</v>
      </c>
      <c r="G393" s="444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6">
        <v>20060977</v>
      </c>
      <c r="G394" s="444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4">
        <v>20060978</v>
      </c>
      <c r="G395" s="525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6">
        <v>20060973</v>
      </c>
      <c r="G396" s="484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4">
        <v>20061265</v>
      </c>
      <c r="G397" s="546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6">
        <v>20061522</v>
      </c>
      <c r="G398" s="484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2"/>
      <c r="BC398" s="328"/>
      <c r="BM398" s="401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4">
        <v>20061523</v>
      </c>
      <c r="G399" s="546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6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2"/>
      <c r="BC400" s="328"/>
      <c r="BM400" s="401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6">
        <v>20061982</v>
      </c>
      <c r="G401" s="484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2"/>
      <c r="BC401" s="328"/>
      <c r="BM401" s="401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76"/>
      <c r="BC402" s="577"/>
      <c r="BM402" s="401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447">
        <v>1113233</v>
      </c>
      <c r="G403" s="374" t="s">
        <v>478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76"/>
      <c r="BC403" s="577"/>
      <c r="BM403" s="401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447">
        <v>1113234</v>
      </c>
      <c r="G404" s="374" t="s">
        <v>479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76"/>
      <c r="BC404" s="577"/>
      <c r="BM404" s="401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7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76"/>
      <c r="BC405" s="577"/>
      <c r="BM405" s="401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2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76"/>
      <c r="BC406" s="577"/>
      <c r="BM406" s="401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2">
        <v>1113236</v>
      </c>
      <c r="G407" s="553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76"/>
      <c r="BC407" s="577"/>
      <c r="BM407" s="401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6">
        <f>'Week 1'!F404</f>
        <v>20062210</v>
      </c>
      <c r="G408" s="484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6">
        <f>'Week 1'!F411</f>
        <v>20062517</v>
      </c>
      <c r="G409" s="484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2"/>
      <c r="BC409" s="328"/>
      <c r="BM409" s="401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524">
        <f>'Week 1'!F412</f>
        <v>20062516</v>
      </c>
      <c r="G410" s="54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2"/>
      <c r="BC410" s="328"/>
      <c r="BM410" s="401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524">
        <v>20062792</v>
      </c>
      <c r="G411" s="546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2"/>
      <c r="BC411" s="328"/>
      <c r="BM411" s="401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6">
        <v>20062793</v>
      </c>
      <c r="G412" s="484" t="s">
        <v>504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2"/>
      <c r="BC412" s="328"/>
      <c r="BM412" s="401"/>
      <c r="BW412" s="352"/>
    </row>
    <row r="413" spans="1:75" ht="32.25" hidden="1" customHeight="1">
      <c r="A413" s="284">
        <v>392</v>
      </c>
      <c r="B413" s="302"/>
      <c r="C413" s="302"/>
      <c r="D413" s="302"/>
      <c r="E413" s="286"/>
      <c r="F413" s="446">
        <v>20062915</v>
      </c>
      <c r="G413" s="594" t="s">
        <v>510</v>
      </c>
      <c r="H413" s="285" t="s">
        <v>69</v>
      </c>
      <c r="I413" s="302"/>
      <c r="J413" s="302"/>
      <c r="K413" s="300"/>
      <c r="L413" s="378">
        <f t="shared" ref="L413:L421" si="18">SUM(O413,Y413,AI413,AS413,BC413,BM413,BW413)</f>
        <v>0</v>
      </c>
      <c r="M413" s="378"/>
      <c r="N413" s="302"/>
      <c r="O413" s="379"/>
      <c r="Y413" s="364"/>
      <c r="AI413" s="365"/>
      <c r="AS413" s="402"/>
      <c r="BC413" s="328"/>
      <c r="BM413" s="401"/>
      <c r="BW413" s="352"/>
    </row>
    <row r="414" spans="1:75" ht="32.25" hidden="1" customHeight="1">
      <c r="A414" s="284">
        <v>393</v>
      </c>
      <c r="B414" s="302"/>
      <c r="C414" s="302"/>
      <c r="D414" s="302"/>
      <c r="E414" s="286"/>
      <c r="F414" s="446">
        <v>20063265</v>
      </c>
      <c r="G414" s="594" t="s">
        <v>522</v>
      </c>
      <c r="H414" s="285" t="s">
        <v>69</v>
      </c>
      <c r="I414" s="302"/>
      <c r="J414" s="302"/>
      <c r="K414" s="300"/>
      <c r="L414" s="378">
        <f t="shared" si="18"/>
        <v>0</v>
      </c>
      <c r="M414" s="378"/>
      <c r="N414" s="302"/>
      <c r="O414" s="379"/>
      <c r="Y414" s="364"/>
      <c r="AI414" s="365"/>
      <c r="AS414" s="402"/>
      <c r="BC414" s="328"/>
      <c r="BM414" s="401"/>
      <c r="BW414" s="352"/>
    </row>
    <row r="415" spans="1:75" ht="32.25" hidden="1" customHeight="1">
      <c r="A415" s="284">
        <v>394</v>
      </c>
      <c r="B415" s="302"/>
      <c r="C415" s="302"/>
      <c r="D415" s="302"/>
      <c r="E415" s="286"/>
      <c r="F415" s="446">
        <v>20063266</v>
      </c>
      <c r="G415" s="594" t="s">
        <v>520</v>
      </c>
      <c r="H415" s="285" t="s">
        <v>69</v>
      </c>
      <c r="I415" s="302"/>
      <c r="J415" s="302"/>
      <c r="K415" s="300"/>
      <c r="L415" s="378">
        <f t="shared" si="18"/>
        <v>0</v>
      </c>
      <c r="M415" s="378"/>
      <c r="N415" s="302"/>
      <c r="O415" s="379"/>
      <c r="Y415" s="364"/>
      <c r="AI415" s="365"/>
      <c r="AS415" s="402"/>
      <c r="BC415" s="328"/>
      <c r="BM415" s="401"/>
      <c r="BW415" s="352"/>
    </row>
    <row r="416" spans="1:75" ht="32.25" hidden="1" customHeight="1">
      <c r="A416" s="284">
        <v>395</v>
      </c>
      <c r="B416" s="302"/>
      <c r="C416" s="302"/>
      <c r="D416" s="302"/>
      <c r="E416" s="286"/>
      <c r="F416" s="446">
        <v>20063267</v>
      </c>
      <c r="G416" s="594" t="s">
        <v>523</v>
      </c>
      <c r="H416" s="285" t="s">
        <v>69</v>
      </c>
      <c r="I416" s="302"/>
      <c r="J416" s="302"/>
      <c r="K416" s="300"/>
      <c r="L416" s="378">
        <f t="shared" si="18"/>
        <v>0</v>
      </c>
      <c r="M416" s="378"/>
      <c r="N416" s="302"/>
      <c r="O416" s="379"/>
      <c r="Y416" s="364"/>
      <c r="AI416" s="365"/>
      <c r="AS416" s="402"/>
      <c r="BC416" s="328"/>
      <c r="BM416" s="401"/>
      <c r="BW416" s="352"/>
    </row>
    <row r="417" spans="1:75" ht="32.25" hidden="1" customHeight="1">
      <c r="A417" s="284">
        <v>396</v>
      </c>
      <c r="B417" s="302"/>
      <c r="C417" s="302"/>
      <c r="D417" s="302"/>
      <c r="E417" s="286"/>
      <c r="F417" s="446">
        <v>20062916</v>
      </c>
      <c r="G417" s="594" t="s">
        <v>525</v>
      </c>
      <c r="H417" s="285" t="s">
        <v>69</v>
      </c>
      <c r="I417" s="302"/>
      <c r="J417" s="302"/>
      <c r="K417" s="300"/>
      <c r="L417" s="378">
        <f t="shared" si="18"/>
        <v>0</v>
      </c>
      <c r="M417" s="378"/>
      <c r="N417" s="302"/>
      <c r="O417" s="379"/>
      <c r="Y417" s="364"/>
      <c r="AI417" s="365"/>
      <c r="AS417" s="402"/>
      <c r="BC417" s="328"/>
      <c r="BM417" s="401"/>
      <c r="BW417" s="352"/>
    </row>
    <row r="418" spans="1:75" ht="32.25" hidden="1" customHeight="1">
      <c r="A418" s="284">
        <v>397</v>
      </c>
      <c r="B418" s="302"/>
      <c r="C418" s="302"/>
      <c r="D418" s="302"/>
      <c r="E418" s="286"/>
      <c r="F418" s="446">
        <v>20063380</v>
      </c>
      <c r="G418" s="594" t="s">
        <v>526</v>
      </c>
      <c r="H418" s="285" t="s">
        <v>69</v>
      </c>
      <c r="I418" s="302"/>
      <c r="J418" s="302"/>
      <c r="K418" s="300"/>
      <c r="L418" s="378">
        <f t="shared" si="18"/>
        <v>0</v>
      </c>
      <c r="M418" s="378"/>
      <c r="N418" s="302"/>
      <c r="O418" s="379"/>
      <c r="Y418" s="364"/>
      <c r="AI418" s="365"/>
      <c r="AS418" s="402"/>
      <c r="BC418" s="328"/>
      <c r="BM418" s="401"/>
      <c r="BW418" s="352"/>
    </row>
    <row r="419" spans="1:75" ht="30" hidden="1" customHeight="1">
      <c r="A419" s="284">
        <v>398</v>
      </c>
      <c r="B419" s="302"/>
      <c r="C419" s="302"/>
      <c r="D419" s="302"/>
      <c r="E419" s="286"/>
      <c r="F419" s="446">
        <v>20063381</v>
      </c>
      <c r="G419" s="594" t="s">
        <v>527</v>
      </c>
      <c r="H419" s="285" t="s">
        <v>69</v>
      </c>
      <c r="I419" s="302"/>
      <c r="J419" s="302"/>
      <c r="K419" s="300"/>
      <c r="L419" s="378">
        <f t="shared" si="18"/>
        <v>0</v>
      </c>
      <c r="M419" s="378"/>
      <c r="N419" s="302"/>
      <c r="O419" s="379"/>
      <c r="Y419" s="364"/>
      <c r="AI419" s="365"/>
      <c r="AS419" s="402"/>
      <c r="BC419" s="328"/>
      <c r="BM419" s="401"/>
      <c r="BW419" s="352"/>
    </row>
    <row r="420" spans="1:75" ht="30" hidden="1" customHeight="1">
      <c r="A420" s="284">
        <v>399</v>
      </c>
      <c r="B420" s="302"/>
      <c r="C420" s="302"/>
      <c r="D420" s="302"/>
      <c r="E420" s="286"/>
      <c r="F420" s="446">
        <v>20063469</v>
      </c>
      <c r="G420" s="594" t="s">
        <v>524</v>
      </c>
      <c r="H420" s="285" t="s">
        <v>69</v>
      </c>
      <c r="I420" s="302"/>
      <c r="J420" s="302"/>
      <c r="K420" s="300"/>
      <c r="L420" s="378">
        <f t="shared" si="18"/>
        <v>0</v>
      </c>
      <c r="M420" s="378"/>
      <c r="N420" s="302"/>
      <c r="O420" s="379"/>
      <c r="Y420" s="364"/>
      <c r="AI420" s="365"/>
      <c r="AS420" s="402"/>
      <c r="BC420" s="328"/>
      <c r="BM420" s="401"/>
      <c r="BW420" s="352"/>
    </row>
    <row r="421" spans="1:75" ht="30" hidden="1" customHeight="1">
      <c r="A421" s="284">
        <v>400</v>
      </c>
      <c r="B421" s="302"/>
      <c r="C421" s="302"/>
      <c r="D421" s="302"/>
      <c r="E421" s="286"/>
      <c r="F421" s="446">
        <v>20063468</v>
      </c>
      <c r="G421" s="594" t="s">
        <v>540</v>
      </c>
      <c r="H421" s="285" t="s">
        <v>69</v>
      </c>
      <c r="I421" s="302"/>
      <c r="J421" s="302"/>
      <c r="K421" s="300"/>
      <c r="L421" s="378">
        <f t="shared" si="18"/>
        <v>0</v>
      </c>
      <c r="M421" s="378"/>
      <c r="N421" s="302"/>
      <c r="O421" s="379"/>
      <c r="Y421" s="364"/>
      <c r="AI421" s="365"/>
      <c r="AS421" s="402"/>
      <c r="BC421" s="328"/>
      <c r="BM421" s="401"/>
      <c r="BW421" s="352"/>
    </row>
  </sheetData>
  <autoFilter ref="H1:H421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0" t="s">
        <v>14</v>
      </c>
      <c r="B1" s="648"/>
      <c r="C1" s="648"/>
      <c r="D1" s="648"/>
      <c r="E1" s="648"/>
      <c r="F1" s="661"/>
      <c r="G1" s="116"/>
      <c r="H1" s="652" t="s">
        <v>15</v>
      </c>
      <c r="I1" s="653"/>
      <c r="J1" s="653"/>
      <c r="K1" s="653"/>
      <c r="L1" s="653"/>
      <c r="M1" s="659"/>
      <c r="N1" s="116"/>
      <c r="O1" s="652" t="s">
        <v>16</v>
      </c>
      <c r="P1" s="653"/>
      <c r="Q1" s="653"/>
      <c r="R1" s="653"/>
      <c r="S1" s="653"/>
      <c r="T1" s="653"/>
      <c r="U1" s="116"/>
      <c r="V1" s="652" t="s">
        <v>17</v>
      </c>
      <c r="W1" s="653"/>
      <c r="X1" s="653"/>
      <c r="Y1" s="653"/>
      <c r="Z1" s="653"/>
      <c r="AA1" s="653"/>
      <c r="AB1" s="116"/>
      <c r="AC1" s="652" t="s">
        <v>394</v>
      </c>
      <c r="AD1" s="653"/>
      <c r="AE1" s="653"/>
      <c r="AF1" s="653"/>
      <c r="AG1" s="653"/>
      <c r="AH1" s="653"/>
      <c r="AI1" s="116"/>
      <c r="AJ1" s="652" t="s">
        <v>19</v>
      </c>
      <c r="AK1" s="653"/>
      <c r="AL1" s="653"/>
      <c r="AM1" s="653"/>
      <c r="AN1" s="653"/>
      <c r="AO1" s="653"/>
      <c r="AP1" s="116"/>
      <c r="AQ1" s="652" t="s">
        <v>395</v>
      </c>
      <c r="AR1" s="653"/>
      <c r="AS1" s="653"/>
      <c r="AT1" s="653"/>
      <c r="AU1" s="653"/>
      <c r="AV1" s="65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9" t="s">
        <v>18</v>
      </c>
      <c r="BC2" s="650"/>
      <c r="BD2" s="650"/>
      <c r="BE2" s="651"/>
      <c r="BF2" s="655" t="s">
        <v>368</v>
      </c>
      <c r="BG2" s="656"/>
      <c r="BH2" s="656"/>
      <c r="BI2" s="656"/>
      <c r="BJ2" s="656"/>
      <c r="BK2" s="657"/>
      <c r="BL2" s="649" t="s">
        <v>19</v>
      </c>
      <c r="BM2" s="650"/>
      <c r="BN2" s="650"/>
      <c r="BO2" s="651"/>
      <c r="BP2" s="655" t="s">
        <v>368</v>
      </c>
      <c r="BQ2" s="656"/>
      <c r="BR2" s="656"/>
      <c r="BS2" s="656"/>
      <c r="BT2" s="656"/>
      <c r="BU2" s="657"/>
      <c r="BV2" s="649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9" t="s">
        <v>17</v>
      </c>
      <c r="CI2" s="650"/>
      <c r="CJ2" s="651"/>
      <c r="CK2" s="649" t="s">
        <v>18</v>
      </c>
      <c r="CL2" s="650"/>
      <c r="CM2" s="651"/>
      <c r="CN2" s="649" t="s">
        <v>19</v>
      </c>
      <c r="CO2" s="650"/>
      <c r="CP2" s="651"/>
      <c r="CQ2" s="649" t="s">
        <v>20</v>
      </c>
      <c r="CR2" s="650"/>
      <c r="CS2" s="651"/>
      <c r="CT2" s="649" t="s">
        <v>14</v>
      </c>
      <c r="CU2" s="650"/>
      <c r="CV2" s="651"/>
      <c r="CW2" s="649" t="s">
        <v>15</v>
      </c>
      <c r="CX2" s="650"/>
      <c r="CY2" s="651"/>
      <c r="CZ2" s="649" t="s">
        <v>16</v>
      </c>
      <c r="DA2" s="650"/>
      <c r="DB2" s="651"/>
      <c r="DC2" s="649" t="s">
        <v>17</v>
      </c>
      <c r="DD2" s="650"/>
      <c r="DE2" s="651"/>
      <c r="DF2" s="649" t="s">
        <v>18</v>
      </c>
      <c r="DG2" s="650"/>
      <c r="DH2" s="651"/>
      <c r="DI2" s="649" t="s">
        <v>19</v>
      </c>
      <c r="DJ2" s="650"/>
      <c r="DK2" s="651"/>
      <c r="DL2" s="649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9"/>
      <c r="BC3" s="650"/>
      <c r="BD3" s="650"/>
      <c r="BE3" s="651"/>
      <c r="BF3" s="658"/>
      <c r="BG3" s="653"/>
      <c r="BH3" s="653"/>
      <c r="BI3" s="653"/>
      <c r="BJ3" s="653"/>
      <c r="BK3" s="659"/>
      <c r="BL3" s="649"/>
      <c r="BM3" s="650"/>
      <c r="BN3" s="650"/>
      <c r="BO3" s="651"/>
      <c r="BP3" s="658"/>
      <c r="BQ3" s="653"/>
      <c r="BR3" s="653"/>
      <c r="BS3" s="653"/>
      <c r="BT3" s="653"/>
      <c r="BU3" s="659"/>
      <c r="BV3" s="649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9"/>
      <c r="DG3" s="650"/>
      <c r="DH3" s="651"/>
      <c r="DI3" s="649"/>
      <c r="DJ3" s="650"/>
      <c r="DK3" s="651"/>
      <c r="DL3" s="649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20"/>
  <sheetViews>
    <sheetView zoomScale="90" zoomScaleNormal="90" workbookViewId="0">
      <selection activeCell="Y364" sqref="Y36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32" t="s">
        <v>0</v>
      </c>
      <c r="B1" s="633" t="s">
        <v>1</v>
      </c>
      <c r="C1" s="633" t="s">
        <v>2</v>
      </c>
      <c r="D1" s="633" t="s">
        <v>3</v>
      </c>
      <c r="E1" s="633" t="s">
        <v>4</v>
      </c>
      <c r="F1" s="627" t="s">
        <v>5</v>
      </c>
      <c r="G1" s="630" t="s">
        <v>6</v>
      </c>
      <c r="H1" s="155" t="s">
        <v>7</v>
      </c>
      <c r="I1" s="631" t="s">
        <v>8</v>
      </c>
      <c r="J1" s="621"/>
      <c r="K1" s="626"/>
      <c r="L1" s="634"/>
      <c r="M1" s="635"/>
      <c r="N1" s="642" t="s">
        <v>506</v>
      </c>
      <c r="O1" s="643"/>
      <c r="P1" s="634"/>
      <c r="Q1" s="634"/>
      <c r="R1" s="634"/>
      <c r="S1" s="634"/>
      <c r="T1" s="634"/>
      <c r="U1" s="634"/>
      <c r="V1" s="634"/>
      <c r="W1" s="634"/>
      <c r="X1" s="634"/>
      <c r="Y1" s="643"/>
      <c r="Z1" s="634"/>
      <c r="AA1" s="634"/>
      <c r="AB1" s="634"/>
      <c r="AC1" s="634"/>
      <c r="AD1" s="634"/>
      <c r="AE1" s="634"/>
      <c r="AF1" s="634"/>
      <c r="AG1" s="634"/>
      <c r="AH1" s="634"/>
      <c r="AI1" s="643"/>
      <c r="AJ1" s="634"/>
      <c r="AK1" s="634"/>
      <c r="AL1" s="634"/>
      <c r="AM1" s="634"/>
      <c r="AN1" s="634"/>
      <c r="AO1" s="634"/>
      <c r="AP1" s="634"/>
      <c r="AQ1" s="634"/>
      <c r="AR1" s="634"/>
      <c r="AS1" s="643"/>
      <c r="AT1" s="634"/>
      <c r="AU1" s="634"/>
      <c r="AV1" s="634"/>
      <c r="AW1" s="634"/>
      <c r="AX1" s="634"/>
      <c r="AY1" s="634"/>
      <c r="AZ1" s="634"/>
      <c r="BA1" s="634"/>
      <c r="BB1" s="634"/>
      <c r="BC1" s="643"/>
      <c r="BD1" s="634"/>
      <c r="BE1" s="634"/>
      <c r="BF1" s="634"/>
      <c r="BG1" s="634"/>
      <c r="BH1" s="634"/>
      <c r="BI1" s="634"/>
      <c r="BJ1" s="634"/>
      <c r="BK1" s="634"/>
      <c r="BL1" s="634"/>
      <c r="BM1" s="643"/>
      <c r="BN1" s="634"/>
      <c r="BO1" s="634"/>
      <c r="BP1" s="634"/>
      <c r="BQ1" s="634"/>
      <c r="BR1" s="634"/>
      <c r="BS1" s="634"/>
      <c r="BT1" s="634"/>
      <c r="BU1" s="634"/>
      <c r="BV1" s="634"/>
      <c r="BW1" s="643"/>
      <c r="BX1" s="634"/>
      <c r="BY1" s="634"/>
      <c r="BZ1" s="634"/>
      <c r="CA1" s="634"/>
      <c r="CB1" s="634"/>
      <c r="CC1" s="634"/>
      <c r="CD1" s="634"/>
      <c r="CE1" s="635"/>
    </row>
    <row r="2" spans="1:83" ht="26.25" hidden="1">
      <c r="A2" s="628"/>
      <c r="B2" s="628"/>
      <c r="C2" s="628"/>
      <c r="D2" s="628"/>
      <c r="E2" s="628"/>
      <c r="F2" s="628"/>
      <c r="G2" s="628"/>
      <c r="H2" s="239"/>
      <c r="I2" s="644" t="s">
        <v>11</v>
      </c>
      <c r="J2" s="644" t="s">
        <v>12</v>
      </c>
      <c r="K2" s="626" t="s">
        <v>13</v>
      </c>
      <c r="L2" s="634"/>
      <c r="M2" s="635"/>
      <c r="N2" s="619" t="s">
        <v>14</v>
      </c>
      <c r="O2" s="634"/>
      <c r="P2" s="634"/>
      <c r="Q2" s="635"/>
      <c r="R2" s="636" t="s">
        <v>368</v>
      </c>
      <c r="S2" s="637"/>
      <c r="T2" s="637"/>
      <c r="U2" s="637"/>
      <c r="V2" s="637"/>
      <c r="W2" s="638"/>
      <c r="X2" s="619" t="s">
        <v>15</v>
      </c>
      <c r="Y2" s="634"/>
      <c r="Z2" s="634"/>
      <c r="AA2" s="635"/>
      <c r="AB2" s="636" t="s">
        <v>368</v>
      </c>
      <c r="AC2" s="637"/>
      <c r="AD2" s="637"/>
      <c r="AE2" s="637"/>
      <c r="AF2" s="637"/>
      <c r="AG2" s="638"/>
      <c r="AH2" s="619" t="s">
        <v>16</v>
      </c>
      <c r="AI2" s="634"/>
      <c r="AJ2" s="634"/>
      <c r="AK2" s="635"/>
      <c r="AL2" s="636" t="s">
        <v>368</v>
      </c>
      <c r="AM2" s="637"/>
      <c r="AN2" s="637"/>
      <c r="AO2" s="637"/>
      <c r="AP2" s="637"/>
      <c r="AQ2" s="638"/>
      <c r="AR2" s="619" t="s">
        <v>17</v>
      </c>
      <c r="AS2" s="634"/>
      <c r="AT2" s="634"/>
      <c r="AU2" s="635"/>
      <c r="AV2" s="636" t="s">
        <v>368</v>
      </c>
      <c r="AW2" s="637"/>
      <c r="AX2" s="637"/>
      <c r="AY2" s="637"/>
      <c r="AZ2" s="637"/>
      <c r="BA2" s="638"/>
      <c r="BB2" s="619" t="s">
        <v>18</v>
      </c>
      <c r="BC2" s="634"/>
      <c r="BD2" s="634"/>
      <c r="BE2" s="635"/>
      <c r="BF2" s="636" t="s">
        <v>368</v>
      </c>
      <c r="BG2" s="637"/>
      <c r="BH2" s="637"/>
      <c r="BI2" s="637"/>
      <c r="BJ2" s="637"/>
      <c r="BK2" s="638"/>
      <c r="BL2" s="619" t="s">
        <v>19</v>
      </c>
      <c r="BM2" s="634"/>
      <c r="BN2" s="634"/>
      <c r="BO2" s="635"/>
      <c r="BP2" s="636" t="s">
        <v>368</v>
      </c>
      <c r="BQ2" s="637"/>
      <c r="BR2" s="637"/>
      <c r="BS2" s="637"/>
      <c r="BT2" s="637"/>
      <c r="BU2" s="638"/>
      <c r="BV2" s="619" t="s">
        <v>20</v>
      </c>
      <c r="BW2" s="634"/>
      <c r="BX2" s="634"/>
      <c r="BY2" s="635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8"/>
      <c r="B3" s="628"/>
      <c r="C3" s="628"/>
      <c r="D3" s="628"/>
      <c r="E3" s="628"/>
      <c r="F3" s="628"/>
      <c r="G3" s="628"/>
      <c r="H3" s="239"/>
      <c r="I3" s="628"/>
      <c r="J3" s="628"/>
      <c r="K3" s="626" t="s">
        <v>21</v>
      </c>
      <c r="L3" s="634"/>
      <c r="M3" s="635"/>
      <c r="N3" s="619"/>
      <c r="O3" s="634"/>
      <c r="P3" s="634"/>
      <c r="Q3" s="635"/>
      <c r="R3" s="639"/>
      <c r="S3" s="640"/>
      <c r="T3" s="640"/>
      <c r="U3" s="640"/>
      <c r="V3" s="640"/>
      <c r="W3" s="641"/>
      <c r="X3" s="619"/>
      <c r="Y3" s="634"/>
      <c r="Z3" s="634"/>
      <c r="AA3" s="635"/>
      <c r="AB3" s="639"/>
      <c r="AC3" s="640"/>
      <c r="AD3" s="640"/>
      <c r="AE3" s="640"/>
      <c r="AF3" s="640"/>
      <c r="AG3" s="641"/>
      <c r="AH3" s="619"/>
      <c r="AI3" s="634"/>
      <c r="AJ3" s="634"/>
      <c r="AK3" s="635"/>
      <c r="AL3" s="639"/>
      <c r="AM3" s="640"/>
      <c r="AN3" s="640"/>
      <c r="AO3" s="640"/>
      <c r="AP3" s="640"/>
      <c r="AQ3" s="641"/>
      <c r="AR3" s="619"/>
      <c r="AS3" s="634"/>
      <c r="AT3" s="634"/>
      <c r="AU3" s="635"/>
      <c r="AV3" s="639"/>
      <c r="AW3" s="640"/>
      <c r="AX3" s="640"/>
      <c r="AY3" s="640"/>
      <c r="AZ3" s="640"/>
      <c r="BA3" s="641"/>
      <c r="BB3" s="619"/>
      <c r="BC3" s="634"/>
      <c r="BD3" s="634"/>
      <c r="BE3" s="635"/>
      <c r="BF3" s="639"/>
      <c r="BG3" s="640"/>
      <c r="BH3" s="640"/>
      <c r="BI3" s="640"/>
      <c r="BJ3" s="640"/>
      <c r="BK3" s="641"/>
      <c r="BL3" s="619"/>
      <c r="BM3" s="634"/>
      <c r="BN3" s="634"/>
      <c r="BO3" s="635"/>
      <c r="BP3" s="639"/>
      <c r="BQ3" s="640"/>
      <c r="BR3" s="640"/>
      <c r="BS3" s="640"/>
      <c r="BT3" s="640"/>
      <c r="BU3" s="641"/>
      <c r="BV3" s="619"/>
      <c r="BW3" s="634"/>
      <c r="BX3" s="634"/>
      <c r="BY3" s="635"/>
      <c r="BZ3" s="639"/>
      <c r="CA3" s="640"/>
      <c r="CB3" s="640"/>
      <c r="CC3" s="640"/>
      <c r="CD3" s="640"/>
      <c r="CE3" s="641"/>
    </row>
    <row r="4" spans="1:83" ht="56.25" hidden="1" customHeight="1">
      <c r="A4" s="629"/>
      <c r="B4" s="629"/>
      <c r="C4" s="629"/>
      <c r="D4" s="629"/>
      <c r="E4" s="629"/>
      <c r="F4" s="629"/>
      <c r="G4" s="629"/>
      <c r="H4" s="240"/>
      <c r="I4" s="629"/>
      <c r="J4" s="62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6"/>
      <c r="AJ17" s="173"/>
      <c r="AK17" s="210"/>
      <c r="AL17" s="173"/>
      <c r="AM17" s="173"/>
      <c r="AN17" s="173"/>
      <c r="AO17" s="173"/>
      <c r="AP17" s="158"/>
      <c r="AQ17" s="173"/>
      <c r="AR17" s="173"/>
      <c r="AS17" s="417"/>
      <c r="AT17" s="173"/>
      <c r="AU17" s="210"/>
      <c r="AV17" s="173"/>
      <c r="AW17" s="173"/>
      <c r="AX17" s="173"/>
      <c r="AY17" s="173"/>
      <c r="AZ17" s="158"/>
      <c r="BA17" s="173"/>
      <c r="BB17" s="173"/>
      <c r="BC17" s="418"/>
      <c r="BD17" s="173"/>
      <c r="BE17" s="210"/>
      <c r="BF17" s="173"/>
      <c r="BG17" s="173"/>
      <c r="BH17" s="173"/>
      <c r="BI17" s="173"/>
      <c r="BJ17" s="158"/>
      <c r="BK17" s="173"/>
      <c r="BL17" s="173"/>
      <c r="BM17" s="419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6"/>
      <c r="AJ62" s="173"/>
      <c r="AK62" s="210"/>
      <c r="AL62" s="173"/>
      <c r="AM62" s="173"/>
      <c r="AN62" s="173"/>
      <c r="AO62" s="173"/>
      <c r="AP62" s="158"/>
      <c r="AQ62" s="173"/>
      <c r="AR62" s="173"/>
      <c r="AS62" s="417"/>
      <c r="AT62" s="173"/>
      <c r="AU62" s="210"/>
      <c r="AV62" s="173"/>
      <c r="AW62" s="173"/>
      <c r="AX62" s="173"/>
      <c r="AY62" s="173"/>
      <c r="AZ62" s="158"/>
      <c r="BA62" s="173"/>
      <c r="BB62" s="173"/>
      <c r="BC62" s="418"/>
      <c r="BD62" s="173"/>
      <c r="BE62" s="210"/>
      <c r="BF62" s="173"/>
      <c r="BG62" s="173"/>
      <c r="BH62" s="173"/>
      <c r="BI62" s="173"/>
      <c r="BJ62" s="158"/>
      <c r="BK62" s="173"/>
      <c r="BL62" s="173"/>
      <c r="BM62" s="419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6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7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1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19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19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6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7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1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19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7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19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19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19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3">
        <v>1113086</v>
      </c>
      <c r="G174" s="396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6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7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18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19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2">
        <v>1113088</v>
      </c>
      <c r="G180" s="543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2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19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2">
        <v>1113148</v>
      </c>
      <c r="G320" s="56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3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7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19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3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7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19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7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19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7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19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19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19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7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19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19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5">
        <v>20057187</v>
      </c>
      <c r="G337" s="396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3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7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4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5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19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60">
        <v>1113218</v>
      </c>
      <c r="G359" s="361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3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7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19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3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7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19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3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7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19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86">
        <v>1113223</v>
      </c>
      <c r="G362" s="587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3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19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7">
        <v>1113224</v>
      </c>
      <c r="G363" s="400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3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7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19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28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7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19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7">
        <v>1113226</v>
      </c>
      <c r="G365" s="400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7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5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19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7">
        <v>1113227</v>
      </c>
      <c r="G366" s="400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3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7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5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19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98">
        <v>366</v>
      </c>
      <c r="B367" s="368"/>
      <c r="C367" s="368"/>
      <c r="D367" s="368"/>
      <c r="E367" s="369"/>
      <c r="F367" s="512">
        <v>1113228</v>
      </c>
      <c r="G367" s="513" t="s">
        <v>436</v>
      </c>
      <c r="H367" s="405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6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2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5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3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7">
        <v>1113229</v>
      </c>
      <c r="G368" s="400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0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6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39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399"/>
      <c r="C369" s="399"/>
      <c r="D369" s="399"/>
      <c r="E369" s="246"/>
      <c r="F369" s="298">
        <v>20059084</v>
      </c>
      <c r="G369" s="386" t="s">
        <v>431</v>
      </c>
      <c r="H369" s="298" t="s">
        <v>69</v>
      </c>
      <c r="I369" s="407"/>
      <c r="J369" s="399"/>
      <c r="K369" s="375">
        <v>0</v>
      </c>
      <c r="L369" s="356">
        <f>SUM(O369,Y369,AI369,AS369,BC369,BM369,BW369)</f>
        <v>0</v>
      </c>
      <c r="M369" s="408">
        <v>0</v>
      </c>
      <c r="N369" s="399"/>
      <c r="O369" s="409"/>
      <c r="Y369" s="410"/>
      <c r="AI369" s="411"/>
      <c r="AS369" s="412"/>
      <c r="BC369" s="413"/>
      <c r="BM369" s="414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4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7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7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7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7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611">
        <v>1113230</v>
      </c>
      <c r="G380" s="612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0"/>
      <c r="AS380" s="441"/>
      <c r="BC380" s="442"/>
      <c r="BM380" s="443"/>
      <c r="BW380" s="352"/>
    </row>
    <row r="381" spans="1:75" ht="24" hidden="1" customHeight="1">
      <c r="A381" s="284">
        <v>367</v>
      </c>
      <c r="B381" s="399"/>
      <c r="C381" s="399"/>
      <c r="D381" s="399"/>
      <c r="E381" s="415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2"/>
      <c r="BC381" s="328"/>
      <c r="BM381" s="401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5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4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4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6">
        <v>20060764</v>
      </c>
      <c r="G389" s="444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6">
        <v>20060765</v>
      </c>
      <c r="G390" s="444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6">
        <v>20060974</v>
      </c>
      <c r="G391" s="444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6">
        <v>20060976</v>
      </c>
      <c r="G392" s="444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6">
        <v>20060977</v>
      </c>
      <c r="G393" s="444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6">
        <v>20060978</v>
      </c>
      <c r="G394" s="444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6">
        <v>20060973</v>
      </c>
      <c r="G395" s="484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6">
        <v>20061265</v>
      </c>
      <c r="G396" s="484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0"/>
      <c r="AS397" s="441"/>
      <c r="BC397" s="442"/>
      <c r="BM397" s="443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447">
        <v>1113233</v>
      </c>
      <c r="G398" s="374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0"/>
      <c r="AS398" s="441"/>
      <c r="BC398" s="442"/>
      <c r="BM398" s="443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447">
        <v>1113234</v>
      </c>
      <c r="G399" s="374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0"/>
      <c r="AS399" s="441"/>
      <c r="BC399" s="442"/>
      <c r="BM399" s="443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7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0"/>
      <c r="AS400" s="441"/>
      <c r="BC400" s="442"/>
      <c r="BM400" s="443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2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0"/>
      <c r="AS401" s="441"/>
      <c r="BC401" s="442"/>
      <c r="BM401" s="443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2">
        <v>1113236</v>
      </c>
      <c r="G402" s="553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0"/>
      <c r="AS402" s="441"/>
      <c r="BC402" s="442"/>
      <c r="BM402" s="443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6">
        <f>'Week 1'!F400</f>
        <v>20061522</v>
      </c>
      <c r="G403" s="484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20" si="13">SUM(O403,Y403,AI403,AS403,BC403,BM403,BW403)</f>
        <v>0</v>
      </c>
      <c r="M403" s="378"/>
      <c r="N403" s="302"/>
      <c r="O403" s="379"/>
      <c r="Y403" s="364"/>
      <c r="AI403" s="365"/>
      <c r="AS403" s="402"/>
      <c r="BC403" s="328"/>
      <c r="BM403" s="401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6">
        <f>'Week 1'!F401</f>
        <v>200612523</v>
      </c>
      <c r="G404" s="484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2"/>
      <c r="BC404" s="328"/>
      <c r="BM404" s="401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6">
        <f>'Week 1'!F402</f>
        <v>20061981</v>
      </c>
      <c r="G405" s="484" t="str">
        <f>'Week 1'!G402</f>
        <v xml:space="preserve">วรรณวนัชมินิบันไก่หยองพริกเผา75g 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2"/>
      <c r="BC405" s="328"/>
      <c r="BM405" s="401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6">
        <f>'Week 1'!F403</f>
        <v>20061982</v>
      </c>
      <c r="G406" s="484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2"/>
      <c r="BC406" s="328"/>
      <c r="BM406" s="401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6">
        <f>'Week 1'!F404</f>
        <v>20062210</v>
      </c>
      <c r="G407" s="484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2"/>
      <c r="BC407" s="328"/>
      <c r="BM407" s="401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6">
        <f>'Week 1'!F411</f>
        <v>20062517</v>
      </c>
      <c r="G408" s="484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524">
        <f>'Week 1'!F412</f>
        <v>20062516</v>
      </c>
      <c r="G409" s="54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2"/>
      <c r="BC409" s="328"/>
      <c r="BM409" s="401"/>
      <c r="BW409" s="352"/>
    </row>
    <row r="410" spans="1:75" ht="35.25" hidden="1" customHeight="1">
      <c r="A410" s="284">
        <v>390</v>
      </c>
      <c r="B410" s="302"/>
      <c r="C410" s="302"/>
      <c r="D410" s="302"/>
      <c r="E410" s="286"/>
      <c r="F410" s="524">
        <v>20062792</v>
      </c>
      <c r="G410" s="546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2"/>
      <c r="BC410" s="328"/>
      <c r="BM410" s="401"/>
      <c r="BW410" s="352"/>
    </row>
    <row r="411" spans="1:75" ht="35.25" hidden="1" customHeight="1">
      <c r="A411" s="284">
        <v>391</v>
      </c>
      <c r="B411" s="302"/>
      <c r="C411" s="302"/>
      <c r="D411" s="302"/>
      <c r="E411" s="286"/>
      <c r="F411" s="446">
        <v>20062793</v>
      </c>
      <c r="G411" s="484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2"/>
      <c r="BC411" s="328"/>
      <c r="BM411" s="401"/>
      <c r="BW411" s="352"/>
    </row>
    <row r="412" spans="1:75" ht="35.25" hidden="1" customHeight="1">
      <c r="A412" s="284">
        <v>392</v>
      </c>
      <c r="B412" s="302"/>
      <c r="C412" s="302"/>
      <c r="D412" s="302"/>
      <c r="E412" s="286"/>
      <c r="F412" s="446">
        <v>20062915</v>
      </c>
      <c r="G412" s="594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2"/>
      <c r="BC412" s="328"/>
      <c r="BM412" s="401"/>
      <c r="BW412" s="352"/>
    </row>
    <row r="413" spans="1:75" ht="35.25" hidden="1" customHeight="1">
      <c r="A413" s="284">
        <v>393</v>
      </c>
      <c r="B413" s="302"/>
      <c r="C413" s="302"/>
      <c r="D413" s="302"/>
      <c r="E413" s="286"/>
      <c r="F413" s="446">
        <v>20063265</v>
      </c>
      <c r="G413" s="594" t="s">
        <v>519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2"/>
      <c r="BC413" s="328"/>
      <c r="BM413" s="401"/>
      <c r="BW413" s="352"/>
    </row>
    <row r="414" spans="1:75" ht="35.25" hidden="1" customHeight="1">
      <c r="A414" s="284">
        <v>394</v>
      </c>
      <c r="B414" s="302"/>
      <c r="C414" s="302"/>
      <c r="D414" s="302"/>
      <c r="E414" s="286"/>
      <c r="F414" s="446">
        <v>20063266</v>
      </c>
      <c r="G414" s="594" t="s">
        <v>520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2"/>
      <c r="BC414" s="328"/>
      <c r="BM414" s="401"/>
      <c r="BW414" s="352"/>
    </row>
    <row r="415" spans="1:75" ht="35.25" hidden="1" customHeight="1">
      <c r="A415" s="284">
        <v>395</v>
      </c>
      <c r="B415" s="302"/>
      <c r="C415" s="302"/>
      <c r="D415" s="302"/>
      <c r="E415" s="286"/>
      <c r="F415" s="446">
        <v>20063267</v>
      </c>
      <c r="G415" s="594" t="s">
        <v>521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2"/>
      <c r="BC415" s="328"/>
      <c r="BM415" s="401"/>
      <c r="BW415" s="352"/>
    </row>
    <row r="416" spans="1:75" ht="35.25" hidden="1" customHeight="1">
      <c r="A416" s="284">
        <v>396</v>
      </c>
      <c r="B416" s="302"/>
      <c r="C416" s="302"/>
      <c r="D416" s="302"/>
      <c r="E416" s="286"/>
      <c r="F416" s="446">
        <v>20062916</v>
      </c>
      <c r="G416" s="594" t="s">
        <v>528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2"/>
      <c r="BC416" s="328"/>
      <c r="BM416" s="401"/>
      <c r="BW416" s="352"/>
    </row>
    <row r="417" spans="1:75" ht="35.25" hidden="1" customHeight="1">
      <c r="A417" s="284">
        <v>397</v>
      </c>
      <c r="B417" s="302"/>
      <c r="C417" s="302"/>
      <c r="D417" s="302"/>
      <c r="E417" s="286"/>
      <c r="F417" s="446">
        <v>20063380</v>
      </c>
      <c r="G417" s="594" t="s">
        <v>526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2"/>
      <c r="BC417" s="328"/>
      <c r="BM417" s="401"/>
      <c r="BW417" s="352"/>
    </row>
    <row r="418" spans="1:75" ht="35.25" hidden="1" customHeight="1">
      <c r="A418" s="284">
        <v>398</v>
      </c>
      <c r="B418" s="302"/>
      <c r="C418" s="302"/>
      <c r="D418" s="302"/>
      <c r="E418" s="286"/>
      <c r="F418" s="446">
        <v>20063381</v>
      </c>
      <c r="G418" s="594" t="s">
        <v>527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2"/>
      <c r="BC418" s="328"/>
      <c r="BM418" s="401"/>
      <c r="BW418" s="352"/>
    </row>
    <row r="419" spans="1:75" ht="35.25" hidden="1" customHeight="1">
      <c r="A419" s="284">
        <v>399</v>
      </c>
      <c r="B419" s="302"/>
      <c r="C419" s="302"/>
      <c r="D419" s="302"/>
      <c r="E419" s="286"/>
      <c r="F419" s="446">
        <v>20063469</v>
      </c>
      <c r="G419" s="594" t="s">
        <v>524</v>
      </c>
      <c r="H419" s="285" t="s">
        <v>69</v>
      </c>
      <c r="I419" s="302"/>
      <c r="J419" s="302"/>
      <c r="K419" s="300"/>
      <c r="L419" s="378">
        <f t="shared" si="13"/>
        <v>0</v>
      </c>
      <c r="M419" s="378"/>
      <c r="N419" s="302"/>
      <c r="O419" s="379"/>
      <c r="Y419" s="364"/>
      <c r="AI419" s="365"/>
      <c r="AS419" s="402"/>
      <c r="BC419" s="328"/>
      <c r="BM419" s="401"/>
      <c r="BW419" s="352"/>
    </row>
    <row r="420" spans="1:75" ht="35.25" hidden="1" customHeight="1">
      <c r="A420" s="284">
        <v>400</v>
      </c>
      <c r="B420" s="302"/>
      <c r="C420" s="302"/>
      <c r="D420" s="302"/>
      <c r="E420" s="286"/>
      <c r="F420" s="446">
        <v>20063468</v>
      </c>
      <c r="G420" s="594" t="s">
        <v>540</v>
      </c>
      <c r="H420" s="285" t="s">
        <v>69</v>
      </c>
      <c r="I420" s="302"/>
      <c r="J420" s="302"/>
      <c r="K420" s="300"/>
      <c r="L420" s="378">
        <f t="shared" si="13"/>
        <v>0</v>
      </c>
      <c r="M420" s="378"/>
      <c r="N420" s="302"/>
      <c r="O420" s="379"/>
      <c r="Y420" s="364"/>
      <c r="AI420" s="365"/>
      <c r="AS420" s="402"/>
      <c r="BC420" s="328"/>
      <c r="BM420" s="401"/>
      <c r="BW420" s="352"/>
    </row>
  </sheetData>
  <autoFilter ref="A1:CE420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0" t="s">
        <v>14</v>
      </c>
      <c r="B1" s="648"/>
      <c r="C1" s="648"/>
      <c r="D1" s="648"/>
      <c r="E1" s="648"/>
      <c r="F1" s="661"/>
      <c r="G1" s="116"/>
      <c r="H1" s="652" t="s">
        <v>15</v>
      </c>
      <c r="I1" s="653"/>
      <c r="J1" s="653"/>
      <c r="K1" s="653"/>
      <c r="L1" s="653"/>
      <c r="M1" s="659"/>
      <c r="N1" s="116"/>
      <c r="O1" s="652" t="s">
        <v>16</v>
      </c>
      <c r="P1" s="653"/>
      <c r="Q1" s="653"/>
      <c r="R1" s="653"/>
      <c r="S1" s="653"/>
      <c r="T1" s="653"/>
      <c r="U1" s="116"/>
      <c r="V1" s="652" t="s">
        <v>17</v>
      </c>
      <c r="W1" s="653"/>
      <c r="X1" s="653"/>
      <c r="Y1" s="653"/>
      <c r="Z1" s="653"/>
      <c r="AA1" s="653"/>
      <c r="AB1" s="116"/>
      <c r="AC1" s="652" t="s">
        <v>394</v>
      </c>
      <c r="AD1" s="653"/>
      <c r="AE1" s="653"/>
      <c r="AF1" s="653"/>
      <c r="AG1" s="653"/>
      <c r="AH1" s="653"/>
      <c r="AI1" s="116"/>
      <c r="AJ1" s="652" t="s">
        <v>19</v>
      </c>
      <c r="AK1" s="653"/>
      <c r="AL1" s="653"/>
      <c r="AM1" s="653"/>
      <c r="AN1" s="653"/>
      <c r="AO1" s="653"/>
      <c r="AP1" s="116"/>
      <c r="AQ1" s="652" t="s">
        <v>395</v>
      </c>
      <c r="AR1" s="653"/>
      <c r="AS1" s="653"/>
      <c r="AT1" s="653"/>
      <c r="AU1" s="653"/>
      <c r="AV1" s="65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9" t="s">
        <v>18</v>
      </c>
      <c r="BC2" s="650"/>
      <c r="BD2" s="650"/>
      <c r="BE2" s="651"/>
      <c r="BF2" s="655" t="s">
        <v>368</v>
      </c>
      <c r="BG2" s="656"/>
      <c r="BH2" s="656"/>
      <c r="BI2" s="656"/>
      <c r="BJ2" s="656"/>
      <c r="BK2" s="657"/>
      <c r="BL2" s="649" t="s">
        <v>19</v>
      </c>
      <c r="BM2" s="650"/>
      <c r="BN2" s="650"/>
      <c r="BO2" s="651"/>
      <c r="BP2" s="655" t="s">
        <v>368</v>
      </c>
      <c r="BQ2" s="656"/>
      <c r="BR2" s="656"/>
      <c r="BS2" s="656"/>
      <c r="BT2" s="656"/>
      <c r="BU2" s="657"/>
      <c r="BV2" s="649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9" t="s">
        <v>17</v>
      </c>
      <c r="CI2" s="650"/>
      <c r="CJ2" s="651"/>
      <c r="CK2" s="649" t="s">
        <v>18</v>
      </c>
      <c r="CL2" s="650"/>
      <c r="CM2" s="651"/>
      <c r="CN2" s="649" t="s">
        <v>19</v>
      </c>
      <c r="CO2" s="650"/>
      <c r="CP2" s="651"/>
      <c r="CQ2" s="649" t="s">
        <v>20</v>
      </c>
      <c r="CR2" s="650"/>
      <c r="CS2" s="651"/>
      <c r="CT2" s="649" t="s">
        <v>14</v>
      </c>
      <c r="CU2" s="650"/>
      <c r="CV2" s="651"/>
      <c r="CW2" s="649" t="s">
        <v>15</v>
      </c>
      <c r="CX2" s="650"/>
      <c r="CY2" s="651"/>
      <c r="CZ2" s="649" t="s">
        <v>16</v>
      </c>
      <c r="DA2" s="650"/>
      <c r="DB2" s="651"/>
      <c r="DC2" s="649" t="s">
        <v>17</v>
      </c>
      <c r="DD2" s="650"/>
      <c r="DE2" s="651"/>
      <c r="DF2" s="649" t="s">
        <v>18</v>
      </c>
      <c r="DG2" s="650"/>
      <c r="DH2" s="651"/>
      <c r="DI2" s="649" t="s">
        <v>19</v>
      </c>
      <c r="DJ2" s="650"/>
      <c r="DK2" s="651"/>
      <c r="DL2" s="649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9"/>
      <c r="BC3" s="650"/>
      <c r="BD3" s="650"/>
      <c r="BE3" s="651"/>
      <c r="BF3" s="658"/>
      <c r="BG3" s="653"/>
      <c r="BH3" s="653"/>
      <c r="BI3" s="653"/>
      <c r="BJ3" s="653"/>
      <c r="BK3" s="659"/>
      <c r="BL3" s="649"/>
      <c r="BM3" s="650"/>
      <c r="BN3" s="650"/>
      <c r="BO3" s="651"/>
      <c r="BP3" s="658"/>
      <c r="BQ3" s="653"/>
      <c r="BR3" s="653"/>
      <c r="BS3" s="653"/>
      <c r="BT3" s="653"/>
      <c r="BU3" s="659"/>
      <c r="BV3" s="649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9"/>
      <c r="DG3" s="650"/>
      <c r="DH3" s="651"/>
      <c r="DI3" s="649"/>
      <c r="DJ3" s="650"/>
      <c r="DK3" s="651"/>
      <c r="DL3" s="649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2026-03-04T07:30:27Z</dcterms:modified>
</cp:coreProperties>
</file>