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815C02B5-519F-4195-A893-46AC715FC4A0}" xr6:coauthVersionLast="47" xr6:coauthVersionMax="47" xr10:uidLastSave="{00000000-0000-0000-0000-000000000000}"/>
  <bookViews>
    <workbookView xWindow="-120" yWindow="-120" windowWidth="29040" windowHeight="15720" tabRatio="743" firstSheet="1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2" i="10" l="1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<sst xmlns="http://schemas.openxmlformats.org/spreadsheetml/2006/main" count="9457" uniqueCount="555">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</sst>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/>
        <bgColor rgb="FFFFFFFF"/>
      </patternFill>
    </fill>
    <fill>
      <patternFill patternType="solid">
        <fgColor rgb="FFFFCC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6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1" borderId="16" xfId="0" applyFont="1" applyFill="1" applyBorder="1" applyAlignment="1">
      <alignment horizontal="center" wrapText="1"/>
    </xf>
    <xf numFmtId="0" fontId="35" fillId="41" borderId="16" xfId="0" applyFont="1" applyFill="1" applyBorder="1" applyAlignment="1">
      <alignment wrapText="1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3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1" borderId="16" xfId="0" applyFont="1" applyFill="1" applyBorder="1" applyAlignment="1">
      <alignment horizontal="center" wrapText="1"/>
    </xf>
    <xf numFmtId="0" fontId="19" fillId="41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5" borderId="5" xfId="0" applyFont="1" applyFill="1" applyBorder="1" applyAlignment="1">
      <alignment horizontal="center"/>
    </xf>
    <xf numFmtId="0" fontId="25" fillId="46" borderId="7" xfId="0" applyFont="1" applyFill="1" applyBorder="1" applyAlignment="1">
      <alignment horizontal="left"/>
    </xf>
    <xf numFmtId="0" fontId="19" fillId="45" borderId="7" xfId="0" applyFont="1" applyFill="1" applyBorder="1" applyAlignment="1">
      <alignment horizontal="center"/>
    </xf>
    <xf numFmtId="0" fontId="25" fillId="46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33" fillId="36" borderId="16" xfId="0" applyFont="1" applyFill="1" applyBorder="1" applyAlignment="1">
      <alignment wrapText="1"/>
    </xf>
    <xf numFmtId="0" fontId="19" fillId="47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3" fillId="21" borderId="16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19" fillId="48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48" borderId="7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19" fillId="35" borderId="16" xfId="0" applyFont="1" applyFill="1" applyBorder="1"/>
    <xf numFmtId="0" fontId="19" fillId="35" borderId="22" xfId="0" applyFont="1" applyFill="1" applyBorder="1"/>
    <xf numFmtId="0" fontId="19" fillId="35" borderId="22" xfId="0" applyFont="1" applyFill="1" applyBorder="1" applyAlignment="1">
      <alignment horizontal="left"/>
    </xf>
    <xf numFmtId="0" fontId="19" fillId="35" borderId="16" xfId="0" applyFont="1" applyFill="1" applyBorder="1" applyAlignment="1">
      <alignment horizontal="center" wrapText="1"/>
    </xf>
    <xf numFmtId="0" fontId="19" fillId="35" borderId="16" xfId="0" applyFont="1" applyFill="1" applyBorder="1" applyAlignment="1">
      <alignment horizontal="left"/>
    </xf>
    <xf numFmtId="0" fontId="19" fillId="35" borderId="16" xfId="0" applyFont="1" applyFill="1" applyBorder="1" applyAlignment="1">
      <alignment wrapText="1"/>
    </xf>
    <xf numFmtId="0" fontId="19" fillId="48" borderId="4" xfId="0" applyFont="1" applyFill="1" applyBorder="1" applyAlignment="1">
      <alignment horizontal="center"/>
    </xf>
    <xf numFmtId="0" fontId="19" fillId="35" borderId="9" xfId="0" applyFont="1" applyFill="1" applyBorder="1"/>
    <xf numFmtId="0" fontId="19" fillId="48" borderId="14" xfId="0" applyFont="1" applyFill="1" applyBorder="1" applyAlignment="1">
      <alignment horizontal="center"/>
    </xf>
    <xf numFmtId="0" fontId="19" fillId="35" borderId="23" xfId="0" applyFont="1" applyFill="1" applyBorder="1"/>
    <xf numFmtId="0" fontId="19" fillId="35" borderId="18" xfId="0" applyFont="1" applyFill="1" applyBorder="1" applyAlignment="1">
      <alignment horizontal="center"/>
    </xf>
    <xf numFmtId="0" fontId="19" fillId="35" borderId="24" xfId="0" applyFont="1" applyFill="1" applyBorder="1"/>
    <xf numFmtId="0" fontId="19" fillId="35" borderId="16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wrapText="1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20" fillId="4" borderId="4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94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0" t="s">
        <v>5</v>
      </c>
      <c r="G1" s="593" t="s">
        <v>6</v>
      </c>
      <c r="H1" s="155" t="s">
        <v>7</v>
      </c>
      <c r="I1" s="596" t="s">
        <v>8</v>
      </c>
      <c r="J1" s="597"/>
      <c r="K1" s="598"/>
      <c r="L1" s="611"/>
      <c r="M1" s="597"/>
      <c r="N1" s="612" t="s">
        <v>417</v>
      </c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611"/>
      <c r="AH1" s="597"/>
      <c r="AI1" s="612" t="s">
        <v>418</v>
      </c>
      <c r="AJ1" s="611"/>
      <c r="AK1" s="611"/>
      <c r="AL1" s="611"/>
      <c r="AM1" s="611"/>
      <c r="AN1" s="611"/>
      <c r="AO1" s="611"/>
      <c r="AP1" s="611"/>
      <c r="AQ1" s="611"/>
      <c r="AR1" s="611"/>
      <c r="AS1" s="611"/>
      <c r="AT1" s="611"/>
      <c r="AU1" s="611"/>
      <c r="AV1" s="611"/>
      <c r="AW1" s="611"/>
      <c r="AX1" s="611"/>
      <c r="AY1" s="611"/>
      <c r="AZ1" s="611"/>
      <c r="BA1" s="611"/>
      <c r="BB1" s="611"/>
      <c r="BC1" s="597"/>
      <c r="BD1" s="612" t="s">
        <v>419</v>
      </c>
      <c r="BE1" s="611"/>
      <c r="BF1" s="611"/>
      <c r="BG1" s="611"/>
      <c r="BH1" s="611"/>
      <c r="BI1" s="611"/>
      <c r="BJ1" s="611"/>
      <c r="BK1" s="611"/>
      <c r="BL1" s="611"/>
      <c r="BM1" s="611"/>
      <c r="BN1" s="611"/>
      <c r="BO1" s="611"/>
      <c r="BP1" s="611"/>
      <c r="BQ1" s="611"/>
      <c r="BR1" s="611"/>
      <c r="BS1" s="611"/>
      <c r="BT1" s="611"/>
      <c r="BU1" s="611"/>
      <c r="BV1" s="611"/>
      <c r="BW1" s="611"/>
      <c r="BX1" s="597"/>
      <c r="BY1" s="612" t="s">
        <v>420</v>
      </c>
      <c r="BZ1" s="611"/>
      <c r="CA1" s="611"/>
      <c r="CB1" s="611"/>
      <c r="CC1" s="611"/>
      <c r="CD1" s="611"/>
      <c r="CE1" s="611"/>
      <c r="CF1" s="611"/>
      <c r="CG1" s="611"/>
      <c r="CH1" s="611"/>
      <c r="CI1" s="611"/>
      <c r="CJ1" s="611"/>
      <c r="CK1" s="611"/>
      <c r="CL1" s="611"/>
      <c r="CM1" s="611"/>
      <c r="CN1" s="611"/>
      <c r="CO1" s="611"/>
      <c r="CP1" s="611"/>
      <c r="CQ1" s="611"/>
      <c r="CR1" s="611"/>
      <c r="CS1" s="597"/>
      <c r="CT1" s="612" t="s">
        <v>421</v>
      </c>
      <c r="CU1" s="611"/>
      <c r="CV1" s="611"/>
      <c r="CW1" s="611"/>
      <c r="CX1" s="611"/>
      <c r="CY1" s="611"/>
      <c r="CZ1" s="611"/>
      <c r="DA1" s="611"/>
      <c r="DB1" s="611"/>
      <c r="DC1" s="611"/>
      <c r="DD1" s="611"/>
      <c r="DE1" s="611"/>
      <c r="DF1" s="611"/>
      <c r="DG1" s="611"/>
      <c r="DH1" s="611"/>
      <c r="DI1" s="611"/>
      <c r="DJ1" s="611"/>
      <c r="DK1" s="611"/>
      <c r="DL1" s="611"/>
      <c r="DM1" s="611"/>
      <c r="DN1" s="597"/>
    </row>
    <row r="2" spans="1:118" ht="26.25" hidden="1">
      <c r="A2" s="591"/>
      <c r="B2" s="591"/>
      <c r="C2" s="591"/>
      <c r="D2" s="591"/>
      <c r="E2" s="591"/>
      <c r="F2" s="591"/>
      <c r="G2" s="591"/>
      <c r="H2" s="239"/>
      <c r="I2" s="613" t="s">
        <v>11</v>
      </c>
      <c r="J2" s="613" t="s">
        <v>12</v>
      </c>
      <c r="K2" s="598" t="s">
        <v>13</v>
      </c>
      <c r="L2" s="611"/>
      <c r="M2" s="597"/>
      <c r="N2" s="610" t="s">
        <v>14</v>
      </c>
      <c r="O2" s="611"/>
      <c r="P2" s="597"/>
      <c r="Q2" s="610" t="s">
        <v>15</v>
      </c>
      <c r="R2" s="611"/>
      <c r="S2" s="597"/>
      <c r="T2" s="610" t="s">
        <v>16</v>
      </c>
      <c r="U2" s="611"/>
      <c r="V2" s="597"/>
      <c r="W2" s="610" t="s">
        <v>17</v>
      </c>
      <c r="X2" s="611"/>
      <c r="Y2" s="597"/>
      <c r="Z2" s="610" t="s">
        <v>18</v>
      </c>
      <c r="AA2" s="611"/>
      <c r="AB2" s="597"/>
      <c r="AC2" s="610" t="s">
        <v>19</v>
      </c>
      <c r="AD2" s="611"/>
      <c r="AE2" s="597"/>
      <c r="AF2" s="610" t="s">
        <v>20</v>
      </c>
      <c r="AG2" s="611"/>
      <c r="AH2" s="597"/>
      <c r="AI2" s="610" t="s">
        <v>14</v>
      </c>
      <c r="AJ2" s="611"/>
      <c r="AK2" s="597"/>
      <c r="AL2" s="610" t="s">
        <v>15</v>
      </c>
      <c r="AM2" s="611"/>
      <c r="AN2" s="597"/>
      <c r="AO2" s="610" t="s">
        <v>16</v>
      </c>
      <c r="AP2" s="611"/>
      <c r="AQ2" s="597"/>
      <c r="AR2" s="610" t="s">
        <v>17</v>
      </c>
      <c r="AS2" s="611"/>
      <c r="AT2" s="597"/>
      <c r="AU2" s="610" t="s">
        <v>18</v>
      </c>
      <c r="AV2" s="611"/>
      <c r="AW2" s="597"/>
      <c r="AX2" s="610" t="s">
        <v>19</v>
      </c>
      <c r="AY2" s="611"/>
      <c r="AZ2" s="597"/>
      <c r="BA2" s="610" t="s">
        <v>20</v>
      </c>
      <c r="BB2" s="611"/>
      <c r="BC2" s="597"/>
      <c r="BD2" s="610" t="s">
        <v>14</v>
      </c>
      <c r="BE2" s="611"/>
      <c r="BF2" s="597"/>
      <c r="BG2" s="610" t="s">
        <v>15</v>
      </c>
      <c r="BH2" s="611"/>
      <c r="BI2" s="597"/>
      <c r="BJ2" s="610" t="s">
        <v>16</v>
      </c>
      <c r="BK2" s="611"/>
      <c r="BL2" s="597"/>
      <c r="BM2" s="610" t="s">
        <v>17</v>
      </c>
      <c r="BN2" s="611"/>
      <c r="BO2" s="597"/>
      <c r="BP2" s="610" t="s">
        <v>18</v>
      </c>
      <c r="BQ2" s="611"/>
      <c r="BR2" s="597"/>
      <c r="BS2" s="610" t="s">
        <v>19</v>
      </c>
      <c r="BT2" s="611"/>
      <c r="BU2" s="597"/>
      <c r="BV2" s="610" t="s">
        <v>20</v>
      </c>
      <c r="BW2" s="611"/>
      <c r="BX2" s="597"/>
      <c r="BY2" s="610" t="s">
        <v>14</v>
      </c>
      <c r="BZ2" s="611"/>
      <c r="CA2" s="597"/>
      <c r="CB2" s="610" t="s">
        <v>15</v>
      </c>
      <c r="CC2" s="611"/>
      <c r="CD2" s="597"/>
      <c r="CE2" s="610" t="s">
        <v>16</v>
      </c>
      <c r="CF2" s="611"/>
      <c r="CG2" s="597"/>
      <c r="CH2" s="610" t="s">
        <v>17</v>
      </c>
      <c r="CI2" s="611"/>
      <c r="CJ2" s="597"/>
      <c r="CK2" s="610" t="s">
        <v>18</v>
      </c>
      <c r="CL2" s="611"/>
      <c r="CM2" s="597"/>
      <c r="CN2" s="610" t="s">
        <v>19</v>
      </c>
      <c r="CO2" s="611"/>
      <c r="CP2" s="597"/>
      <c r="CQ2" s="610" t="s">
        <v>20</v>
      </c>
      <c r="CR2" s="611"/>
      <c r="CS2" s="597"/>
      <c r="CT2" s="610" t="s">
        <v>14</v>
      </c>
      <c r="CU2" s="611"/>
      <c r="CV2" s="597"/>
      <c r="CW2" s="610" t="s">
        <v>15</v>
      </c>
      <c r="CX2" s="611"/>
      <c r="CY2" s="597"/>
      <c r="CZ2" s="610" t="s">
        <v>16</v>
      </c>
      <c r="DA2" s="611"/>
      <c r="DB2" s="597"/>
      <c r="DC2" s="610" t="s">
        <v>17</v>
      </c>
      <c r="DD2" s="611"/>
      <c r="DE2" s="597"/>
      <c r="DF2" s="610" t="s">
        <v>18</v>
      </c>
      <c r="DG2" s="611"/>
      <c r="DH2" s="597"/>
      <c r="DI2" s="610" t="s">
        <v>19</v>
      </c>
      <c r="DJ2" s="611"/>
      <c r="DK2" s="597"/>
      <c r="DL2" s="610" t="s">
        <v>20</v>
      </c>
      <c r="DM2" s="611"/>
      <c r="DN2" s="597"/>
    </row>
    <row r="3" spans="1:118" ht="26.25" hidden="1">
      <c r="A3" s="591"/>
      <c r="B3" s="591"/>
      <c r="C3" s="591"/>
      <c r="D3" s="591"/>
      <c r="E3" s="591"/>
      <c r="F3" s="591"/>
      <c r="G3" s="591"/>
      <c r="H3" s="239"/>
      <c r="I3" s="614"/>
      <c r="J3" s="614"/>
      <c r="K3" s="598" t="s">
        <v>21</v>
      </c>
      <c r="L3" s="611"/>
      <c r="M3" s="59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0">
        <v>30</v>
      </c>
      <c r="DG3" s="611"/>
      <c r="DH3" s="597"/>
      <c r="DI3" s="610">
        <v>31</v>
      </c>
      <c r="DJ3" s="611"/>
      <c r="DK3" s="597"/>
      <c r="DL3" s="610">
        <v>1</v>
      </c>
      <c r="DM3" s="611"/>
      <c r="DN3" s="597"/>
    </row>
    <row r="4" spans="1:118" ht="60.75" hidden="1" customHeight="1">
      <c r="A4" s="592"/>
      <c r="B4" s="592"/>
      <c r="C4" s="592"/>
      <c r="D4" s="592"/>
      <c r="E4" s="592"/>
      <c r="F4" s="592"/>
      <c r="G4" s="592"/>
      <c r="H4" s="240"/>
      <c r="I4" s="615"/>
      <c r="J4" s="61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topLeftCell="A401" zoomScale="90" zoomScaleNormal="90" workbookViewId="0">
      <selection activeCell="E431" sqref="E43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6" t="s">
        <v>0</v>
      </c>
      <c r="B1" s="595" t="s">
        <v>4</v>
      </c>
      <c r="C1" s="590" t="s">
        <v>5</v>
      </c>
      <c r="D1" s="593" t="s">
        <v>6</v>
      </c>
      <c r="E1" s="155" t="s">
        <v>7</v>
      </c>
      <c r="F1" s="596" t="s">
        <v>8</v>
      </c>
      <c r="G1" s="597"/>
      <c r="H1" s="598"/>
      <c r="I1" s="611"/>
      <c r="J1" s="597"/>
      <c r="K1" s="601" t="s">
        <v>540</v>
      </c>
      <c r="L1" s="602"/>
      <c r="M1" s="599"/>
      <c r="N1" s="599"/>
      <c r="O1" s="599"/>
      <c r="P1" s="599"/>
      <c r="Q1" s="599"/>
      <c r="R1" s="599"/>
      <c r="S1" s="599"/>
      <c r="T1" s="599"/>
      <c r="U1" s="599"/>
      <c r="V1" s="602"/>
      <c r="W1" s="599"/>
      <c r="X1" s="599"/>
      <c r="Y1" s="599"/>
      <c r="Z1" s="599"/>
      <c r="AA1" s="599"/>
      <c r="AB1" s="599"/>
      <c r="AC1" s="599"/>
      <c r="AD1" s="599"/>
      <c r="AE1" s="599"/>
      <c r="AF1" s="602"/>
      <c r="AG1" s="599"/>
      <c r="AH1" s="599"/>
      <c r="AI1" s="599"/>
      <c r="AJ1" s="599"/>
      <c r="AK1" s="599"/>
      <c r="AL1" s="599"/>
      <c r="AM1" s="599"/>
      <c r="AN1" s="599"/>
      <c r="AO1" s="599"/>
      <c r="AP1" s="602"/>
      <c r="AQ1" s="599"/>
      <c r="AR1" s="599"/>
      <c r="AS1" s="599"/>
      <c r="AT1" s="599"/>
      <c r="AU1" s="599"/>
      <c r="AV1" s="599"/>
      <c r="AW1" s="599"/>
      <c r="AX1" s="599"/>
      <c r="AY1" s="599"/>
      <c r="AZ1" s="602"/>
      <c r="BA1" s="599"/>
      <c r="BB1" s="599"/>
      <c r="BC1" s="599"/>
      <c r="BD1" s="599"/>
      <c r="BE1" s="599"/>
      <c r="BF1" s="599"/>
      <c r="BG1" s="599"/>
      <c r="BH1" s="599"/>
      <c r="BI1" s="599"/>
      <c r="BJ1" s="602"/>
      <c r="BK1" s="599"/>
      <c r="BL1" s="599"/>
      <c r="BM1" s="599"/>
      <c r="BN1" s="599"/>
      <c r="BO1" s="599"/>
      <c r="BP1" s="599"/>
      <c r="BQ1" s="599"/>
      <c r="BR1" s="599"/>
      <c r="BS1" s="599"/>
      <c r="BT1" s="602"/>
      <c r="BU1" s="599"/>
      <c r="BV1" s="599"/>
      <c r="BW1" s="599"/>
      <c r="BX1" s="599"/>
      <c r="BY1" s="599"/>
      <c r="BZ1" s="599"/>
      <c r="CA1" s="599"/>
      <c r="CB1" s="600"/>
    </row>
    <row r="2" spans="1:80" s="156" customFormat="1" ht="26.25" hidden="1">
      <c r="A2" s="591"/>
      <c r="B2" s="591"/>
      <c r="C2" s="591"/>
      <c r="D2" s="591"/>
      <c r="E2" s="239"/>
      <c r="F2" s="603" t="s">
        <v>11</v>
      </c>
      <c r="G2" s="603" t="s">
        <v>12</v>
      </c>
      <c r="H2" s="598" t="s">
        <v>13</v>
      </c>
      <c r="I2" s="599"/>
      <c r="J2" s="600"/>
      <c r="K2" s="610" t="s">
        <v>14</v>
      </c>
      <c r="L2" s="599"/>
      <c r="M2" s="599"/>
      <c r="N2" s="600"/>
      <c r="O2" s="604" t="s">
        <v>368</v>
      </c>
      <c r="P2" s="605"/>
      <c r="Q2" s="605"/>
      <c r="R2" s="605"/>
      <c r="S2" s="605"/>
      <c r="T2" s="606"/>
      <c r="U2" s="610" t="s">
        <v>15</v>
      </c>
      <c r="V2" s="599"/>
      <c r="W2" s="599"/>
      <c r="X2" s="600"/>
      <c r="Y2" s="604" t="s">
        <v>368</v>
      </c>
      <c r="Z2" s="605"/>
      <c r="AA2" s="605"/>
      <c r="AB2" s="605"/>
      <c r="AC2" s="605"/>
      <c r="AD2" s="606"/>
      <c r="AE2" s="610" t="s">
        <v>16</v>
      </c>
      <c r="AF2" s="599"/>
      <c r="AG2" s="599"/>
      <c r="AH2" s="600"/>
      <c r="AI2" s="604" t="s">
        <v>368</v>
      </c>
      <c r="AJ2" s="605"/>
      <c r="AK2" s="605"/>
      <c r="AL2" s="605"/>
      <c r="AM2" s="605"/>
      <c r="AN2" s="606"/>
      <c r="AO2" s="610" t="s">
        <v>17</v>
      </c>
      <c r="AP2" s="599"/>
      <c r="AQ2" s="599"/>
      <c r="AR2" s="600"/>
      <c r="AS2" s="604" t="s">
        <v>368</v>
      </c>
      <c r="AT2" s="605"/>
      <c r="AU2" s="605"/>
      <c r="AV2" s="605"/>
      <c r="AW2" s="605"/>
      <c r="AX2" s="606"/>
      <c r="AY2" s="610" t="s">
        <v>18</v>
      </c>
      <c r="AZ2" s="599"/>
      <c r="BA2" s="599"/>
      <c r="BB2" s="600"/>
      <c r="BC2" s="604" t="s">
        <v>368</v>
      </c>
      <c r="BD2" s="605"/>
      <c r="BE2" s="605"/>
      <c r="BF2" s="605"/>
      <c r="BG2" s="605"/>
      <c r="BH2" s="606"/>
      <c r="BI2" s="610" t="s">
        <v>19</v>
      </c>
      <c r="BJ2" s="599"/>
      <c r="BK2" s="599"/>
      <c r="BL2" s="600"/>
      <c r="BM2" s="604" t="s">
        <v>368</v>
      </c>
      <c r="BN2" s="605"/>
      <c r="BO2" s="605"/>
      <c r="BP2" s="605"/>
      <c r="BQ2" s="605"/>
      <c r="BR2" s="606"/>
      <c r="BS2" s="610" t="s">
        <v>20</v>
      </c>
      <c r="BT2" s="599"/>
      <c r="BU2" s="599"/>
      <c r="BV2" s="600"/>
      <c r="BW2" s="604" t="s">
        <v>368</v>
      </c>
      <c r="BX2" s="605"/>
      <c r="BY2" s="605"/>
      <c r="BZ2" s="605"/>
      <c r="CA2" s="605"/>
      <c r="CB2" s="606"/>
    </row>
    <row r="3" spans="1:80" s="156" customFormat="1" ht="26.25" hidden="1">
      <c r="A3" s="591"/>
      <c r="B3" s="591"/>
      <c r="C3" s="591"/>
      <c r="D3" s="591"/>
      <c r="E3" s="239"/>
      <c r="F3" s="591"/>
      <c r="G3" s="591"/>
      <c r="H3" s="598" t="s">
        <v>21</v>
      </c>
      <c r="I3" s="599"/>
      <c r="J3" s="600"/>
      <c r="K3" s="610"/>
      <c r="L3" s="599"/>
      <c r="M3" s="599"/>
      <c r="N3" s="600"/>
      <c r="O3" s="607"/>
      <c r="P3" s="608"/>
      <c r="Q3" s="608"/>
      <c r="R3" s="608"/>
      <c r="S3" s="608"/>
      <c r="T3" s="609"/>
      <c r="U3" s="610"/>
      <c r="V3" s="599"/>
      <c r="W3" s="599"/>
      <c r="X3" s="600"/>
      <c r="Y3" s="607"/>
      <c r="Z3" s="608"/>
      <c r="AA3" s="608"/>
      <c r="AB3" s="608"/>
      <c r="AC3" s="608"/>
      <c r="AD3" s="609"/>
      <c r="AE3" s="610"/>
      <c r="AF3" s="599"/>
      <c r="AG3" s="599"/>
      <c r="AH3" s="600"/>
      <c r="AI3" s="607"/>
      <c r="AJ3" s="608"/>
      <c r="AK3" s="608"/>
      <c r="AL3" s="608"/>
      <c r="AM3" s="608"/>
      <c r="AN3" s="609"/>
      <c r="AO3" s="610"/>
      <c r="AP3" s="599"/>
      <c r="AQ3" s="599"/>
      <c r="AR3" s="600"/>
      <c r="AS3" s="607"/>
      <c r="AT3" s="608"/>
      <c r="AU3" s="608"/>
      <c r="AV3" s="608"/>
      <c r="AW3" s="608"/>
      <c r="AX3" s="609"/>
      <c r="AY3" s="610"/>
      <c r="AZ3" s="599"/>
      <c r="BA3" s="599"/>
      <c r="BB3" s="600"/>
      <c r="BC3" s="607"/>
      <c r="BD3" s="608"/>
      <c r="BE3" s="608"/>
      <c r="BF3" s="608"/>
      <c r="BG3" s="608"/>
      <c r="BH3" s="609"/>
      <c r="BI3" s="610"/>
      <c r="BJ3" s="599"/>
      <c r="BK3" s="599"/>
      <c r="BL3" s="600"/>
      <c r="BM3" s="607"/>
      <c r="BN3" s="608"/>
      <c r="BO3" s="608"/>
      <c r="BP3" s="608"/>
      <c r="BQ3" s="608"/>
      <c r="BR3" s="609"/>
      <c r="BS3" s="610"/>
      <c r="BT3" s="599"/>
      <c r="BU3" s="599"/>
      <c r="BV3" s="600"/>
      <c r="BW3" s="607"/>
      <c r="BX3" s="608"/>
      <c r="BY3" s="608"/>
      <c r="BZ3" s="608"/>
      <c r="CA3" s="608"/>
      <c r="CB3" s="609"/>
    </row>
    <row r="4" spans="1:80" s="156" customFormat="1" ht="56.25" hidden="1" customHeight="1">
      <c r="A4" s="592"/>
      <c r="B4" s="592"/>
      <c r="C4" s="592"/>
      <c r="D4" s="592"/>
      <c r="E4" s="240"/>
      <c r="F4" s="592"/>
      <c r="G4" s="59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19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1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19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1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19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17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19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1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19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1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1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38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19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4">
        <v>1113087</v>
      </c>
      <c r="D144" s="475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38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19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2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17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2">
        <v>1113089</v>
      </c>
      <c r="D169" s="473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38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19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2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17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2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19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38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19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2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17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2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17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2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17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2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17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2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17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2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17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2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17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38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3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6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2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17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38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19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19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6">
        <v>1113192</v>
      </c>
      <c r="D323" s="487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38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3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19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19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38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19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19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3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39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3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6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3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6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2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17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2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17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2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17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38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3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6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3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19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3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19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2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17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2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17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38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2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17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2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17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32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17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426"/>
      <c r="G356" s="427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3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3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4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19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19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38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19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38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19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19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19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19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38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19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19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34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19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159">
        <f t="shared" si="12"/>
        <v>0</v>
      </c>
      <c r="J368" s="435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0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2">
        <v>1113229</v>
      </c>
      <c r="D369" s="394" t="s">
        <v>454</v>
      </c>
      <c r="E369" s="399" t="s">
        <v>42</v>
      </c>
      <c r="F369" s="364"/>
      <c r="G369" s="366"/>
      <c r="H369" s="367">
        <v>0</v>
      </c>
      <c r="I369" s="159">
        <f t="shared" si="12"/>
        <v>0</v>
      </c>
      <c r="J369" s="436">
        <v>0</v>
      </c>
      <c r="K369" s="428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0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5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1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4"/>
      <c r="V370" s="404"/>
      <c r="AF370" s="405"/>
      <c r="AP370" s="406"/>
      <c r="AZ370" s="407"/>
      <c r="BJ370" s="408"/>
      <c r="BT370" s="363"/>
    </row>
    <row r="371" spans="1:80" ht="24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5"/>
      <c r="V371" s="360"/>
      <c r="AF371" s="361"/>
      <c r="AP371" s="396"/>
      <c r="AZ371" s="379"/>
      <c r="BJ371" s="380"/>
      <c r="BT371" s="349"/>
    </row>
    <row r="372" spans="1:80" ht="24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5"/>
      <c r="V372" s="360"/>
      <c r="AF372" s="361"/>
      <c r="AP372" s="396"/>
      <c r="AZ372" s="379"/>
      <c r="BJ372" s="380"/>
      <c r="BT372" s="349"/>
    </row>
    <row r="373" spans="1:80" ht="24" customHeight="1">
      <c r="A373" s="283">
        <v>359</v>
      </c>
      <c r="B373" s="285"/>
      <c r="C373" s="383">
        <v>20059547</v>
      </c>
      <c r="D373" s="305" t="s">
        <v>440</v>
      </c>
      <c r="E373" s="297" t="s">
        <v>69</v>
      </c>
      <c r="F373" s="522"/>
      <c r="G373" s="522"/>
      <c r="H373" s="429"/>
      <c r="I373" s="430">
        <f t="shared" si="13"/>
        <v>27116</v>
      </c>
      <c r="J373" s="431"/>
      <c r="K373" s="522"/>
      <c r="L373" s="422">
        <v>5220</v>
      </c>
      <c r="V373" s="360">
        <v>4464</v>
      </c>
      <c r="AF373" s="361">
        <v>4500</v>
      </c>
      <c r="AP373" s="396">
        <v>4932</v>
      </c>
      <c r="AZ373" s="379">
        <v>4000</v>
      </c>
      <c r="BJ373" s="380">
        <v>4000</v>
      </c>
      <c r="BT373" s="349"/>
    </row>
    <row r="374" spans="1:80" ht="24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22">
        <v>9900</v>
      </c>
      <c r="V374" s="360">
        <v>7500</v>
      </c>
      <c r="AF374" s="361">
        <v>7500</v>
      </c>
      <c r="AP374" s="396">
        <v>8820</v>
      </c>
      <c r="AZ374" s="379">
        <v>7000</v>
      </c>
      <c r="BJ374" s="380">
        <v>7100</v>
      </c>
      <c r="BT374" s="349"/>
    </row>
    <row r="375" spans="1:80" ht="24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2"/>
      <c r="V375" s="360"/>
      <c r="AF375" s="361"/>
      <c r="AP375" s="396"/>
      <c r="AZ375" s="379"/>
      <c r="BJ375" s="380"/>
      <c r="BT375" s="349"/>
    </row>
    <row r="376" spans="1:80" ht="24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2"/>
      <c r="V376" s="360"/>
      <c r="AF376" s="361"/>
      <c r="AP376" s="396"/>
      <c r="AZ376" s="379"/>
      <c r="BJ376" s="380"/>
      <c r="BT376" s="349"/>
    </row>
    <row r="377" spans="1:80" ht="24" customHeight="1">
      <c r="A377" s="283">
        <v>363</v>
      </c>
      <c r="B377" s="285"/>
      <c r="C377" s="391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2"/>
      <c r="V377" s="360"/>
      <c r="AF377" s="361"/>
      <c r="AP377" s="396"/>
      <c r="AZ377" s="379"/>
      <c r="BJ377" s="380"/>
      <c r="BT377" s="349"/>
    </row>
    <row r="378" spans="1:80" ht="24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2"/>
      <c r="V378" s="360"/>
      <c r="AF378" s="361"/>
      <c r="AP378" s="396"/>
      <c r="AZ378" s="379"/>
      <c r="BJ378" s="380"/>
      <c r="BT378" s="349"/>
    </row>
    <row r="379" spans="1:80" ht="24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2"/>
      <c r="V379" s="360"/>
      <c r="AF379" s="361"/>
      <c r="AP379" s="396"/>
      <c r="AZ379" s="379"/>
      <c r="BJ379" s="380"/>
      <c r="BT379" s="349"/>
    </row>
    <row r="380" spans="1:80" ht="24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5"/>
      <c r="G380" s="305"/>
      <c r="H380" s="299"/>
      <c r="I380" s="437">
        <f t="shared" si="13"/>
        <v>0</v>
      </c>
      <c r="J380" s="374"/>
      <c r="K380" s="305"/>
      <c r="L380" s="422"/>
      <c r="V380" s="360"/>
      <c r="AF380" s="361"/>
      <c r="AP380" s="396"/>
      <c r="AZ380" s="379"/>
      <c r="BJ380" s="380"/>
      <c r="BT380" s="349"/>
    </row>
    <row r="381" spans="1:80" s="156" customFormat="1" ht="29.25" hidden="1" customHeight="1">
      <c r="A381" s="283">
        <v>368</v>
      </c>
      <c r="B381" s="285"/>
      <c r="C381" s="520">
        <v>1113230</v>
      </c>
      <c r="D381" s="521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5"/>
      <c r="K381" s="301"/>
      <c r="L381" s="375">
        <v>100</v>
      </c>
      <c r="V381" s="360">
        <v>240</v>
      </c>
      <c r="AF381" s="361">
        <v>105</v>
      </c>
      <c r="AP381" s="396">
        <v>423</v>
      </c>
      <c r="AZ381" s="325">
        <v>120</v>
      </c>
      <c r="BJ381" s="395">
        <v>70</v>
      </c>
      <c r="BT381" s="421"/>
    </row>
    <row r="382" spans="1:80" ht="24" customHeight="1">
      <c r="A382" s="283">
        <v>367</v>
      </c>
      <c r="B382" s="409"/>
      <c r="C382" s="471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22">
        <v>2700</v>
      </c>
      <c r="V382" s="360">
        <v>2160</v>
      </c>
      <c r="AF382" s="361">
        <v>2160</v>
      </c>
      <c r="AP382" s="396">
        <v>2220</v>
      </c>
      <c r="AZ382" s="325">
        <v>2000</v>
      </c>
      <c r="BJ382" s="395">
        <v>2000</v>
      </c>
      <c r="BT382" s="349"/>
    </row>
    <row r="383" spans="1:80" ht="24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2"/>
      <c r="V383" s="360"/>
      <c r="AF383" s="361"/>
      <c r="AP383" s="396"/>
      <c r="AZ383" s="325"/>
      <c r="BJ383" s="395"/>
      <c r="BT383" s="349"/>
    </row>
    <row r="384" spans="1:80" ht="24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2"/>
      <c r="V384" s="360"/>
      <c r="AF384" s="361"/>
      <c r="AP384" s="396"/>
      <c r="AZ384" s="325"/>
      <c r="BJ384" s="395"/>
      <c r="BT384" s="349"/>
    </row>
    <row r="385" spans="1:72" ht="24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2"/>
      <c r="V385" s="360"/>
      <c r="AF385" s="361"/>
      <c r="AP385" s="396"/>
      <c r="AZ385" s="325"/>
      <c r="BJ385" s="395"/>
      <c r="BT385" s="349"/>
    </row>
    <row r="386" spans="1:72" ht="24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2"/>
      <c r="V386" s="360"/>
      <c r="AF386" s="361"/>
      <c r="AP386" s="396"/>
      <c r="AZ386" s="325"/>
      <c r="BJ386" s="395"/>
      <c r="BT386" s="349"/>
    </row>
    <row r="387" spans="1:72" ht="24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2"/>
      <c r="V387" s="360"/>
      <c r="AF387" s="361"/>
      <c r="AP387" s="396"/>
      <c r="AZ387" s="325"/>
      <c r="BJ387" s="395"/>
      <c r="BT387" s="349"/>
    </row>
    <row r="388" spans="1:72" ht="24" customHeight="1">
      <c r="A388" s="283">
        <v>373</v>
      </c>
      <c r="B388" s="369"/>
      <c r="C388" s="284">
        <v>20059087</v>
      </c>
      <c r="D388" s="41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22">
        <v>2880</v>
      </c>
      <c r="V388" s="360">
        <v>2220</v>
      </c>
      <c r="AF388" s="361">
        <v>2220</v>
      </c>
      <c r="AP388" s="396">
        <v>2280</v>
      </c>
      <c r="AZ388" s="325">
        <v>2100</v>
      </c>
      <c r="BJ388" s="395">
        <v>2100</v>
      </c>
      <c r="BT388" s="349"/>
    </row>
    <row r="389" spans="1:72" ht="24" customHeight="1">
      <c r="A389" s="283">
        <v>374</v>
      </c>
      <c r="B389" s="369"/>
      <c r="C389" s="391">
        <v>20060018</v>
      </c>
      <c r="D389" s="478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2"/>
      <c r="V389" s="360"/>
      <c r="AF389" s="361"/>
      <c r="AP389" s="396"/>
      <c r="AZ389" s="325"/>
      <c r="BJ389" s="395"/>
      <c r="BT389" s="349"/>
    </row>
    <row r="390" spans="1:72" ht="24" customHeight="1">
      <c r="A390" s="283">
        <v>375</v>
      </c>
      <c r="B390" s="369"/>
      <c r="C390" s="477">
        <v>20060764</v>
      </c>
      <c r="D390" s="478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2"/>
      <c r="V390" s="360"/>
      <c r="AF390" s="361"/>
      <c r="AP390" s="396"/>
      <c r="AZ390" s="325"/>
      <c r="BJ390" s="395"/>
      <c r="BT390" s="349"/>
    </row>
    <row r="391" spans="1:72" ht="24" customHeight="1">
      <c r="A391" s="283">
        <v>376</v>
      </c>
      <c r="B391" s="369"/>
      <c r="C391" s="477">
        <v>20060445</v>
      </c>
      <c r="D391" s="478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2"/>
      <c r="V391" s="360"/>
      <c r="AF391" s="361"/>
      <c r="AP391" s="396"/>
      <c r="AZ391" s="325"/>
      <c r="BJ391" s="395"/>
      <c r="BT391" s="349"/>
    </row>
    <row r="392" spans="1:72" ht="24" customHeight="1">
      <c r="A392" s="283">
        <v>377</v>
      </c>
      <c r="B392" s="369"/>
      <c r="C392" s="477">
        <v>20060434</v>
      </c>
      <c r="D392" s="478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2"/>
      <c r="V392" s="360"/>
      <c r="AF392" s="361"/>
      <c r="AP392" s="396"/>
      <c r="AZ392" s="325"/>
      <c r="BJ392" s="395"/>
      <c r="BT392" s="349"/>
    </row>
    <row r="393" spans="1:72" ht="24" customHeight="1">
      <c r="A393" s="283">
        <v>378</v>
      </c>
      <c r="B393" s="369"/>
      <c r="C393" s="477">
        <v>20060765</v>
      </c>
      <c r="D393" s="478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2"/>
      <c r="V393" s="360"/>
      <c r="AF393" s="361"/>
      <c r="AP393" s="396"/>
      <c r="AZ393" s="325"/>
      <c r="BJ393" s="395"/>
      <c r="BT393" s="349"/>
    </row>
    <row r="394" spans="1:72" ht="24.75" customHeight="1">
      <c r="A394" s="283">
        <v>379</v>
      </c>
      <c r="B394" s="369"/>
      <c r="C394" s="411">
        <v>20060974</v>
      </c>
      <c r="D394" s="41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22">
        <v>1260</v>
      </c>
      <c r="V394" s="360">
        <v>1368</v>
      </c>
      <c r="AF394" s="361">
        <v>1368</v>
      </c>
      <c r="AP394" s="396">
        <v>1332</v>
      </c>
      <c r="AZ394" s="325">
        <v>1500</v>
      </c>
      <c r="BJ394" s="395">
        <v>1500</v>
      </c>
      <c r="BT394" s="349"/>
    </row>
    <row r="395" spans="1:72" ht="24.75" customHeight="1">
      <c r="A395" s="283">
        <v>380</v>
      </c>
      <c r="B395" s="369"/>
      <c r="C395" s="411">
        <v>20060976</v>
      </c>
      <c r="D395" s="41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22">
        <v>3480</v>
      </c>
      <c r="V395" s="360">
        <v>2700</v>
      </c>
      <c r="AF395" s="361">
        <v>2640</v>
      </c>
      <c r="AP395" s="396">
        <v>3000</v>
      </c>
      <c r="AZ395" s="325">
        <v>2500</v>
      </c>
      <c r="BJ395" s="395">
        <v>2500</v>
      </c>
      <c r="BT395" s="349"/>
    </row>
    <row r="396" spans="1:72" ht="25.5" customHeight="1">
      <c r="A396" s="283">
        <v>381</v>
      </c>
      <c r="B396" s="369"/>
      <c r="C396" s="477">
        <v>20060977</v>
      </c>
      <c r="D396" s="478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2"/>
      <c r="V396" s="360"/>
      <c r="AF396" s="361"/>
      <c r="AP396" s="396"/>
      <c r="AZ396" s="325"/>
      <c r="BJ396" s="395"/>
      <c r="BT396" s="349"/>
    </row>
    <row r="397" spans="1:72" ht="27.75" customHeight="1">
      <c r="A397" s="283">
        <v>382</v>
      </c>
      <c r="B397" s="369"/>
      <c r="C397" s="477">
        <v>20060978</v>
      </c>
      <c r="D397" s="478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2"/>
      <c r="V397" s="360"/>
      <c r="AF397" s="361"/>
      <c r="AP397" s="396"/>
      <c r="AZ397" s="325"/>
      <c r="BJ397" s="395"/>
      <c r="BT397" s="349"/>
    </row>
    <row r="398" spans="1:72" ht="27.75" customHeight="1">
      <c r="A398" s="283">
        <v>383</v>
      </c>
      <c r="B398" s="369"/>
      <c r="C398" s="411">
        <v>20060973</v>
      </c>
      <c r="D398" s="449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22">
        <v>1464</v>
      </c>
      <c r="V398" s="360">
        <v>1452</v>
      </c>
      <c r="AF398" s="361">
        <v>1452</v>
      </c>
      <c r="AP398" s="396">
        <v>1812</v>
      </c>
      <c r="AZ398" s="325">
        <v>1700</v>
      </c>
      <c r="BJ398" s="395">
        <v>1700</v>
      </c>
      <c r="BT398" s="349"/>
    </row>
    <row r="399" spans="1:72" ht="25.5" customHeight="1">
      <c r="A399" s="283">
        <v>384</v>
      </c>
      <c r="B399" s="451"/>
      <c r="C399" s="489">
        <v>20061265</v>
      </c>
      <c r="D399" s="513" t="s">
        <v>470</v>
      </c>
      <c r="E399" s="364" t="s">
        <v>69</v>
      </c>
      <c r="F399" s="501"/>
      <c r="G399" s="501"/>
      <c r="H399" s="367"/>
      <c r="I399" s="437">
        <f t="shared" si="14"/>
        <v>0</v>
      </c>
      <c r="J399" s="437"/>
      <c r="K399" s="501"/>
      <c r="L399" s="452"/>
      <c r="V399" s="453"/>
      <c r="AF399" s="454"/>
      <c r="AP399" s="455"/>
      <c r="AZ399" s="456"/>
      <c r="BJ399" s="457"/>
      <c r="BT399" s="458"/>
    </row>
    <row r="400" spans="1:72" ht="26.25" customHeight="1">
      <c r="A400" s="283">
        <v>385</v>
      </c>
      <c r="B400" s="451"/>
      <c r="C400" s="545">
        <v>20061522</v>
      </c>
      <c r="D400" s="490" t="s">
        <v>471</v>
      </c>
      <c r="E400" s="364" t="s">
        <v>69</v>
      </c>
      <c r="F400" s="460"/>
      <c r="G400" s="460"/>
      <c r="H400" s="367"/>
      <c r="I400" s="437">
        <f t="shared" si="14"/>
        <v>0</v>
      </c>
      <c r="J400" s="437"/>
      <c r="K400" s="460"/>
      <c r="L400" s="452"/>
      <c r="M400" s="459"/>
      <c r="N400" s="459"/>
      <c r="O400" s="459"/>
      <c r="P400" s="459"/>
      <c r="Q400" s="459"/>
      <c r="R400" s="459"/>
      <c r="S400" s="459"/>
      <c r="T400" s="459"/>
      <c r="U400" s="459"/>
      <c r="V400" s="453"/>
      <c r="W400" s="459"/>
      <c r="X400" s="459"/>
      <c r="Y400" s="459"/>
      <c r="Z400" s="459"/>
      <c r="AA400" s="459"/>
      <c r="AB400" s="459"/>
      <c r="AC400" s="459"/>
      <c r="AD400" s="459"/>
      <c r="AE400" s="459"/>
      <c r="AF400" s="454"/>
      <c r="AG400" s="459"/>
      <c r="AH400" s="459"/>
      <c r="AI400" s="459"/>
      <c r="AJ400" s="459"/>
      <c r="AK400" s="459"/>
      <c r="AL400" s="459"/>
      <c r="AM400" s="459"/>
      <c r="AN400" s="459"/>
      <c r="AO400" s="459"/>
      <c r="AP400" s="455"/>
      <c r="AQ400" s="459"/>
      <c r="AR400" s="459"/>
      <c r="AS400" s="459"/>
      <c r="AT400" s="459"/>
      <c r="AU400" s="459"/>
      <c r="AV400" s="459"/>
      <c r="AW400" s="459"/>
      <c r="AX400" s="459"/>
      <c r="AY400" s="459"/>
      <c r="AZ400" s="456"/>
      <c r="BA400" s="459"/>
      <c r="BB400" s="459"/>
      <c r="BC400" s="459"/>
      <c r="BD400" s="459"/>
      <c r="BE400" s="459"/>
      <c r="BF400" s="459"/>
      <c r="BG400" s="459"/>
      <c r="BH400" s="459"/>
      <c r="BI400" s="459"/>
      <c r="BJ400" s="457"/>
      <c r="BK400" s="459"/>
      <c r="BL400" s="459"/>
      <c r="BM400" s="459"/>
      <c r="BN400" s="459"/>
      <c r="BO400" s="459"/>
      <c r="BP400" s="459"/>
      <c r="BQ400" s="459"/>
      <c r="BR400" s="459"/>
      <c r="BS400" s="459"/>
      <c r="BT400" s="458"/>
    </row>
    <row r="401" spans="1:72" ht="26.25" customHeight="1">
      <c r="A401" s="283">
        <v>386</v>
      </c>
      <c r="B401" s="451"/>
      <c r="C401" s="504">
        <v>200612523</v>
      </c>
      <c r="D401" s="505" t="s">
        <v>490</v>
      </c>
      <c r="E401" s="364" t="s">
        <v>69</v>
      </c>
      <c r="F401" s="460"/>
      <c r="G401" s="479"/>
      <c r="H401" s="367"/>
      <c r="I401" s="437">
        <f t="shared" si="14"/>
        <v>0</v>
      </c>
      <c r="J401" s="437"/>
      <c r="K401" s="501"/>
      <c r="L401" s="452"/>
      <c r="M401" s="481"/>
      <c r="N401" s="459"/>
      <c r="O401" s="459"/>
      <c r="P401" s="459"/>
      <c r="Q401" s="459"/>
      <c r="R401" s="459"/>
      <c r="S401" s="459"/>
      <c r="T401" s="459"/>
      <c r="U401" s="480"/>
      <c r="V401" s="453"/>
      <c r="W401" s="481"/>
      <c r="X401" s="459"/>
      <c r="Y401" s="459"/>
      <c r="Z401" s="459"/>
      <c r="AA401" s="459"/>
      <c r="AB401" s="459"/>
      <c r="AC401" s="459"/>
      <c r="AD401" s="459"/>
      <c r="AE401" s="480"/>
      <c r="AF401" s="454"/>
      <c r="AG401" s="481"/>
      <c r="AH401" s="459"/>
      <c r="AI401" s="459"/>
      <c r="AJ401" s="459"/>
      <c r="AK401" s="459"/>
      <c r="AL401" s="459"/>
      <c r="AM401" s="459"/>
      <c r="AN401" s="459"/>
      <c r="AO401" s="480"/>
      <c r="AP401" s="396"/>
      <c r="AQ401" s="481"/>
      <c r="AR401" s="459"/>
      <c r="AS401" s="459"/>
      <c r="AT401" s="459"/>
      <c r="AU401" s="459"/>
      <c r="AV401" s="459"/>
      <c r="AW401" s="459"/>
      <c r="AX401" s="459"/>
      <c r="AY401" s="480"/>
      <c r="AZ401" s="325"/>
      <c r="BA401" s="481"/>
      <c r="BB401" s="459"/>
      <c r="BC401" s="459"/>
      <c r="BD401" s="459"/>
      <c r="BE401" s="459"/>
      <c r="BF401" s="459"/>
      <c r="BG401" s="459"/>
      <c r="BH401" s="459"/>
      <c r="BI401" s="480"/>
      <c r="BJ401" s="395"/>
      <c r="BK401" s="481"/>
      <c r="BL401" s="459"/>
      <c r="BM401" s="459"/>
      <c r="BN401" s="459"/>
      <c r="BO401" s="459"/>
      <c r="BP401" s="459"/>
      <c r="BQ401" s="459"/>
      <c r="BR401" s="459"/>
      <c r="BS401" s="480"/>
      <c r="BT401" s="349"/>
    </row>
    <row r="402" spans="1:72" ht="26.25" customHeight="1">
      <c r="A402" s="283">
        <v>387</v>
      </c>
      <c r="B402" s="285"/>
      <c r="C402" s="477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2"/>
      <c r="M402" s="481"/>
      <c r="N402" s="459"/>
      <c r="O402" s="459"/>
      <c r="P402" s="459"/>
      <c r="Q402" s="459"/>
      <c r="R402" s="459"/>
      <c r="S402" s="459"/>
      <c r="T402" s="459"/>
      <c r="U402" s="480"/>
      <c r="V402" s="360"/>
      <c r="W402" s="481"/>
      <c r="X402" s="459"/>
      <c r="Y402" s="459"/>
      <c r="Z402" s="459"/>
      <c r="AA402" s="459"/>
      <c r="AB402" s="459"/>
      <c r="AC402" s="459"/>
      <c r="AD402" s="459"/>
      <c r="AE402" s="480"/>
      <c r="AF402" s="361"/>
      <c r="AG402" s="481"/>
      <c r="AH402" s="459"/>
      <c r="AI402" s="459"/>
      <c r="AJ402" s="459"/>
      <c r="AK402" s="459"/>
      <c r="AL402" s="459"/>
      <c r="AM402" s="459"/>
      <c r="AN402" s="459"/>
      <c r="AO402" s="480"/>
      <c r="AP402" s="396"/>
      <c r="AQ402" s="481"/>
      <c r="AR402" s="459"/>
      <c r="AS402" s="459"/>
      <c r="AT402" s="459"/>
      <c r="AU402" s="459"/>
      <c r="AV402" s="459"/>
      <c r="AW402" s="459"/>
      <c r="AX402" s="459"/>
      <c r="AY402" s="480"/>
      <c r="AZ402" s="325"/>
      <c r="BA402" s="481"/>
      <c r="BB402" s="459"/>
      <c r="BC402" s="459"/>
      <c r="BD402" s="459"/>
      <c r="BE402" s="459"/>
      <c r="BF402" s="459"/>
      <c r="BG402" s="459"/>
      <c r="BH402" s="459"/>
      <c r="BI402" s="480"/>
      <c r="BJ402" s="395"/>
      <c r="BK402" s="481"/>
      <c r="BL402" s="459"/>
      <c r="BM402" s="459"/>
      <c r="BN402" s="459"/>
      <c r="BO402" s="459"/>
      <c r="BP402" s="459"/>
      <c r="BQ402" s="459"/>
      <c r="BR402" s="459"/>
      <c r="BS402" s="480"/>
      <c r="BT402" s="349"/>
    </row>
    <row r="403" spans="1:72" ht="26.25" customHeight="1">
      <c r="A403" s="283">
        <v>388</v>
      </c>
      <c r="B403" s="285"/>
      <c r="C403" s="411">
        <v>20061982</v>
      </c>
      <c r="D403" s="449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22">
        <v>2760</v>
      </c>
      <c r="M403" s="481"/>
      <c r="N403" s="459"/>
      <c r="O403" s="459"/>
      <c r="P403" s="459"/>
      <c r="Q403" s="459"/>
      <c r="R403" s="459"/>
      <c r="S403" s="459"/>
      <c r="T403" s="459"/>
      <c r="U403" s="480"/>
      <c r="V403" s="360">
        <v>2240</v>
      </c>
      <c r="W403" s="481"/>
      <c r="X403" s="459"/>
      <c r="Y403" s="459"/>
      <c r="Z403" s="459"/>
      <c r="AA403" s="459"/>
      <c r="AB403" s="459"/>
      <c r="AC403" s="459"/>
      <c r="AD403" s="459"/>
      <c r="AE403" s="480"/>
      <c r="AF403" s="361">
        <v>2200</v>
      </c>
      <c r="AG403" s="481"/>
      <c r="AH403" s="459"/>
      <c r="AI403" s="459"/>
      <c r="AJ403" s="459"/>
      <c r="AK403" s="459"/>
      <c r="AL403" s="459"/>
      <c r="AM403" s="459"/>
      <c r="AN403" s="459"/>
      <c r="AO403" s="480"/>
      <c r="AP403" s="396">
        <v>2320</v>
      </c>
      <c r="AQ403" s="481"/>
      <c r="AR403" s="459"/>
      <c r="AS403" s="459"/>
      <c r="AT403" s="459"/>
      <c r="AU403" s="459"/>
      <c r="AV403" s="459"/>
      <c r="AW403" s="459"/>
      <c r="AX403" s="459"/>
      <c r="AY403" s="480"/>
      <c r="AZ403" s="325">
        <v>2500</v>
      </c>
      <c r="BA403" s="481"/>
      <c r="BB403" s="459"/>
      <c r="BC403" s="459"/>
      <c r="BD403" s="459"/>
      <c r="BE403" s="459"/>
      <c r="BF403" s="459"/>
      <c r="BG403" s="459"/>
      <c r="BH403" s="459"/>
      <c r="BI403" s="480"/>
      <c r="BJ403" s="395">
        <v>2500</v>
      </c>
      <c r="BK403" s="481"/>
      <c r="BL403" s="459"/>
      <c r="BM403" s="459"/>
      <c r="BN403" s="459"/>
      <c r="BO403" s="459"/>
      <c r="BP403" s="459"/>
      <c r="BQ403" s="459"/>
      <c r="BR403" s="459"/>
      <c r="BS403" s="480"/>
      <c r="BT403" s="349"/>
    </row>
    <row r="404" spans="1:72" ht="29.25" customHeight="1">
      <c r="A404" s="283">
        <v>389</v>
      </c>
      <c r="B404" s="285"/>
      <c r="C404" s="477">
        <v>20062210</v>
      </c>
      <c r="D404" s="387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2"/>
      <c r="M404" s="483"/>
      <c r="N404" s="450"/>
      <c r="O404" s="450"/>
      <c r="P404" s="450"/>
      <c r="Q404" s="450"/>
      <c r="R404" s="450"/>
      <c r="S404" s="450"/>
      <c r="T404" s="450"/>
      <c r="U404" s="482"/>
      <c r="V404" s="360"/>
      <c r="W404" s="483"/>
      <c r="X404" s="450"/>
      <c r="Y404" s="450"/>
      <c r="Z404" s="450"/>
      <c r="AA404" s="450"/>
      <c r="AB404" s="450"/>
      <c r="AC404" s="450"/>
      <c r="AD404" s="450"/>
      <c r="AE404" s="482"/>
      <c r="AF404" s="361"/>
      <c r="AG404" s="483"/>
      <c r="AH404" s="450"/>
      <c r="AI404" s="450"/>
      <c r="AJ404" s="450"/>
      <c r="AK404" s="450"/>
      <c r="AL404" s="450"/>
      <c r="AM404" s="450"/>
      <c r="AN404" s="450"/>
      <c r="AO404" s="482"/>
      <c r="AP404" s="396"/>
      <c r="AQ404" s="483"/>
      <c r="AR404" s="450"/>
      <c r="AS404" s="450"/>
      <c r="AT404" s="450"/>
      <c r="AU404" s="450"/>
      <c r="AV404" s="450"/>
      <c r="AW404" s="450"/>
      <c r="AX404" s="450"/>
      <c r="AY404" s="482"/>
      <c r="AZ404" s="325"/>
      <c r="BA404" s="483"/>
      <c r="BB404" s="450"/>
      <c r="BC404" s="450"/>
      <c r="BD404" s="450"/>
      <c r="BE404" s="450"/>
      <c r="BF404" s="450"/>
      <c r="BG404" s="450"/>
      <c r="BH404" s="450"/>
      <c r="BI404" s="482"/>
      <c r="BJ404" s="395"/>
      <c r="BK404" s="483"/>
      <c r="BL404" s="450"/>
      <c r="BM404" s="450"/>
      <c r="BN404" s="450"/>
      <c r="BO404" s="450"/>
      <c r="BP404" s="450"/>
      <c r="BQ404" s="450"/>
      <c r="BR404" s="450"/>
      <c r="BS404" s="482"/>
      <c r="BT404" s="349"/>
    </row>
    <row r="405" spans="1:72" s="156" customFormat="1" ht="27.75" hidden="1" customHeight="1">
      <c r="A405" s="283">
        <v>369</v>
      </c>
      <c r="B405" s="285"/>
      <c r="C405" s="520">
        <v>1113231</v>
      </c>
      <c r="D405" s="521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6">
        <v>1174</v>
      </c>
      <c r="AZ405" s="325">
        <v>603</v>
      </c>
      <c r="BJ405" s="395">
        <v>600</v>
      </c>
      <c r="BT405" s="421"/>
    </row>
    <row r="406" spans="1:72" s="156" customFormat="1" ht="27.75" hidden="1" customHeight="1">
      <c r="A406" s="283">
        <v>370</v>
      </c>
      <c r="B406" s="285"/>
      <c r="C406" s="412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6"/>
      <c r="AZ406" s="325"/>
      <c r="BJ406" s="395"/>
      <c r="BT406" s="421"/>
    </row>
    <row r="407" spans="1:72" s="156" customFormat="1" ht="30" hidden="1" customHeight="1">
      <c r="A407" s="283">
        <v>371</v>
      </c>
      <c r="B407" s="285"/>
      <c r="C407" s="412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6"/>
      <c r="AZ407" s="325"/>
      <c r="BJ407" s="395"/>
      <c r="BT407" s="421"/>
    </row>
    <row r="408" spans="1:72" s="156" customFormat="1" ht="30" hidden="1" customHeight="1">
      <c r="A408" s="283">
        <v>372</v>
      </c>
      <c r="B408" s="285"/>
      <c r="C408" s="412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6"/>
      <c r="AZ408" s="325"/>
      <c r="BJ408" s="395"/>
      <c r="BT408" s="421"/>
    </row>
    <row r="409" spans="1:72" s="156" customFormat="1" ht="30" hidden="1" customHeight="1">
      <c r="A409" s="283">
        <v>373</v>
      </c>
      <c r="B409" s="285"/>
      <c r="C409" s="520">
        <v>1113235</v>
      </c>
      <c r="D409" s="521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6">
        <v>865</v>
      </c>
      <c r="AZ409" s="325">
        <v>450</v>
      </c>
      <c r="BJ409" s="395">
        <v>300</v>
      </c>
      <c r="BT409" s="421"/>
    </row>
    <row r="410" spans="1:72" s="156" customFormat="1" ht="28.5" hidden="1" customHeight="1">
      <c r="A410" s="283">
        <v>374</v>
      </c>
      <c r="B410" s="285"/>
      <c r="C410" s="520">
        <v>1113236</v>
      </c>
      <c r="D410" s="521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6">
        <v>909</v>
      </c>
      <c r="AZ410" s="325">
        <v>436</v>
      </c>
      <c r="BJ410" s="395">
        <v>300</v>
      </c>
      <c r="BT410" s="421"/>
    </row>
    <row r="411" spans="1:72" ht="33" customHeight="1">
      <c r="A411" s="283">
        <v>390</v>
      </c>
      <c r="B411" s="285"/>
      <c r="C411" s="477">
        <v>20062517</v>
      </c>
      <c r="D411" s="387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2"/>
      <c r="V411" s="360"/>
      <c r="AF411" s="361"/>
      <c r="AP411" s="396"/>
      <c r="AZ411" s="325"/>
      <c r="BJ411" s="395"/>
      <c r="BT411" s="349"/>
    </row>
    <row r="412" spans="1:72" ht="31.5" customHeight="1">
      <c r="A412" s="512">
        <v>391</v>
      </c>
      <c r="B412" s="365"/>
      <c r="C412" s="489">
        <v>20062516</v>
      </c>
      <c r="D412" s="398" t="s">
        <v>502</v>
      </c>
      <c r="E412" s="364" t="s">
        <v>69</v>
      </c>
      <c r="F412" s="501"/>
      <c r="G412" s="501"/>
      <c r="H412" s="367"/>
      <c r="I412" s="374">
        <f t="shared" si="15"/>
        <v>0</v>
      </c>
      <c r="J412" s="437"/>
      <c r="K412" s="501"/>
      <c r="L412" s="452"/>
      <c r="V412" s="453"/>
      <c r="AF412" s="454"/>
      <c r="AP412" s="455"/>
      <c r="AZ412" s="456"/>
      <c r="BJ412" s="457"/>
      <c r="BT412" s="458"/>
    </row>
    <row r="413" spans="1:72" ht="31.5" customHeight="1">
      <c r="A413" s="283">
        <v>392</v>
      </c>
      <c r="B413" s="285"/>
      <c r="C413" s="477">
        <v>20062792</v>
      </c>
      <c r="D413" s="387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2"/>
      <c r="V413" s="360"/>
      <c r="AF413" s="361"/>
      <c r="AP413" s="396"/>
      <c r="AZ413" s="325"/>
      <c r="BJ413" s="395"/>
      <c r="BT413" s="349"/>
    </row>
    <row r="414" spans="1:72" ht="31.5" customHeight="1">
      <c r="A414" s="283">
        <v>393</v>
      </c>
      <c r="B414" s="285"/>
      <c r="C414" s="477">
        <v>20062793</v>
      </c>
      <c r="D414" s="387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2"/>
      <c r="V414" s="360"/>
      <c r="AF414" s="361"/>
      <c r="AP414" s="396"/>
      <c r="AZ414" s="325"/>
      <c r="BJ414" s="395"/>
      <c r="BT414" s="349"/>
    </row>
    <row r="415" spans="1:72" ht="31.5" customHeight="1">
      <c r="A415" s="283">
        <v>394</v>
      </c>
      <c r="B415" s="285"/>
      <c r="C415" s="411">
        <v>20062915</v>
      </c>
      <c r="D415" s="449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22">
        <v>1960</v>
      </c>
      <c r="V415" s="360">
        <v>1600</v>
      </c>
      <c r="AF415" s="361">
        <v>1560</v>
      </c>
      <c r="AP415" s="396">
        <v>2000</v>
      </c>
      <c r="AZ415" s="325">
        <v>2100</v>
      </c>
      <c r="BJ415" s="395">
        <v>2100</v>
      </c>
      <c r="BT415" s="349"/>
    </row>
    <row r="416" spans="1:72" ht="31.5" customHeight="1">
      <c r="A416" s="283">
        <v>395</v>
      </c>
      <c r="B416" s="285"/>
      <c r="C416" s="532">
        <v>20063265</v>
      </c>
      <c r="D416" s="533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22">
        <v>648</v>
      </c>
      <c r="V416" s="360">
        <v>576</v>
      </c>
      <c r="AF416" s="361">
        <v>576</v>
      </c>
      <c r="AP416" s="396">
        <v>648</v>
      </c>
      <c r="AZ416" s="325">
        <v>800</v>
      </c>
      <c r="BJ416" s="395">
        <v>800</v>
      </c>
      <c r="BT416" s="349"/>
    </row>
    <row r="417" spans="1:72" ht="31.5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22">
        <v>1680</v>
      </c>
      <c r="V417" s="360">
        <v>1640</v>
      </c>
      <c r="AF417" s="361">
        <v>1640</v>
      </c>
      <c r="AP417" s="396">
        <v>1680</v>
      </c>
      <c r="AZ417" s="325">
        <v>1500</v>
      </c>
      <c r="BJ417" s="395">
        <v>1500</v>
      </c>
      <c r="BT417" s="349"/>
    </row>
    <row r="418" spans="1:72" ht="31.5" customHeight="1">
      <c r="A418" s="283">
        <v>397</v>
      </c>
      <c r="B418" s="285"/>
      <c r="C418" s="477">
        <v>20063267</v>
      </c>
      <c r="D418" s="387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2"/>
      <c r="V418" s="360"/>
      <c r="AF418" s="361"/>
      <c r="AP418" s="396"/>
      <c r="AZ418" s="325"/>
      <c r="BJ418" s="395"/>
      <c r="BT418" s="349"/>
    </row>
    <row r="419" spans="1:72" s="156" customFormat="1" ht="31.5" hidden="1" customHeight="1">
      <c r="A419" s="283">
        <v>394</v>
      </c>
      <c r="B419" s="285"/>
      <c r="C419" s="484">
        <v>20062915</v>
      </c>
      <c r="D419" s="485" t="s">
        <v>509</v>
      </c>
      <c r="E419" s="284"/>
      <c r="F419" s="305"/>
      <c r="G419" s="305"/>
      <c r="H419" s="299"/>
      <c r="I419" s="374"/>
      <c r="J419" s="374"/>
      <c r="K419" s="305"/>
      <c r="L419" s="422"/>
      <c r="V419" s="360"/>
      <c r="AF419" s="361"/>
      <c r="AP419" s="396"/>
      <c r="AZ419" s="325"/>
      <c r="BJ419" s="395"/>
      <c r="BT419" s="349"/>
    </row>
    <row r="420" spans="1:72" s="156" customFormat="1" ht="31.5" hidden="1" customHeight="1">
      <c r="A420" s="283">
        <v>395</v>
      </c>
      <c r="B420" s="285"/>
      <c r="C420" s="484"/>
      <c r="D420" s="485"/>
      <c r="E420" s="284"/>
      <c r="F420" s="305"/>
      <c r="G420" s="305"/>
      <c r="H420" s="299"/>
      <c r="I420" s="374"/>
      <c r="J420" s="374"/>
      <c r="K420" s="305"/>
      <c r="L420" s="422"/>
      <c r="V420" s="360"/>
      <c r="AF420" s="361"/>
      <c r="AP420" s="396"/>
      <c r="AZ420" s="325"/>
      <c r="BJ420" s="395"/>
      <c r="BT420" s="349"/>
    </row>
    <row r="421" spans="1:72" ht="31.5" customHeight="1">
      <c r="A421" s="283">
        <v>398</v>
      </c>
      <c r="B421" s="285"/>
      <c r="C421" s="411">
        <v>20062916</v>
      </c>
      <c r="D421" s="526" t="s">
        <v>531</v>
      </c>
      <c r="E421" s="488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22">
        <v>1080</v>
      </c>
      <c r="V421" s="360">
        <v>1116</v>
      </c>
      <c r="AF421" s="361">
        <v>1116</v>
      </c>
      <c r="AP421" s="396">
        <v>1224</v>
      </c>
      <c r="AZ421" s="325">
        <v>1500</v>
      </c>
      <c r="BJ421" s="395">
        <v>1500</v>
      </c>
      <c r="BT421" s="349"/>
    </row>
    <row r="422" spans="1:72" ht="31.5" customHeight="1">
      <c r="A422" s="283">
        <v>399</v>
      </c>
      <c r="B422" s="285"/>
      <c r="C422" s="411">
        <v>20063380</v>
      </c>
      <c r="D422" s="526" t="s">
        <v>532</v>
      </c>
      <c r="E422" s="488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22">
        <v>1200</v>
      </c>
      <c r="V422" s="360">
        <v>1080</v>
      </c>
      <c r="AF422" s="361">
        <v>1080</v>
      </c>
      <c r="AP422" s="396">
        <v>1320</v>
      </c>
      <c r="AZ422" s="325">
        <v>1700</v>
      </c>
      <c r="BJ422" s="395">
        <v>1700</v>
      </c>
      <c r="BT422" s="349"/>
    </row>
    <row r="423" spans="1:72" ht="31.5" customHeight="1">
      <c r="A423" s="283">
        <v>400</v>
      </c>
      <c r="B423" s="285"/>
      <c r="C423" s="411">
        <v>20063381</v>
      </c>
      <c r="D423" s="526" t="s">
        <v>533</v>
      </c>
      <c r="E423" s="488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22">
        <v>1760</v>
      </c>
      <c r="V423" s="360">
        <v>1640</v>
      </c>
      <c r="AF423" s="361">
        <v>1640</v>
      </c>
      <c r="AP423" s="396">
        <v>1440</v>
      </c>
      <c r="AZ423" s="325">
        <v>1500</v>
      </c>
      <c r="BJ423" s="395">
        <v>1500</v>
      </c>
      <c r="BT423" s="349"/>
    </row>
    <row r="424" spans="1:72" ht="31.5" customHeight="1">
      <c r="A424" s="283">
        <v>401</v>
      </c>
      <c r="B424" s="285"/>
      <c r="C424" s="477">
        <v>20063469</v>
      </c>
      <c r="D424" s="387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2"/>
      <c r="V424" s="360"/>
      <c r="AF424" s="361"/>
      <c r="AP424" s="396"/>
      <c r="AZ424" s="325"/>
      <c r="BJ424" s="395"/>
      <c r="BT424" s="349"/>
    </row>
    <row r="425" spans="1:72" ht="29.25" customHeight="1">
      <c r="A425" s="283">
        <v>402</v>
      </c>
      <c r="B425" s="285"/>
      <c r="C425" s="411">
        <v>20063468</v>
      </c>
      <c r="D425" s="526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22">
        <v>1720</v>
      </c>
      <c r="V425" s="360">
        <v>2000</v>
      </c>
      <c r="AF425" s="361">
        <v>1960</v>
      </c>
      <c r="AP425" s="396">
        <v>1960</v>
      </c>
      <c r="AZ425" s="325">
        <v>1600</v>
      </c>
      <c r="BJ425" s="395">
        <v>1500</v>
      </c>
      <c r="BT425" s="349"/>
    </row>
    <row r="426" spans="1:72" ht="29.25" customHeight="1">
      <c r="A426" s="283">
        <v>403</v>
      </c>
      <c r="B426" s="285"/>
      <c r="C426" s="532">
        <v>20063588</v>
      </c>
      <c r="D426" s="533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22">
        <v>1400</v>
      </c>
      <c r="V426" s="360">
        <v>1350</v>
      </c>
      <c r="AF426" s="361">
        <v>1350</v>
      </c>
      <c r="AP426" s="396">
        <v>1250</v>
      </c>
      <c r="AZ426" s="325">
        <v>1100</v>
      </c>
      <c r="BJ426" s="395">
        <v>1100</v>
      </c>
      <c r="BT426" s="349"/>
    </row>
    <row r="427" spans="1:72" ht="29.25" customHeight="1">
      <c r="A427" s="283">
        <v>404</v>
      </c>
      <c r="B427" s="285"/>
      <c r="C427" s="532">
        <v>20063587</v>
      </c>
      <c r="D427" s="533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22">
        <v>1395</v>
      </c>
      <c r="V427" s="360">
        <v>1350</v>
      </c>
      <c r="AF427" s="361">
        <v>1350</v>
      </c>
      <c r="AP427" s="396">
        <v>1395</v>
      </c>
      <c r="AZ427" s="325">
        <v>1200</v>
      </c>
      <c r="BJ427" s="395">
        <v>1200</v>
      </c>
      <c r="BT427" s="349"/>
    </row>
    <row r="428" spans="1:72" ht="29.25" customHeight="1">
      <c r="A428" s="283">
        <v>405</v>
      </c>
      <c r="B428" s="285"/>
      <c r="C428" s="532">
        <v>20063720</v>
      </c>
      <c r="D428" s="533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22">
        <v>680</v>
      </c>
      <c r="V428" s="360">
        <v>680</v>
      </c>
      <c r="AF428" s="361">
        <v>680</v>
      </c>
      <c r="AP428" s="396">
        <v>440</v>
      </c>
      <c r="AZ428" s="325">
        <v>600</v>
      </c>
      <c r="BJ428" s="395">
        <v>600</v>
      </c>
      <c r="BT428" s="349"/>
    </row>
    <row r="429" spans="1:72" ht="29.25" customHeight="1">
      <c r="A429" s="283">
        <v>406</v>
      </c>
      <c r="B429" s="285"/>
      <c r="C429" s="532">
        <v>20063783</v>
      </c>
      <c r="D429" s="533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22"/>
      <c r="V429" s="360"/>
      <c r="AF429" s="361"/>
      <c r="AP429" s="396"/>
      <c r="AZ429" s="325">
        <v>3500</v>
      </c>
      <c r="BJ429" s="395">
        <v>3500</v>
      </c>
      <c r="BT429" s="349"/>
    </row>
    <row r="430" spans="1:72" ht="29.25" customHeight="1">
      <c r="A430" s="283">
        <v>407</v>
      </c>
      <c r="B430" s="285"/>
      <c r="C430" s="532">
        <v>20063930</v>
      </c>
      <c r="D430" s="551" t="s">
        <v>552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0</v>
      </c>
      <c r="J430" s="374"/>
      <c r="K430" s="305"/>
      <c r="L430" s="422"/>
      <c r="V430" s="360"/>
      <c r="AF430" s="361"/>
      <c r="AP430" s="396"/>
      <c r="AZ430" s="325"/>
      <c r="BJ430" s="395"/>
      <c r="BT430" s="349"/>
    </row>
    <row r="431" spans="1:72" ht="29.25" customHeight="1">
      <c r="A431" s="283">
        <v>408</v>
      </c>
      <c r="B431" s="285"/>
      <c r="C431" s="532">
        <v>20063929</v>
      </c>
      <c r="D431" s="551" t="s">
        <v>553</v>
      </c>
      <c r="E431" s="284" t="s">
        <v>69</v>
      </c>
      <c r="F431" s="305"/>
      <c r="G431" s="305"/>
      <c r="H431" s="299"/>
      <c r="I431" s="374">
        <f t="shared" si="18"/>
        <v>0</v>
      </c>
      <c r="J431" s="374"/>
      <c r="K431" s="305"/>
      <c r="L431" s="422"/>
      <c r="V431" s="360"/>
      <c r="AF431" s="361"/>
      <c r="AP431" s="396"/>
      <c r="AZ431" s="325"/>
      <c r="BJ431" s="395"/>
      <c r="BT431" s="349"/>
    </row>
    <row r="432" spans="1:72" ht="18.75" customHeight="1"/>
  </sheetData>
  <autoFilter ref="E1:E431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18"/>
      <c r="C1" s="618"/>
      <c r="D1" s="618"/>
      <c r="E1" s="618"/>
      <c r="F1" s="631"/>
      <c r="G1" s="116"/>
      <c r="H1" s="622" t="s">
        <v>15</v>
      </c>
      <c r="I1" s="623"/>
      <c r="J1" s="623"/>
      <c r="K1" s="623"/>
      <c r="L1" s="623"/>
      <c r="M1" s="629"/>
      <c r="N1" s="116"/>
      <c r="O1" s="622" t="s">
        <v>16</v>
      </c>
      <c r="P1" s="623"/>
      <c r="Q1" s="623"/>
      <c r="R1" s="623"/>
      <c r="S1" s="623"/>
      <c r="T1" s="623"/>
      <c r="U1" s="116"/>
      <c r="V1" s="622" t="s">
        <v>17</v>
      </c>
      <c r="W1" s="623"/>
      <c r="X1" s="623"/>
      <c r="Y1" s="623"/>
      <c r="Z1" s="623"/>
      <c r="AA1" s="623"/>
      <c r="AB1" s="116"/>
      <c r="AC1" s="622" t="s">
        <v>394</v>
      </c>
      <c r="AD1" s="623"/>
      <c r="AE1" s="623"/>
      <c r="AF1" s="623"/>
      <c r="AG1" s="623"/>
      <c r="AH1" s="623"/>
      <c r="AI1" s="116"/>
      <c r="AJ1" s="622" t="s">
        <v>19</v>
      </c>
      <c r="AK1" s="623"/>
      <c r="AL1" s="623"/>
      <c r="AM1" s="623"/>
      <c r="AN1" s="623"/>
      <c r="AO1" s="623"/>
      <c r="AP1" s="116"/>
      <c r="AQ1" s="622" t="s">
        <v>395</v>
      </c>
      <c r="AR1" s="623"/>
      <c r="AS1" s="623"/>
      <c r="AT1" s="623"/>
      <c r="AU1" s="623"/>
      <c r="AV1" s="6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0"/>
      <c r="CV1" s="620"/>
      <c r="CW1" s="620"/>
      <c r="CX1" s="620"/>
      <c r="CY1" s="620"/>
      <c r="CZ1" s="620"/>
      <c r="DA1" s="620"/>
      <c r="DB1" s="620"/>
      <c r="DC1" s="620"/>
      <c r="DD1" s="620"/>
      <c r="DE1" s="620"/>
      <c r="DF1" s="620"/>
      <c r="DG1" s="620"/>
      <c r="DH1" s="620"/>
      <c r="DI1" s="620"/>
      <c r="DJ1" s="620"/>
      <c r="DK1" s="620"/>
      <c r="DL1" s="620"/>
      <c r="DM1" s="620"/>
      <c r="DN1" s="6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9" t="s">
        <v>18</v>
      </c>
      <c r="BC2" s="620"/>
      <c r="BD2" s="620"/>
      <c r="BE2" s="621"/>
      <c r="BF2" s="625" t="s">
        <v>368</v>
      </c>
      <c r="BG2" s="626"/>
      <c r="BH2" s="626"/>
      <c r="BI2" s="626"/>
      <c r="BJ2" s="626"/>
      <c r="BK2" s="627"/>
      <c r="BL2" s="619" t="s">
        <v>19</v>
      </c>
      <c r="BM2" s="620"/>
      <c r="BN2" s="620"/>
      <c r="BO2" s="621"/>
      <c r="BP2" s="625" t="s">
        <v>368</v>
      </c>
      <c r="BQ2" s="626"/>
      <c r="BR2" s="626"/>
      <c r="BS2" s="626"/>
      <c r="BT2" s="626"/>
      <c r="BU2" s="627"/>
      <c r="BV2" s="619" t="s">
        <v>20</v>
      </c>
      <c r="BW2" s="6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9" t="s">
        <v>17</v>
      </c>
      <c r="CI2" s="620"/>
      <c r="CJ2" s="621"/>
      <c r="CK2" s="619" t="s">
        <v>18</v>
      </c>
      <c r="CL2" s="620"/>
      <c r="CM2" s="621"/>
      <c r="CN2" s="619" t="s">
        <v>19</v>
      </c>
      <c r="CO2" s="620"/>
      <c r="CP2" s="621"/>
      <c r="CQ2" s="619" t="s">
        <v>20</v>
      </c>
      <c r="CR2" s="620"/>
      <c r="CS2" s="621"/>
      <c r="CT2" s="619" t="s">
        <v>14</v>
      </c>
      <c r="CU2" s="620"/>
      <c r="CV2" s="621"/>
      <c r="CW2" s="619" t="s">
        <v>15</v>
      </c>
      <c r="CX2" s="620"/>
      <c r="CY2" s="621"/>
      <c r="CZ2" s="619" t="s">
        <v>16</v>
      </c>
      <c r="DA2" s="620"/>
      <c r="DB2" s="621"/>
      <c r="DC2" s="619" t="s">
        <v>17</v>
      </c>
      <c r="DD2" s="620"/>
      <c r="DE2" s="621"/>
      <c r="DF2" s="619" t="s">
        <v>18</v>
      </c>
      <c r="DG2" s="620"/>
      <c r="DH2" s="621"/>
      <c r="DI2" s="619" t="s">
        <v>19</v>
      </c>
      <c r="DJ2" s="620"/>
      <c r="DK2" s="621"/>
      <c r="DL2" s="619" t="s">
        <v>20</v>
      </c>
      <c r="DM2" s="620"/>
      <c r="DN2" s="6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9"/>
      <c r="BC3" s="620"/>
      <c r="BD3" s="620"/>
      <c r="BE3" s="621"/>
      <c r="BF3" s="628"/>
      <c r="BG3" s="623"/>
      <c r="BH3" s="623"/>
      <c r="BI3" s="623"/>
      <c r="BJ3" s="623"/>
      <c r="BK3" s="629"/>
      <c r="BL3" s="619"/>
      <c r="BM3" s="620"/>
      <c r="BN3" s="620"/>
      <c r="BO3" s="621"/>
      <c r="BP3" s="628"/>
      <c r="BQ3" s="623"/>
      <c r="BR3" s="623"/>
      <c r="BS3" s="623"/>
      <c r="BT3" s="623"/>
      <c r="BU3" s="629"/>
      <c r="BV3" s="619"/>
      <c r="BW3" s="6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9"/>
      <c r="DG3" s="620"/>
      <c r="DH3" s="621"/>
      <c r="DI3" s="619"/>
      <c r="DJ3" s="620"/>
      <c r="DK3" s="621"/>
      <c r="DL3" s="619"/>
      <c r="DM3" s="620"/>
      <c r="DN3" s="6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topLeftCell="A409" zoomScale="90" zoomScaleNormal="90" workbookViewId="0">
      <selection activeCell="C426" sqref="C426:C427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4" t="s">
        <v>0</v>
      </c>
      <c r="B1" s="632" t="s">
        <v>4</v>
      </c>
      <c r="C1" s="633" t="s">
        <v>5</v>
      </c>
      <c r="D1" s="634" t="s">
        <v>6</v>
      </c>
      <c r="E1" s="516" t="s">
        <v>7</v>
      </c>
      <c r="F1" s="636" t="s">
        <v>8</v>
      </c>
      <c r="G1" s="637"/>
      <c r="H1" s="638"/>
      <c r="I1" s="639"/>
      <c r="J1" s="637"/>
      <c r="K1" s="640" t="s">
        <v>541</v>
      </c>
      <c r="L1" s="641"/>
      <c r="M1" s="599"/>
      <c r="N1" s="599"/>
      <c r="O1" s="599"/>
      <c r="P1" s="599"/>
      <c r="Q1" s="599"/>
      <c r="R1" s="599"/>
      <c r="S1" s="599"/>
      <c r="T1" s="599"/>
      <c r="U1" s="599"/>
      <c r="V1" s="641"/>
      <c r="W1" s="599"/>
      <c r="X1" s="599"/>
      <c r="Y1" s="599"/>
      <c r="Z1" s="599"/>
      <c r="AA1" s="599"/>
      <c r="AB1" s="599"/>
      <c r="AC1" s="599"/>
      <c r="AD1" s="599"/>
      <c r="AE1" s="599"/>
      <c r="AF1" s="641"/>
      <c r="AG1" s="599"/>
      <c r="AH1" s="599"/>
      <c r="AI1" s="599"/>
      <c r="AJ1" s="599"/>
      <c r="AK1" s="599"/>
      <c r="AL1" s="599"/>
      <c r="AM1" s="599"/>
      <c r="AN1" s="599"/>
      <c r="AO1" s="599"/>
      <c r="AP1" s="641"/>
      <c r="AQ1" s="599"/>
      <c r="AR1" s="599"/>
      <c r="AS1" s="599"/>
      <c r="AT1" s="599"/>
      <c r="AU1" s="599"/>
      <c r="AV1" s="599"/>
      <c r="AW1" s="599"/>
      <c r="AX1" s="599"/>
      <c r="AY1" s="599"/>
      <c r="AZ1" s="641"/>
      <c r="BA1" s="599"/>
      <c r="BB1" s="599"/>
      <c r="BC1" s="599"/>
      <c r="BD1" s="599"/>
      <c r="BE1" s="599"/>
      <c r="BF1" s="599"/>
      <c r="BG1" s="599"/>
      <c r="BH1" s="599"/>
      <c r="BI1" s="599"/>
      <c r="BJ1" s="641"/>
      <c r="BK1" s="599"/>
      <c r="BL1" s="599"/>
      <c r="BM1" s="599"/>
      <c r="BN1" s="599"/>
      <c r="BO1" s="599"/>
      <c r="BP1" s="599"/>
      <c r="BQ1" s="599"/>
      <c r="BR1" s="599"/>
      <c r="BS1" s="599"/>
      <c r="BT1" s="641"/>
      <c r="BU1" s="599"/>
      <c r="BV1" s="599"/>
      <c r="BW1" s="599"/>
      <c r="BX1" s="599"/>
      <c r="BY1" s="599"/>
      <c r="BZ1" s="599"/>
      <c r="CA1" s="599"/>
      <c r="CB1" s="600"/>
    </row>
    <row r="2" spans="1:80" s="156" customFormat="1" ht="26.25" hidden="1">
      <c r="A2" s="591"/>
      <c r="B2" s="591"/>
      <c r="C2" s="591"/>
      <c r="D2" s="591"/>
      <c r="E2" s="239"/>
      <c r="F2" s="603" t="s">
        <v>11</v>
      </c>
      <c r="G2" s="603" t="s">
        <v>12</v>
      </c>
      <c r="H2" s="642" t="s">
        <v>13</v>
      </c>
      <c r="I2" s="608"/>
      <c r="J2" s="609"/>
      <c r="K2" s="635" t="s">
        <v>14</v>
      </c>
      <c r="L2" s="608"/>
      <c r="M2" s="599"/>
      <c r="N2" s="600"/>
      <c r="O2" s="604" t="s">
        <v>368</v>
      </c>
      <c r="P2" s="605"/>
      <c r="Q2" s="605"/>
      <c r="R2" s="605"/>
      <c r="S2" s="605"/>
      <c r="T2" s="606"/>
      <c r="U2" s="610" t="s">
        <v>15</v>
      </c>
      <c r="V2" s="608"/>
      <c r="W2" s="599"/>
      <c r="X2" s="600"/>
      <c r="Y2" s="604" t="s">
        <v>368</v>
      </c>
      <c r="Z2" s="605"/>
      <c r="AA2" s="605"/>
      <c r="AB2" s="605"/>
      <c r="AC2" s="605"/>
      <c r="AD2" s="606"/>
      <c r="AE2" s="610" t="s">
        <v>16</v>
      </c>
      <c r="AF2" s="608"/>
      <c r="AG2" s="599"/>
      <c r="AH2" s="600"/>
      <c r="AI2" s="604" t="s">
        <v>368</v>
      </c>
      <c r="AJ2" s="605"/>
      <c r="AK2" s="605"/>
      <c r="AL2" s="605"/>
      <c r="AM2" s="605"/>
      <c r="AN2" s="606"/>
      <c r="AO2" s="610" t="s">
        <v>17</v>
      </c>
      <c r="AP2" s="608"/>
      <c r="AQ2" s="599"/>
      <c r="AR2" s="600"/>
      <c r="AS2" s="604" t="s">
        <v>368</v>
      </c>
      <c r="AT2" s="605"/>
      <c r="AU2" s="605"/>
      <c r="AV2" s="605"/>
      <c r="AW2" s="605"/>
      <c r="AX2" s="606"/>
      <c r="AY2" s="610" t="s">
        <v>18</v>
      </c>
      <c r="AZ2" s="608"/>
      <c r="BA2" s="599"/>
      <c r="BB2" s="600"/>
      <c r="BC2" s="604" t="s">
        <v>368</v>
      </c>
      <c r="BD2" s="605"/>
      <c r="BE2" s="605"/>
      <c r="BF2" s="605"/>
      <c r="BG2" s="605"/>
      <c r="BH2" s="606"/>
      <c r="BI2" s="610" t="s">
        <v>19</v>
      </c>
      <c r="BJ2" s="608"/>
      <c r="BK2" s="599"/>
      <c r="BL2" s="600"/>
      <c r="BM2" s="604" t="s">
        <v>368</v>
      </c>
      <c r="BN2" s="605"/>
      <c r="BO2" s="605"/>
      <c r="BP2" s="605"/>
      <c r="BQ2" s="605"/>
      <c r="BR2" s="606"/>
      <c r="BS2" s="610" t="s">
        <v>20</v>
      </c>
      <c r="BT2" s="608"/>
      <c r="BU2" s="599"/>
      <c r="BV2" s="600"/>
      <c r="BW2" s="604" t="s">
        <v>368</v>
      </c>
      <c r="BX2" s="605"/>
      <c r="BY2" s="605"/>
      <c r="BZ2" s="605"/>
      <c r="CA2" s="605"/>
      <c r="CB2" s="606"/>
    </row>
    <row r="3" spans="1:80" s="156" customFormat="1" ht="26.25" hidden="1">
      <c r="A3" s="591"/>
      <c r="B3" s="591"/>
      <c r="C3" s="591"/>
      <c r="D3" s="591"/>
      <c r="E3" s="239"/>
      <c r="F3" s="591"/>
      <c r="G3" s="591"/>
      <c r="H3" s="598" t="s">
        <v>21</v>
      </c>
      <c r="I3" s="599"/>
      <c r="J3" s="600"/>
      <c r="K3" s="610"/>
      <c r="L3" s="599"/>
      <c r="M3" s="599"/>
      <c r="N3" s="600"/>
      <c r="O3" s="607"/>
      <c r="P3" s="608"/>
      <c r="Q3" s="608"/>
      <c r="R3" s="608"/>
      <c r="S3" s="608"/>
      <c r="T3" s="609"/>
      <c r="U3" s="610"/>
      <c r="V3" s="599"/>
      <c r="W3" s="599"/>
      <c r="X3" s="600"/>
      <c r="Y3" s="607"/>
      <c r="Z3" s="608"/>
      <c r="AA3" s="608"/>
      <c r="AB3" s="608"/>
      <c r="AC3" s="608"/>
      <c r="AD3" s="609"/>
      <c r="AE3" s="610"/>
      <c r="AF3" s="599"/>
      <c r="AG3" s="599"/>
      <c r="AH3" s="600"/>
      <c r="AI3" s="607"/>
      <c r="AJ3" s="608"/>
      <c r="AK3" s="608"/>
      <c r="AL3" s="608"/>
      <c r="AM3" s="608"/>
      <c r="AN3" s="609"/>
      <c r="AO3" s="610"/>
      <c r="AP3" s="599"/>
      <c r="AQ3" s="599"/>
      <c r="AR3" s="600"/>
      <c r="AS3" s="607"/>
      <c r="AT3" s="608"/>
      <c r="AU3" s="608"/>
      <c r="AV3" s="608"/>
      <c r="AW3" s="608"/>
      <c r="AX3" s="609"/>
      <c r="AY3" s="610"/>
      <c r="AZ3" s="599"/>
      <c r="BA3" s="599"/>
      <c r="BB3" s="600"/>
      <c r="BC3" s="607"/>
      <c r="BD3" s="608"/>
      <c r="BE3" s="608"/>
      <c r="BF3" s="608"/>
      <c r="BG3" s="608"/>
      <c r="BH3" s="609"/>
      <c r="BI3" s="610"/>
      <c r="BJ3" s="599"/>
      <c r="BK3" s="599"/>
      <c r="BL3" s="600"/>
      <c r="BM3" s="607"/>
      <c r="BN3" s="608"/>
      <c r="BO3" s="608"/>
      <c r="BP3" s="608"/>
      <c r="BQ3" s="608"/>
      <c r="BR3" s="609"/>
      <c r="BS3" s="610"/>
      <c r="BT3" s="599"/>
      <c r="BU3" s="599"/>
      <c r="BV3" s="600"/>
      <c r="BW3" s="607"/>
      <c r="BX3" s="608"/>
      <c r="BY3" s="608"/>
      <c r="BZ3" s="608"/>
      <c r="CA3" s="608"/>
      <c r="CB3" s="609"/>
    </row>
    <row r="4" spans="1:80" s="156" customFormat="1" ht="56.25" hidden="1" customHeight="1">
      <c r="A4" s="592"/>
      <c r="B4" s="592"/>
      <c r="C4" s="592"/>
      <c r="D4" s="592"/>
      <c r="E4" s="240"/>
      <c r="F4" s="592"/>
      <c r="G4" s="59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52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6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780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450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785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52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52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52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52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52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39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52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52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52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52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52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39</v>
      </c>
      <c r="J111" s="172">
        <v>0</v>
      </c>
      <c r="K111" s="173"/>
      <c r="L111" s="202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52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27</v>
      </c>
      <c r="J126" s="172">
        <v>0</v>
      </c>
      <c r="K126" s="173"/>
      <c r="L126" s="202">
        <v>17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 hidden="1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8296</v>
      </c>
      <c r="J141" s="172">
        <v>0</v>
      </c>
      <c r="K141" s="173"/>
      <c r="L141" s="314">
        <v>1330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1531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1576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38">
        <v>1287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1372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 hidden="1">
      <c r="A144" s="167">
        <v>140</v>
      </c>
      <c r="B144" s="170"/>
      <c r="C144" s="474">
        <v>1113087</v>
      </c>
      <c r="D144" s="47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7347</v>
      </c>
      <c r="J144" s="172">
        <v>0</v>
      </c>
      <c r="K144" s="173"/>
      <c r="L144" s="314">
        <v>1117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1293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1167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38">
        <v>1366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2040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52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6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52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6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38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 hidden="1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7270</v>
      </c>
      <c r="J169" s="172">
        <v>0</v>
      </c>
      <c r="K169" s="173"/>
      <c r="L169" s="314">
        <v>1101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1208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1233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38">
        <v>1395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1133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52"/>
      <c r="C170" s="493">
        <v>1113093</v>
      </c>
      <c r="D170" s="494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11580</v>
      </c>
      <c r="J171" s="172">
        <v>0</v>
      </c>
      <c r="K171" s="173"/>
      <c r="L171" s="218">
        <v>1935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6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29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52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35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 hidden="1">
      <c r="A175" s="167">
        <v>170</v>
      </c>
      <c r="B175" s="170"/>
      <c r="C175" s="472">
        <v>1113086</v>
      </c>
      <c r="D175" s="473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667</v>
      </c>
      <c r="J175" s="172">
        <v>0</v>
      </c>
      <c r="K175" s="173"/>
      <c r="L175" s="327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2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7624</v>
      </c>
      <c r="J181" s="172">
        <v>0</v>
      </c>
      <c r="K181" s="173"/>
      <c r="L181" s="314">
        <v>1151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1326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1288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38">
        <v>1391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1168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10440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24924</v>
      </c>
      <c r="J223" s="172">
        <v>0</v>
      </c>
      <c r="K223" s="173"/>
      <c r="L223" s="218">
        <v>4392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4284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18300</v>
      </c>
      <c r="J224" s="172">
        <v>0</v>
      </c>
      <c r="K224" s="173"/>
      <c r="L224" s="218">
        <v>3024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2916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22872</v>
      </c>
      <c r="J225" s="172">
        <v>0</v>
      </c>
      <c r="K225" s="173">
        <v>1800</v>
      </c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9940</v>
      </c>
      <c r="J301" s="172">
        <v>0</v>
      </c>
      <c r="K301" s="173"/>
      <c r="L301" s="218">
        <v>1600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5186</v>
      </c>
      <c r="J323" s="172">
        <v>0</v>
      </c>
      <c r="K323" s="173"/>
      <c r="L323" s="313">
        <v>1069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724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38">
        <v>941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3">
        <v>673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 hidden="1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8411</v>
      </c>
      <c r="J325" s="172">
        <v>0</v>
      </c>
      <c r="K325" s="173"/>
      <c r="L325" s="314">
        <v>1103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1485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1688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38">
        <v>1656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1479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3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3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5740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3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4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 hidden="1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4328</v>
      </c>
      <c r="J361" s="172"/>
      <c r="K361" s="173"/>
      <c r="L361" s="310">
        <v>931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617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38">
        <v>963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519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9952</v>
      </c>
      <c r="J365" s="172"/>
      <c r="K365" s="173"/>
      <c r="L365" s="362">
        <v>1448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1596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1894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38">
        <v>2259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1755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1000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2">
        <v>1113229</v>
      </c>
      <c r="D369" s="394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0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5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2">
        <v>0</v>
      </c>
      <c r="K370" s="522"/>
      <c r="L370" s="403"/>
      <c r="V370" s="404"/>
      <c r="AF370" s="405"/>
      <c r="AP370" s="406"/>
      <c r="AZ370" s="407"/>
      <c r="BJ370" s="408"/>
      <c r="BT370" s="363"/>
    </row>
    <row r="371" spans="1:80" ht="24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5"/>
      <c r="G371" s="305"/>
      <c r="H371" s="384"/>
      <c r="I371" s="374">
        <f t="shared" ref="I371:I408" si="17">SUM(L371,V371,AF371,AP371,AZ371,BJ371,BT371)</f>
        <v>0</v>
      </c>
      <c r="J371" s="385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5"/>
      <c r="G372" s="305"/>
      <c r="H372" s="384"/>
      <c r="I372" s="374">
        <f t="shared" si="17"/>
        <v>0</v>
      </c>
      <c r="J372" s="385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customHeight="1">
      <c r="A373" s="283">
        <v>359</v>
      </c>
      <c r="B373" s="285"/>
      <c r="C373" s="383">
        <v>20059547</v>
      </c>
      <c r="D373" s="305" t="s">
        <v>440</v>
      </c>
      <c r="E373" s="284" t="s">
        <v>69</v>
      </c>
      <c r="F373" s="305"/>
      <c r="G373" s="305"/>
      <c r="H373" s="384"/>
      <c r="I373" s="374">
        <f t="shared" si="17"/>
        <v>27536</v>
      </c>
      <c r="J373" s="385"/>
      <c r="K373" s="305"/>
      <c r="L373" s="375">
        <v>4572</v>
      </c>
      <c r="V373" s="376">
        <v>4464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5"/>
      <c r="G374" s="305"/>
      <c r="H374" s="384"/>
      <c r="I374" s="374">
        <f t="shared" si="17"/>
        <v>47800</v>
      </c>
      <c r="J374" s="385"/>
      <c r="K374" s="305"/>
      <c r="L374" s="375">
        <v>8700</v>
      </c>
      <c r="V374" s="376">
        <v>8100</v>
      </c>
      <c r="AF374" s="377">
        <v>8100</v>
      </c>
      <c r="AP374" s="378">
        <v>8900</v>
      </c>
      <c r="AZ374" s="379">
        <v>7000</v>
      </c>
      <c r="BJ374" s="380">
        <v>7000</v>
      </c>
      <c r="BT374" s="349"/>
    </row>
    <row r="375" spans="1:80" ht="24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5"/>
      <c r="G375" s="305"/>
      <c r="H375" s="384"/>
      <c r="I375" s="374">
        <f t="shared" si="17"/>
        <v>0</v>
      </c>
      <c r="J375" s="385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5"/>
      <c r="G376" s="305"/>
      <c r="H376" s="384"/>
      <c r="I376" s="374">
        <f t="shared" si="17"/>
        <v>0</v>
      </c>
      <c r="J376" s="385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customHeight="1">
      <c r="A377" s="283">
        <v>363</v>
      </c>
      <c r="B377" s="285"/>
      <c r="C377" s="391">
        <v>20059796</v>
      </c>
      <c r="D377" s="370" t="s">
        <v>516</v>
      </c>
      <c r="E377" s="284" t="s">
        <v>69</v>
      </c>
      <c r="F377" s="305"/>
      <c r="G377" s="305"/>
      <c r="H377" s="384"/>
      <c r="I377" s="374">
        <f t="shared" si="17"/>
        <v>0</v>
      </c>
      <c r="J377" s="385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hidden="1" customHeight="1">
      <c r="A381" s="283">
        <v>368</v>
      </c>
      <c r="B381" s="285"/>
      <c r="C381" s="520">
        <v>1113230</v>
      </c>
      <c r="D381" s="521" t="s">
        <v>487</v>
      </c>
      <c r="E381" s="350" t="s">
        <v>42</v>
      </c>
      <c r="F381" s="301"/>
      <c r="G381" s="301"/>
      <c r="H381" s="299"/>
      <c r="I381" s="159">
        <f t="shared" si="17"/>
        <v>488</v>
      </c>
      <c r="J381" s="374"/>
      <c r="K381" s="301"/>
      <c r="L381" s="422">
        <v>4</v>
      </c>
      <c r="V381" s="360">
        <v>36</v>
      </c>
      <c r="AF381" s="361"/>
      <c r="AP381" s="396">
        <v>348</v>
      </c>
      <c r="AZ381" s="325"/>
      <c r="BJ381" s="395">
        <v>100</v>
      </c>
      <c r="BT381" s="326"/>
    </row>
    <row r="382" spans="1:80" ht="24" customHeight="1">
      <c r="A382" s="283">
        <v>367</v>
      </c>
      <c r="B382" s="409"/>
      <c r="C382" s="471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13000</v>
      </c>
      <c r="J382" s="374"/>
      <c r="K382" s="305"/>
      <c r="L382" s="375">
        <v>2160</v>
      </c>
      <c r="V382" s="360">
        <v>1980</v>
      </c>
      <c r="AF382" s="361">
        <v>2160</v>
      </c>
      <c r="AP382" s="396">
        <v>2300</v>
      </c>
      <c r="AZ382" s="325">
        <v>2200</v>
      </c>
      <c r="BJ382" s="395">
        <v>2200</v>
      </c>
      <c r="BT382" s="349"/>
    </row>
    <row r="383" spans="1:80" ht="24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6"/>
      <c r="AZ383" s="325"/>
      <c r="BJ383" s="395"/>
      <c r="BT383" s="349"/>
    </row>
    <row r="384" spans="1:80" ht="24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6"/>
      <c r="AZ384" s="325"/>
      <c r="BJ384" s="395"/>
      <c r="BT384" s="349"/>
    </row>
    <row r="385" spans="1:72" ht="24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6"/>
      <c r="AZ385" s="325"/>
      <c r="BJ385" s="395"/>
      <c r="BT385" s="349"/>
    </row>
    <row r="386" spans="1:72" ht="24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6"/>
      <c r="AZ386" s="325"/>
      <c r="BJ386" s="395"/>
      <c r="BT386" s="349"/>
    </row>
    <row r="387" spans="1:72" ht="24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6"/>
      <c r="AZ387" s="325"/>
      <c r="BJ387" s="395"/>
      <c r="BT387" s="349"/>
    </row>
    <row r="388" spans="1:72" ht="24" customHeight="1">
      <c r="A388" s="283">
        <v>373</v>
      </c>
      <c r="B388" s="369"/>
      <c r="C388" s="284">
        <v>20059087</v>
      </c>
      <c r="D388" s="410" t="s">
        <v>496</v>
      </c>
      <c r="E388" s="284" t="s">
        <v>69</v>
      </c>
      <c r="F388" s="305"/>
      <c r="G388" s="305"/>
      <c r="H388" s="299"/>
      <c r="I388" s="374">
        <f t="shared" si="17"/>
        <v>13340</v>
      </c>
      <c r="J388" s="374"/>
      <c r="K388" s="305"/>
      <c r="L388" s="375">
        <v>2340</v>
      </c>
      <c r="V388" s="360">
        <v>2280</v>
      </c>
      <c r="AF388" s="361">
        <v>2220</v>
      </c>
      <c r="AP388" s="396">
        <v>2300</v>
      </c>
      <c r="AZ388" s="325">
        <v>2100</v>
      </c>
      <c r="BJ388" s="395">
        <v>2100</v>
      </c>
      <c r="BT388" s="349"/>
    </row>
    <row r="389" spans="1:72" ht="24" customHeight="1">
      <c r="A389" s="283">
        <v>374</v>
      </c>
      <c r="B389" s="369"/>
      <c r="C389" s="391">
        <v>20060018</v>
      </c>
      <c r="D389" s="478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6"/>
      <c r="AZ389" s="325"/>
      <c r="BJ389" s="395"/>
      <c r="BT389" s="349"/>
    </row>
    <row r="390" spans="1:72" ht="24" customHeight="1">
      <c r="A390" s="283">
        <v>375</v>
      </c>
      <c r="B390" s="369"/>
      <c r="C390" s="477">
        <v>20060764</v>
      </c>
      <c r="D390" s="478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6"/>
      <c r="AZ390" s="325"/>
      <c r="BJ390" s="395"/>
      <c r="BT390" s="349"/>
    </row>
    <row r="391" spans="1:72" ht="24" customHeight="1">
      <c r="A391" s="283">
        <v>376</v>
      </c>
      <c r="B391" s="369"/>
      <c r="C391" s="477">
        <v>20060765</v>
      </c>
      <c r="D391" s="478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6"/>
      <c r="AZ391" s="325"/>
      <c r="BJ391" s="395"/>
      <c r="BT391" s="349"/>
    </row>
    <row r="392" spans="1:72" ht="24.75" customHeight="1">
      <c r="A392" s="283">
        <v>377</v>
      </c>
      <c r="B392" s="369"/>
      <c r="C392" s="411">
        <v>20060974</v>
      </c>
      <c r="D392" s="410" t="s">
        <v>458</v>
      </c>
      <c r="E392" s="284" t="s">
        <v>69</v>
      </c>
      <c r="F392" s="305"/>
      <c r="G392" s="305"/>
      <c r="H392" s="299"/>
      <c r="I392" s="374">
        <f t="shared" si="17"/>
        <v>7816</v>
      </c>
      <c r="J392" s="374"/>
      <c r="K392" s="305"/>
      <c r="L392" s="375">
        <v>1260</v>
      </c>
      <c r="V392" s="360">
        <v>1296</v>
      </c>
      <c r="AF392" s="361">
        <v>1260</v>
      </c>
      <c r="AP392" s="396">
        <v>1400</v>
      </c>
      <c r="AZ392" s="325">
        <v>1300</v>
      </c>
      <c r="BJ392" s="395">
        <v>1300</v>
      </c>
      <c r="BT392" s="349"/>
    </row>
    <row r="393" spans="1:72" ht="24.75" customHeight="1">
      <c r="A393" s="283">
        <v>378</v>
      </c>
      <c r="B393" s="369"/>
      <c r="C393" s="411">
        <v>20060976</v>
      </c>
      <c r="D393" s="410" t="s">
        <v>459</v>
      </c>
      <c r="E393" s="284" t="s">
        <v>69</v>
      </c>
      <c r="F393" s="305"/>
      <c r="G393" s="305"/>
      <c r="H393" s="299"/>
      <c r="I393" s="374">
        <f t="shared" si="17"/>
        <v>15860</v>
      </c>
      <c r="J393" s="374"/>
      <c r="K393" s="305"/>
      <c r="L393" s="375">
        <v>2700</v>
      </c>
      <c r="V393" s="360">
        <v>2240</v>
      </c>
      <c r="AF393" s="361">
        <v>2520</v>
      </c>
      <c r="AP393" s="396">
        <v>3000</v>
      </c>
      <c r="AZ393" s="325">
        <v>2700</v>
      </c>
      <c r="BJ393" s="395">
        <v>2700</v>
      </c>
      <c r="BT393" s="349"/>
    </row>
    <row r="394" spans="1:72" ht="25.5" customHeight="1">
      <c r="A394" s="283">
        <v>379</v>
      </c>
      <c r="B394" s="369"/>
      <c r="C394" s="477">
        <v>20060977</v>
      </c>
      <c r="D394" s="478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6"/>
      <c r="AZ394" s="325"/>
      <c r="BJ394" s="395"/>
      <c r="BT394" s="349"/>
    </row>
    <row r="395" spans="1:72" ht="27.75" customHeight="1">
      <c r="A395" s="283">
        <v>380</v>
      </c>
      <c r="B395" s="369"/>
      <c r="C395" s="477">
        <v>20060978</v>
      </c>
      <c r="D395" s="478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6"/>
      <c r="AZ395" s="325"/>
      <c r="BJ395" s="395"/>
      <c r="BT395" s="349"/>
    </row>
    <row r="396" spans="1:72" ht="27.75" customHeight="1">
      <c r="A396" s="283">
        <v>381</v>
      </c>
      <c r="B396" s="285"/>
      <c r="C396" s="411">
        <v>20060973</v>
      </c>
      <c r="D396" s="449" t="s">
        <v>469</v>
      </c>
      <c r="E396" s="284" t="s">
        <v>69</v>
      </c>
      <c r="F396" s="305"/>
      <c r="G396" s="305"/>
      <c r="H396" s="299"/>
      <c r="I396" s="374">
        <f t="shared" si="17"/>
        <v>10128</v>
      </c>
      <c r="J396" s="374"/>
      <c r="K396" s="305"/>
      <c r="L396" s="375">
        <v>1688</v>
      </c>
      <c r="V396" s="360">
        <v>1584</v>
      </c>
      <c r="AF396" s="361">
        <v>1656</v>
      </c>
      <c r="AP396" s="396">
        <v>1800</v>
      </c>
      <c r="AZ396" s="325">
        <v>1700</v>
      </c>
      <c r="BJ396" s="395">
        <v>1700</v>
      </c>
      <c r="BT396" s="349"/>
    </row>
    <row r="397" spans="1:72" ht="27.75" customHeight="1">
      <c r="A397" s="283">
        <v>382</v>
      </c>
      <c r="B397" s="285"/>
      <c r="C397" s="477">
        <v>20061265</v>
      </c>
      <c r="D397" s="497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6"/>
      <c r="AZ397" s="325"/>
      <c r="BJ397" s="395"/>
      <c r="BT397" s="349"/>
    </row>
    <row r="398" spans="1:72" ht="27.75" customHeight="1">
      <c r="A398" s="283">
        <v>383</v>
      </c>
      <c r="B398" s="285"/>
      <c r="C398" s="477">
        <v>20061522</v>
      </c>
      <c r="D398" s="490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6"/>
      <c r="AZ398" s="325"/>
      <c r="BJ398" s="395"/>
      <c r="BT398" s="349"/>
    </row>
    <row r="399" spans="1:72" ht="27.75" customHeight="1">
      <c r="A399" s="283">
        <v>384</v>
      </c>
      <c r="B399" s="285"/>
      <c r="C399" s="489">
        <v>20061523</v>
      </c>
      <c r="D399" s="490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6"/>
      <c r="AZ399" s="325"/>
      <c r="BJ399" s="395"/>
      <c r="BT399" s="349"/>
    </row>
    <row r="400" spans="1:72" ht="27.75" customHeight="1">
      <c r="A400" s="283">
        <v>385</v>
      </c>
      <c r="B400" s="369"/>
      <c r="C400" s="477">
        <v>20061981</v>
      </c>
      <c r="D400" s="387" t="s">
        <v>498</v>
      </c>
      <c r="E400" s="488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6"/>
      <c r="AZ400" s="325"/>
      <c r="BJ400" s="395"/>
      <c r="BT400" s="349"/>
    </row>
    <row r="401" spans="1:72" ht="27.75" customHeight="1">
      <c r="A401" s="283">
        <v>386</v>
      </c>
      <c r="B401" s="369"/>
      <c r="C401" s="524">
        <v>20061982</v>
      </c>
      <c r="D401" s="525" t="s">
        <v>499</v>
      </c>
      <c r="E401" s="488" t="s">
        <v>69</v>
      </c>
      <c r="F401" s="305"/>
      <c r="G401" s="305"/>
      <c r="H401" s="299"/>
      <c r="I401" s="374">
        <f t="shared" si="17"/>
        <v>14500</v>
      </c>
      <c r="J401" s="374"/>
      <c r="K401" s="305"/>
      <c r="L401" s="375">
        <v>2520</v>
      </c>
      <c r="V401" s="360">
        <v>2360</v>
      </c>
      <c r="AF401" s="361">
        <v>2320</v>
      </c>
      <c r="AP401" s="396">
        <v>2300</v>
      </c>
      <c r="AZ401" s="325">
        <v>2500</v>
      </c>
      <c r="BJ401" s="395">
        <v>2500</v>
      </c>
      <c r="BT401" s="349"/>
    </row>
    <row r="402" spans="1:72" ht="27.75" customHeight="1">
      <c r="A402" s="283">
        <v>387</v>
      </c>
      <c r="B402" s="369"/>
      <c r="C402" s="477">
        <v>20062210</v>
      </c>
      <c r="D402" s="387" t="s">
        <v>500</v>
      </c>
      <c r="E402" s="488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6"/>
      <c r="AZ402" s="325"/>
      <c r="BJ402" s="395"/>
      <c r="BT402" s="349"/>
    </row>
    <row r="403" spans="1:72" s="156" customFormat="1" ht="32.25" hidden="1" customHeight="1">
      <c r="A403" s="283">
        <v>369</v>
      </c>
      <c r="B403" s="285"/>
      <c r="C403" s="547">
        <v>1113231</v>
      </c>
      <c r="D403" s="548" t="s">
        <v>475</v>
      </c>
      <c r="E403" s="350" t="s">
        <v>42</v>
      </c>
      <c r="F403" s="301"/>
      <c r="G403" s="301"/>
      <c r="H403" s="299"/>
      <c r="I403" s="159">
        <f t="shared" si="17"/>
        <v>4457</v>
      </c>
      <c r="J403" s="374"/>
      <c r="K403" s="301"/>
      <c r="L403" s="422">
        <v>916</v>
      </c>
      <c r="V403" s="360">
        <v>765</v>
      </c>
      <c r="AF403" s="361">
        <v>504</v>
      </c>
      <c r="AP403" s="396">
        <v>1097</v>
      </c>
      <c r="AZ403" s="325">
        <v>575</v>
      </c>
      <c r="BJ403" s="395">
        <v>600</v>
      </c>
      <c r="BT403" s="326"/>
    </row>
    <row r="404" spans="1:72" s="156" customFormat="1" ht="30.75" hidden="1" customHeight="1">
      <c r="A404" s="283">
        <v>370</v>
      </c>
      <c r="B404" s="285"/>
      <c r="C404" s="412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22"/>
      <c r="V404" s="360"/>
      <c r="AF404" s="361"/>
      <c r="AP404" s="396"/>
      <c r="AZ404" s="325"/>
      <c r="BJ404" s="395"/>
      <c r="BT404" s="326"/>
    </row>
    <row r="405" spans="1:72" s="156" customFormat="1" ht="31.5" hidden="1" customHeight="1">
      <c r="A405" s="283">
        <v>371</v>
      </c>
      <c r="B405" s="285"/>
      <c r="C405" s="412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22"/>
      <c r="V405" s="360"/>
      <c r="AF405" s="361"/>
      <c r="AP405" s="396"/>
      <c r="AZ405" s="325"/>
      <c r="BJ405" s="395"/>
      <c r="BT405" s="326"/>
    </row>
    <row r="406" spans="1:72" s="156" customFormat="1" ht="31.5" hidden="1" customHeight="1">
      <c r="A406" s="283">
        <v>372</v>
      </c>
      <c r="B406" s="285"/>
      <c r="C406" s="412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22"/>
      <c r="V406" s="360"/>
      <c r="AF406" s="361"/>
      <c r="AP406" s="396"/>
      <c r="AZ406" s="325"/>
      <c r="BJ406" s="395"/>
      <c r="BT406" s="326"/>
    </row>
    <row r="407" spans="1:72" s="156" customFormat="1" ht="31.5" hidden="1" customHeight="1">
      <c r="A407" s="283">
        <v>373</v>
      </c>
      <c r="B407" s="285"/>
      <c r="C407" s="520">
        <v>1113235</v>
      </c>
      <c r="D407" s="521" t="s">
        <v>506</v>
      </c>
      <c r="E407" s="350" t="s">
        <v>42</v>
      </c>
      <c r="F407" s="301"/>
      <c r="G407" s="301"/>
      <c r="H407" s="299"/>
      <c r="I407" s="159">
        <f t="shared" si="17"/>
        <v>3412</v>
      </c>
      <c r="J407" s="374"/>
      <c r="K407" s="301"/>
      <c r="L407" s="422">
        <v>751</v>
      </c>
      <c r="V407" s="360">
        <v>436</v>
      </c>
      <c r="AF407" s="361">
        <v>396</v>
      </c>
      <c r="AP407" s="396">
        <v>835</v>
      </c>
      <c r="AZ407" s="325">
        <v>494</v>
      </c>
      <c r="BJ407" s="395">
        <v>500</v>
      </c>
      <c r="BT407" s="326"/>
    </row>
    <row r="408" spans="1:72" s="156" customFormat="1" ht="31.5" hidden="1" customHeight="1">
      <c r="A408" s="283">
        <v>374</v>
      </c>
      <c r="B408" s="285"/>
      <c r="C408" s="520">
        <v>1113236</v>
      </c>
      <c r="D408" s="521" t="s">
        <v>507</v>
      </c>
      <c r="E408" s="350" t="s">
        <v>42</v>
      </c>
      <c r="F408" s="301"/>
      <c r="G408" s="301"/>
      <c r="H408" s="299"/>
      <c r="I408" s="159">
        <f t="shared" si="17"/>
        <v>3130</v>
      </c>
      <c r="J408" s="374"/>
      <c r="K408" s="301"/>
      <c r="L408" s="422">
        <v>681</v>
      </c>
      <c r="V408" s="360">
        <v>384</v>
      </c>
      <c r="AF408" s="361">
        <v>336</v>
      </c>
      <c r="AP408" s="396">
        <v>792</v>
      </c>
      <c r="AZ408" s="325">
        <v>437</v>
      </c>
      <c r="BJ408" s="395">
        <v>500</v>
      </c>
      <c r="BT408" s="326"/>
    </row>
    <row r="409" spans="1:72" ht="30.75" customHeight="1">
      <c r="A409" s="283">
        <v>388</v>
      </c>
      <c r="B409" s="369"/>
      <c r="C409" s="477">
        <f>'Week 1'!C411</f>
        <v>20062517</v>
      </c>
      <c r="D409" s="387" t="s">
        <v>515</v>
      </c>
      <c r="E409" s="488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6"/>
      <c r="AZ409" s="325"/>
      <c r="BJ409" s="395"/>
      <c r="BT409" s="349"/>
    </row>
    <row r="410" spans="1:72" ht="30.75" customHeight="1">
      <c r="A410" s="283">
        <v>389</v>
      </c>
      <c r="B410" s="369"/>
      <c r="C410" s="477">
        <f>'Week 1'!C412</f>
        <v>20062516</v>
      </c>
      <c r="D410" s="387" t="str">
        <f>'Week 1'!D412</f>
        <v>วรรณวนัช ลองบันชาไทยสอดไส้ครีมบราวน์ชูก้า 95g</v>
      </c>
      <c r="E410" s="488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6"/>
      <c r="AZ410" s="325"/>
      <c r="BJ410" s="395"/>
      <c r="BT410" s="349"/>
    </row>
    <row r="411" spans="1:72" ht="30.75" customHeight="1">
      <c r="A411" s="283">
        <v>390</v>
      </c>
      <c r="B411" s="369"/>
      <c r="C411" s="477">
        <v>20062792</v>
      </c>
      <c r="D411" s="387" t="s">
        <v>510</v>
      </c>
      <c r="E411" s="488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6"/>
      <c r="AZ411" s="325"/>
      <c r="BJ411" s="395"/>
      <c r="BT411" s="349"/>
    </row>
    <row r="412" spans="1:72" ht="30.75" customHeight="1">
      <c r="A412" s="283">
        <v>391</v>
      </c>
      <c r="B412" s="285"/>
      <c r="C412" s="477">
        <v>20062793</v>
      </c>
      <c r="D412" s="387" t="s">
        <v>508</v>
      </c>
      <c r="E412" s="488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6"/>
      <c r="AZ412" s="325"/>
      <c r="BJ412" s="395"/>
      <c r="BT412" s="349"/>
    </row>
    <row r="413" spans="1:72" ht="30.75" customHeight="1">
      <c r="A413" s="283">
        <v>392</v>
      </c>
      <c r="B413" s="285"/>
      <c r="C413" s="411">
        <v>20062915</v>
      </c>
      <c r="D413" s="526" t="s">
        <v>509</v>
      </c>
      <c r="E413" s="488" t="s">
        <v>69</v>
      </c>
      <c r="F413" s="305"/>
      <c r="G413" s="305"/>
      <c r="H413" s="299"/>
      <c r="I413" s="374">
        <f t="shared" si="18"/>
        <v>11960</v>
      </c>
      <c r="J413" s="374"/>
      <c r="K413" s="305"/>
      <c r="L413" s="375">
        <v>2280</v>
      </c>
      <c r="V413" s="360">
        <v>2240</v>
      </c>
      <c r="AF413" s="361">
        <v>2240</v>
      </c>
      <c r="AP413" s="396">
        <v>2000</v>
      </c>
      <c r="AZ413" s="325">
        <v>1600</v>
      </c>
      <c r="BJ413" s="395">
        <v>1600</v>
      </c>
      <c r="BT413" s="349"/>
    </row>
    <row r="414" spans="1:72" ht="30.75" customHeight="1">
      <c r="A414" s="283">
        <v>393</v>
      </c>
      <c r="B414" s="285"/>
      <c r="C414" s="411">
        <v>20063265</v>
      </c>
      <c r="D414" s="526" t="s">
        <v>518</v>
      </c>
      <c r="E414" s="488" t="s">
        <v>69</v>
      </c>
      <c r="F414" s="305"/>
      <c r="G414" s="305"/>
      <c r="H414" s="299"/>
      <c r="I414" s="374">
        <f t="shared" si="18"/>
        <v>3528</v>
      </c>
      <c r="J414" s="374"/>
      <c r="K414" s="305"/>
      <c r="L414" s="375">
        <v>540</v>
      </c>
      <c r="V414" s="360">
        <v>576</v>
      </c>
      <c r="AF414" s="361">
        <v>612</v>
      </c>
      <c r="AP414" s="396">
        <v>600</v>
      </c>
      <c r="AZ414" s="325">
        <v>600</v>
      </c>
      <c r="BJ414" s="395">
        <v>600</v>
      </c>
      <c r="BT414" s="349"/>
    </row>
    <row r="415" spans="1:72" ht="30.75" customHeight="1">
      <c r="A415" s="283">
        <v>394</v>
      </c>
      <c r="B415" s="285"/>
      <c r="C415" s="411">
        <v>20063266</v>
      </c>
      <c r="D415" s="526" t="s">
        <v>530</v>
      </c>
      <c r="E415" s="488" t="s">
        <v>69</v>
      </c>
      <c r="F415" s="305"/>
      <c r="G415" s="305"/>
      <c r="H415" s="299"/>
      <c r="I415" s="374">
        <f t="shared" si="18"/>
        <v>9540</v>
      </c>
      <c r="J415" s="374"/>
      <c r="K415" s="305"/>
      <c r="L415" s="375">
        <v>1520</v>
      </c>
      <c r="V415" s="360">
        <v>1560</v>
      </c>
      <c r="AF415" s="361">
        <v>1560</v>
      </c>
      <c r="AP415" s="396">
        <v>1700</v>
      </c>
      <c r="AZ415" s="325">
        <v>1600</v>
      </c>
      <c r="BJ415" s="395">
        <v>1600</v>
      </c>
      <c r="BT415" s="349"/>
    </row>
    <row r="416" spans="1:72" ht="30.75" customHeight="1">
      <c r="A416" s="283">
        <v>395</v>
      </c>
      <c r="B416" s="285"/>
      <c r="C416" s="477">
        <v>20063267</v>
      </c>
      <c r="D416" s="387" t="s">
        <v>537</v>
      </c>
      <c r="E416" s="488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6"/>
      <c r="AZ416" s="325"/>
      <c r="BJ416" s="395"/>
      <c r="BT416" s="349"/>
    </row>
    <row r="417" spans="1:72" ht="30.75" customHeight="1">
      <c r="A417" s="283">
        <v>396</v>
      </c>
      <c r="B417" s="285"/>
      <c r="C417" s="411">
        <v>20062916</v>
      </c>
      <c r="D417" s="526" t="s">
        <v>531</v>
      </c>
      <c r="E417" s="488" t="s">
        <v>69</v>
      </c>
      <c r="F417" s="305"/>
      <c r="G417" s="305"/>
      <c r="H417" s="299"/>
      <c r="I417" s="374">
        <f t="shared" si="18"/>
        <v>7292</v>
      </c>
      <c r="J417" s="374"/>
      <c r="K417" s="305"/>
      <c r="L417" s="375">
        <v>1044</v>
      </c>
      <c r="V417" s="360">
        <v>1224</v>
      </c>
      <c r="AF417" s="361">
        <v>1224</v>
      </c>
      <c r="AP417" s="396">
        <v>1200</v>
      </c>
      <c r="AZ417" s="325">
        <v>1300</v>
      </c>
      <c r="BJ417" s="395">
        <v>1300</v>
      </c>
      <c r="BT417" s="349"/>
    </row>
    <row r="418" spans="1:72" ht="30.75" customHeight="1">
      <c r="A418" s="283">
        <v>397</v>
      </c>
      <c r="B418" s="285"/>
      <c r="C418" s="411">
        <v>20063380</v>
      </c>
      <c r="D418" s="526" t="s">
        <v>532</v>
      </c>
      <c r="E418" s="488" t="s">
        <v>69</v>
      </c>
      <c r="F418" s="305"/>
      <c r="G418" s="305"/>
      <c r="H418" s="299"/>
      <c r="I418" s="374">
        <f t="shared" si="18"/>
        <v>8920</v>
      </c>
      <c r="J418" s="374"/>
      <c r="K418" s="305"/>
      <c r="L418" s="375">
        <v>1500</v>
      </c>
      <c r="V418" s="360">
        <v>1500</v>
      </c>
      <c r="AF418" s="361">
        <v>1620</v>
      </c>
      <c r="AP418" s="396">
        <v>1300</v>
      </c>
      <c r="AZ418" s="325">
        <v>1500</v>
      </c>
      <c r="BJ418" s="395">
        <v>1500</v>
      </c>
      <c r="BT418" s="349"/>
    </row>
    <row r="419" spans="1:72" ht="30.75" customHeight="1">
      <c r="A419" s="283">
        <v>398</v>
      </c>
      <c r="B419" s="285"/>
      <c r="C419" s="411">
        <v>20063381</v>
      </c>
      <c r="D419" s="526" t="s">
        <v>533</v>
      </c>
      <c r="E419" s="488" t="s">
        <v>69</v>
      </c>
      <c r="F419" s="305"/>
      <c r="G419" s="305"/>
      <c r="H419" s="299"/>
      <c r="I419" s="374">
        <f t="shared" si="18"/>
        <v>8260</v>
      </c>
      <c r="J419" s="374"/>
      <c r="K419" s="305"/>
      <c r="L419" s="375">
        <v>1240</v>
      </c>
      <c r="V419" s="360">
        <v>1280</v>
      </c>
      <c r="AF419" s="361">
        <v>1240</v>
      </c>
      <c r="AP419" s="396">
        <v>1500</v>
      </c>
      <c r="AZ419" s="325">
        <v>1500</v>
      </c>
      <c r="BJ419" s="395">
        <v>1500</v>
      </c>
      <c r="BT419" s="349"/>
    </row>
    <row r="420" spans="1:72" ht="30.75" customHeight="1">
      <c r="A420" s="283">
        <v>399</v>
      </c>
      <c r="B420" s="285"/>
      <c r="C420" s="477">
        <v>20063469</v>
      </c>
      <c r="D420" s="387" t="s">
        <v>546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6"/>
      <c r="AZ420" s="325"/>
      <c r="BJ420" s="395"/>
      <c r="BT420" s="349"/>
    </row>
    <row r="421" spans="1:72" ht="30.75" customHeight="1">
      <c r="A421" s="283">
        <v>400</v>
      </c>
      <c r="B421" s="285"/>
      <c r="C421" s="538">
        <v>20063468</v>
      </c>
      <c r="D421" s="539" t="s">
        <v>535</v>
      </c>
      <c r="E421" s="284" t="s">
        <v>69</v>
      </c>
      <c r="F421" s="301"/>
      <c r="G421" s="301"/>
      <c r="H421" s="299"/>
      <c r="I421" s="374">
        <f t="shared" si="18"/>
        <v>11000</v>
      </c>
      <c r="J421" s="374"/>
      <c r="K421" s="305"/>
      <c r="L421" s="375">
        <v>1760</v>
      </c>
      <c r="V421" s="360">
        <v>1720</v>
      </c>
      <c r="AF421" s="361">
        <v>1720</v>
      </c>
      <c r="AP421" s="396">
        <v>2000</v>
      </c>
      <c r="AZ421" s="325">
        <v>1900</v>
      </c>
      <c r="BJ421" s="395">
        <v>1900</v>
      </c>
      <c r="BT421" s="349"/>
    </row>
    <row r="422" spans="1:72" ht="30.75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5"/>
      <c r="G422" s="305"/>
      <c r="H422" s="299"/>
      <c r="I422" s="374">
        <f t="shared" si="18"/>
        <v>6750</v>
      </c>
      <c r="J422" s="374"/>
      <c r="K422" s="305"/>
      <c r="L422" s="375">
        <v>900</v>
      </c>
      <c r="V422" s="360">
        <v>950</v>
      </c>
      <c r="AF422" s="361">
        <v>1000</v>
      </c>
      <c r="AP422" s="396">
        <v>1300</v>
      </c>
      <c r="AZ422" s="325">
        <v>1300</v>
      </c>
      <c r="BJ422" s="395">
        <v>1300</v>
      </c>
      <c r="BT422" s="349"/>
    </row>
    <row r="423" spans="1:72" ht="30.75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5"/>
      <c r="G423" s="305"/>
      <c r="H423" s="299"/>
      <c r="I423" s="374">
        <f t="shared" si="18"/>
        <v>7430</v>
      </c>
      <c r="J423" s="374"/>
      <c r="K423" s="305"/>
      <c r="L423" s="375">
        <v>1035</v>
      </c>
      <c r="V423" s="360">
        <v>1125</v>
      </c>
      <c r="AF423" s="361">
        <v>1170</v>
      </c>
      <c r="AP423" s="396">
        <v>1400</v>
      </c>
      <c r="AZ423" s="325">
        <v>1400</v>
      </c>
      <c r="BJ423" s="395">
        <v>1300</v>
      </c>
      <c r="BT423" s="349"/>
    </row>
    <row r="424" spans="1:72" ht="30.75" customHeight="1">
      <c r="A424" s="283">
        <v>403</v>
      </c>
      <c r="B424" s="285"/>
      <c r="C424" s="532">
        <v>20063720</v>
      </c>
      <c r="D424" s="533" t="s">
        <v>545</v>
      </c>
      <c r="E424" s="284" t="s">
        <v>69</v>
      </c>
      <c r="F424" s="305"/>
      <c r="G424" s="305"/>
      <c r="H424" s="299"/>
      <c r="I424" s="374">
        <f t="shared" si="18"/>
        <v>3220</v>
      </c>
      <c r="J424" s="374"/>
      <c r="K424" s="305"/>
      <c r="L424" s="375">
        <v>440</v>
      </c>
      <c r="V424" s="360">
        <v>440</v>
      </c>
      <c r="AF424" s="361">
        <v>440</v>
      </c>
      <c r="AP424" s="396">
        <v>500</v>
      </c>
      <c r="AZ424" s="325">
        <v>700</v>
      </c>
      <c r="BJ424" s="395">
        <v>700</v>
      </c>
      <c r="BT424" s="349"/>
    </row>
    <row r="425" spans="1:72" ht="30.75" customHeight="1">
      <c r="A425" s="283">
        <v>404</v>
      </c>
      <c r="B425" s="285"/>
      <c r="C425" s="532">
        <v>20063783</v>
      </c>
      <c r="D425" s="533" t="s">
        <v>551</v>
      </c>
      <c r="E425" s="284" t="s">
        <v>69</v>
      </c>
      <c r="F425" s="305"/>
      <c r="G425" s="305"/>
      <c r="H425" s="299"/>
      <c r="I425" s="374">
        <f t="shared" si="18"/>
        <v>9180</v>
      </c>
      <c r="J425" s="374"/>
      <c r="K425" s="305"/>
      <c r="L425" s="375">
        <v>1760</v>
      </c>
      <c r="V425" s="360">
        <v>1760</v>
      </c>
      <c r="AF425" s="361">
        <v>1760</v>
      </c>
      <c r="AP425" s="396">
        <v>1300</v>
      </c>
      <c r="AZ425" s="325">
        <v>1300</v>
      </c>
      <c r="BJ425" s="395">
        <v>1300</v>
      </c>
      <c r="BT425" s="349"/>
    </row>
    <row r="426" spans="1:72" ht="30.75" customHeight="1">
      <c r="A426" s="283">
        <v>405</v>
      </c>
      <c r="B426" s="285"/>
      <c r="C426" s="532">
        <v>20063930</v>
      </c>
      <c r="D426" s="551" t="s">
        <v>552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6"/>
      <c r="AZ426" s="325"/>
      <c r="BJ426" s="395"/>
      <c r="BT426" s="349"/>
    </row>
    <row r="427" spans="1:72" ht="29.25" customHeight="1">
      <c r="A427" s="283">
        <v>406</v>
      </c>
      <c r="B427" s="285"/>
      <c r="C427" s="532">
        <v>20063929</v>
      </c>
      <c r="D427" s="551" t="s">
        <v>553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6"/>
      <c r="AZ427" s="325"/>
      <c r="BJ427" s="395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CJ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18"/>
      <c r="C1" s="618"/>
      <c r="D1" s="618"/>
      <c r="E1" s="618"/>
      <c r="F1" s="631"/>
      <c r="G1" s="116"/>
      <c r="H1" s="622" t="s">
        <v>15</v>
      </c>
      <c r="I1" s="623"/>
      <c r="J1" s="623"/>
      <c r="K1" s="623"/>
      <c r="L1" s="623"/>
      <c r="M1" s="629"/>
      <c r="N1" s="116"/>
      <c r="O1" s="622" t="s">
        <v>16</v>
      </c>
      <c r="P1" s="623"/>
      <c r="Q1" s="623"/>
      <c r="R1" s="623"/>
      <c r="S1" s="623"/>
      <c r="T1" s="623"/>
      <c r="U1" s="116"/>
      <c r="V1" s="622" t="s">
        <v>17</v>
      </c>
      <c r="W1" s="623"/>
      <c r="X1" s="623"/>
      <c r="Y1" s="623"/>
      <c r="Z1" s="623"/>
      <c r="AA1" s="623"/>
      <c r="AB1" s="116"/>
      <c r="AC1" s="622" t="s">
        <v>394</v>
      </c>
      <c r="AD1" s="623"/>
      <c r="AE1" s="623"/>
      <c r="AF1" s="623"/>
      <c r="AG1" s="623"/>
      <c r="AH1" s="623"/>
      <c r="AI1" s="116"/>
      <c r="AJ1" s="622" t="s">
        <v>19</v>
      </c>
      <c r="AK1" s="623"/>
      <c r="AL1" s="623"/>
      <c r="AM1" s="623"/>
      <c r="AN1" s="623"/>
      <c r="AO1" s="623"/>
      <c r="AP1" s="116"/>
      <c r="AQ1" s="622" t="s">
        <v>395</v>
      </c>
      <c r="AR1" s="623"/>
      <c r="AS1" s="623"/>
      <c r="AT1" s="623"/>
      <c r="AU1" s="623"/>
      <c r="AV1" s="6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0"/>
      <c r="CV1" s="620"/>
      <c r="CW1" s="620"/>
      <c r="CX1" s="620"/>
      <c r="CY1" s="620"/>
      <c r="CZ1" s="620"/>
      <c r="DA1" s="620"/>
      <c r="DB1" s="620"/>
      <c r="DC1" s="620"/>
      <c r="DD1" s="620"/>
      <c r="DE1" s="620"/>
      <c r="DF1" s="620"/>
      <c r="DG1" s="620"/>
      <c r="DH1" s="620"/>
      <c r="DI1" s="620"/>
      <c r="DJ1" s="620"/>
      <c r="DK1" s="620"/>
      <c r="DL1" s="620"/>
      <c r="DM1" s="620"/>
      <c r="DN1" s="6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9" t="s">
        <v>18</v>
      </c>
      <c r="BC2" s="620"/>
      <c r="BD2" s="620"/>
      <c r="BE2" s="621"/>
      <c r="BF2" s="625" t="s">
        <v>368</v>
      </c>
      <c r="BG2" s="626"/>
      <c r="BH2" s="626"/>
      <c r="BI2" s="626"/>
      <c r="BJ2" s="626"/>
      <c r="BK2" s="627"/>
      <c r="BL2" s="619" t="s">
        <v>19</v>
      </c>
      <c r="BM2" s="620"/>
      <c r="BN2" s="620"/>
      <c r="BO2" s="621"/>
      <c r="BP2" s="625" t="s">
        <v>368</v>
      </c>
      <c r="BQ2" s="626"/>
      <c r="BR2" s="626"/>
      <c r="BS2" s="626"/>
      <c r="BT2" s="626"/>
      <c r="BU2" s="627"/>
      <c r="BV2" s="619" t="s">
        <v>20</v>
      </c>
      <c r="BW2" s="6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9" t="s">
        <v>17</v>
      </c>
      <c r="CI2" s="620"/>
      <c r="CJ2" s="621"/>
      <c r="CK2" s="619" t="s">
        <v>18</v>
      </c>
      <c r="CL2" s="620"/>
      <c r="CM2" s="621"/>
      <c r="CN2" s="619" t="s">
        <v>19</v>
      </c>
      <c r="CO2" s="620"/>
      <c r="CP2" s="621"/>
      <c r="CQ2" s="619" t="s">
        <v>20</v>
      </c>
      <c r="CR2" s="620"/>
      <c r="CS2" s="621"/>
      <c r="CT2" s="619" t="s">
        <v>14</v>
      </c>
      <c r="CU2" s="620"/>
      <c r="CV2" s="621"/>
      <c r="CW2" s="619" t="s">
        <v>15</v>
      </c>
      <c r="CX2" s="620"/>
      <c r="CY2" s="621"/>
      <c r="CZ2" s="619" t="s">
        <v>16</v>
      </c>
      <c r="DA2" s="620"/>
      <c r="DB2" s="621"/>
      <c r="DC2" s="619" t="s">
        <v>17</v>
      </c>
      <c r="DD2" s="620"/>
      <c r="DE2" s="621"/>
      <c r="DF2" s="619" t="s">
        <v>18</v>
      </c>
      <c r="DG2" s="620"/>
      <c r="DH2" s="621"/>
      <c r="DI2" s="619" t="s">
        <v>19</v>
      </c>
      <c r="DJ2" s="620"/>
      <c r="DK2" s="621"/>
      <c r="DL2" s="619" t="s">
        <v>20</v>
      </c>
      <c r="DM2" s="620"/>
      <c r="DN2" s="6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9"/>
      <c r="BC3" s="620"/>
      <c r="BD3" s="620"/>
      <c r="BE3" s="621"/>
      <c r="BF3" s="628"/>
      <c r="BG3" s="623"/>
      <c r="BH3" s="623"/>
      <c r="BI3" s="623"/>
      <c r="BJ3" s="623"/>
      <c r="BK3" s="629"/>
      <c r="BL3" s="619"/>
      <c r="BM3" s="620"/>
      <c r="BN3" s="620"/>
      <c r="BO3" s="621"/>
      <c r="BP3" s="628"/>
      <c r="BQ3" s="623"/>
      <c r="BR3" s="623"/>
      <c r="BS3" s="623"/>
      <c r="BT3" s="623"/>
      <c r="BU3" s="629"/>
      <c r="BV3" s="619"/>
      <c r="BW3" s="6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9"/>
      <c r="DG3" s="620"/>
      <c r="DH3" s="621"/>
      <c r="DI3" s="619"/>
      <c r="DJ3" s="620"/>
      <c r="DK3" s="621"/>
      <c r="DL3" s="619"/>
      <c r="DM3" s="620"/>
      <c r="DN3" s="6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topLeftCell="A418" zoomScale="90" zoomScaleNormal="90" workbookViewId="0">
      <selection activeCell="C426" sqref="C426:C427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0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4" t="s">
        <v>0</v>
      </c>
      <c r="B1" s="595" t="s">
        <v>4</v>
      </c>
      <c r="C1" s="590" t="s">
        <v>5</v>
      </c>
      <c r="D1" s="593" t="s">
        <v>6</v>
      </c>
      <c r="E1" s="155" t="s">
        <v>7</v>
      </c>
      <c r="F1" s="596" t="s">
        <v>8</v>
      </c>
      <c r="G1" s="597"/>
      <c r="H1" s="598"/>
      <c r="I1" s="599"/>
      <c r="J1" s="600"/>
      <c r="K1" s="601" t="s">
        <v>542</v>
      </c>
      <c r="L1" s="602"/>
      <c r="M1" s="599"/>
      <c r="N1" s="599"/>
      <c r="O1" s="599"/>
      <c r="P1" s="599"/>
      <c r="Q1" s="599"/>
      <c r="R1" s="599"/>
      <c r="S1" s="599"/>
      <c r="T1" s="599"/>
      <c r="U1" s="599"/>
      <c r="V1" s="602"/>
      <c r="W1" s="599"/>
      <c r="X1" s="599"/>
      <c r="Y1" s="599"/>
      <c r="Z1" s="599"/>
      <c r="AA1" s="599"/>
      <c r="AB1" s="599"/>
      <c r="AC1" s="599"/>
      <c r="AD1" s="599"/>
      <c r="AE1" s="599"/>
      <c r="AF1" s="602"/>
      <c r="AG1" s="599"/>
      <c r="AH1" s="599"/>
      <c r="AI1" s="599"/>
      <c r="AJ1" s="599"/>
      <c r="AK1" s="599"/>
      <c r="AL1" s="599"/>
      <c r="AM1" s="599"/>
      <c r="AN1" s="599"/>
      <c r="AO1" s="599"/>
      <c r="AP1" s="602"/>
      <c r="AQ1" s="599"/>
      <c r="AR1" s="599"/>
      <c r="AS1" s="599"/>
      <c r="AT1" s="599"/>
      <c r="AU1" s="599"/>
      <c r="AV1" s="599"/>
      <c r="AW1" s="599"/>
      <c r="AX1" s="599"/>
      <c r="AY1" s="599"/>
      <c r="AZ1" s="602"/>
      <c r="BA1" s="599"/>
      <c r="BB1" s="599"/>
      <c r="BC1" s="599"/>
      <c r="BD1" s="599"/>
      <c r="BE1" s="599"/>
      <c r="BF1" s="599"/>
      <c r="BG1" s="599"/>
      <c r="BH1" s="599"/>
      <c r="BI1" s="599"/>
      <c r="BJ1" s="602"/>
      <c r="BK1" s="599"/>
      <c r="BL1" s="599"/>
      <c r="BM1" s="599"/>
      <c r="BN1" s="599"/>
      <c r="BO1" s="599"/>
      <c r="BP1" s="599"/>
      <c r="BQ1" s="599"/>
      <c r="BR1" s="599"/>
      <c r="BS1" s="599"/>
      <c r="BT1" s="602"/>
      <c r="BU1" s="599"/>
      <c r="BV1" s="599"/>
      <c r="BW1" s="599"/>
      <c r="BX1" s="599"/>
      <c r="BY1" s="599"/>
      <c r="BZ1" s="599"/>
      <c r="CA1" s="599"/>
      <c r="CB1" s="600"/>
    </row>
    <row r="2" spans="1:80" ht="26.25" hidden="1">
      <c r="A2" s="591"/>
      <c r="B2" s="591"/>
      <c r="C2" s="591"/>
      <c r="D2" s="591"/>
      <c r="E2" s="239"/>
      <c r="F2" s="603" t="s">
        <v>11</v>
      </c>
      <c r="G2" s="603" t="s">
        <v>12</v>
      </c>
      <c r="H2" s="598" t="s">
        <v>13</v>
      </c>
      <c r="I2" s="599"/>
      <c r="J2" s="600"/>
      <c r="K2" s="610" t="s">
        <v>14</v>
      </c>
      <c r="L2" s="599"/>
      <c r="M2" s="599"/>
      <c r="N2" s="600"/>
      <c r="O2" s="604" t="s">
        <v>368</v>
      </c>
      <c r="P2" s="605"/>
      <c r="Q2" s="605"/>
      <c r="R2" s="605"/>
      <c r="S2" s="605"/>
      <c r="T2" s="606"/>
      <c r="U2" s="610" t="s">
        <v>15</v>
      </c>
      <c r="V2" s="599"/>
      <c r="W2" s="599"/>
      <c r="X2" s="600"/>
      <c r="Y2" s="604" t="s">
        <v>368</v>
      </c>
      <c r="Z2" s="605"/>
      <c r="AA2" s="605"/>
      <c r="AB2" s="605"/>
      <c r="AC2" s="605"/>
      <c r="AD2" s="606"/>
      <c r="AE2" s="610" t="s">
        <v>16</v>
      </c>
      <c r="AF2" s="599"/>
      <c r="AG2" s="599"/>
      <c r="AH2" s="600"/>
      <c r="AI2" s="604" t="s">
        <v>368</v>
      </c>
      <c r="AJ2" s="605"/>
      <c r="AK2" s="605"/>
      <c r="AL2" s="605"/>
      <c r="AM2" s="605"/>
      <c r="AN2" s="606"/>
      <c r="AO2" s="610" t="s">
        <v>17</v>
      </c>
      <c r="AP2" s="599"/>
      <c r="AQ2" s="599"/>
      <c r="AR2" s="600"/>
      <c r="AS2" s="604" t="s">
        <v>368</v>
      </c>
      <c r="AT2" s="605"/>
      <c r="AU2" s="605"/>
      <c r="AV2" s="605"/>
      <c r="AW2" s="605"/>
      <c r="AX2" s="606"/>
      <c r="AY2" s="610" t="s">
        <v>18</v>
      </c>
      <c r="AZ2" s="599"/>
      <c r="BA2" s="599"/>
      <c r="BB2" s="600"/>
      <c r="BC2" s="604" t="s">
        <v>368</v>
      </c>
      <c r="BD2" s="605"/>
      <c r="BE2" s="605"/>
      <c r="BF2" s="605"/>
      <c r="BG2" s="605"/>
      <c r="BH2" s="606"/>
      <c r="BI2" s="610" t="s">
        <v>19</v>
      </c>
      <c r="BJ2" s="599"/>
      <c r="BK2" s="599"/>
      <c r="BL2" s="600"/>
      <c r="BM2" s="604" t="s">
        <v>368</v>
      </c>
      <c r="BN2" s="605"/>
      <c r="BO2" s="605"/>
      <c r="BP2" s="605"/>
      <c r="BQ2" s="605"/>
      <c r="BR2" s="606"/>
      <c r="BS2" s="610" t="s">
        <v>20</v>
      </c>
      <c r="BT2" s="599"/>
      <c r="BU2" s="599"/>
      <c r="BV2" s="600"/>
      <c r="BW2" s="604" t="s">
        <v>368</v>
      </c>
      <c r="BX2" s="605"/>
      <c r="BY2" s="605"/>
      <c r="BZ2" s="605"/>
      <c r="CA2" s="605"/>
      <c r="CB2" s="606"/>
    </row>
    <row r="3" spans="1:80" ht="26.25" hidden="1">
      <c r="A3" s="591"/>
      <c r="B3" s="591"/>
      <c r="C3" s="591"/>
      <c r="D3" s="591"/>
      <c r="E3" s="239"/>
      <c r="F3" s="591"/>
      <c r="G3" s="591"/>
      <c r="H3" s="598" t="s">
        <v>21</v>
      </c>
      <c r="I3" s="599"/>
      <c r="J3" s="600"/>
      <c r="K3" s="610"/>
      <c r="L3" s="599"/>
      <c r="M3" s="599"/>
      <c r="N3" s="600"/>
      <c r="O3" s="607"/>
      <c r="P3" s="608"/>
      <c r="Q3" s="608"/>
      <c r="R3" s="608"/>
      <c r="S3" s="608"/>
      <c r="T3" s="609"/>
      <c r="U3" s="610"/>
      <c r="V3" s="599"/>
      <c r="W3" s="599"/>
      <c r="X3" s="600"/>
      <c r="Y3" s="607"/>
      <c r="Z3" s="608"/>
      <c r="AA3" s="608"/>
      <c r="AB3" s="608"/>
      <c r="AC3" s="608"/>
      <c r="AD3" s="609"/>
      <c r="AE3" s="610"/>
      <c r="AF3" s="599"/>
      <c r="AG3" s="599"/>
      <c r="AH3" s="600"/>
      <c r="AI3" s="607"/>
      <c r="AJ3" s="608"/>
      <c r="AK3" s="608"/>
      <c r="AL3" s="608"/>
      <c r="AM3" s="608"/>
      <c r="AN3" s="609"/>
      <c r="AO3" s="610"/>
      <c r="AP3" s="599"/>
      <c r="AQ3" s="599"/>
      <c r="AR3" s="600"/>
      <c r="AS3" s="607"/>
      <c r="AT3" s="608"/>
      <c r="AU3" s="608"/>
      <c r="AV3" s="608"/>
      <c r="AW3" s="608"/>
      <c r="AX3" s="609"/>
      <c r="AY3" s="610"/>
      <c r="AZ3" s="599"/>
      <c r="BA3" s="599"/>
      <c r="BB3" s="600"/>
      <c r="BC3" s="607"/>
      <c r="BD3" s="608"/>
      <c r="BE3" s="608"/>
      <c r="BF3" s="608"/>
      <c r="BG3" s="608"/>
      <c r="BH3" s="609"/>
      <c r="BI3" s="610"/>
      <c r="BJ3" s="599"/>
      <c r="BK3" s="599"/>
      <c r="BL3" s="600"/>
      <c r="BM3" s="607"/>
      <c r="BN3" s="608"/>
      <c r="BO3" s="608"/>
      <c r="BP3" s="608"/>
      <c r="BQ3" s="608"/>
      <c r="BR3" s="609"/>
      <c r="BS3" s="610"/>
      <c r="BT3" s="599"/>
      <c r="BU3" s="599"/>
      <c r="BV3" s="600"/>
      <c r="BW3" s="607"/>
      <c r="BX3" s="608"/>
      <c r="BY3" s="608"/>
      <c r="BZ3" s="608"/>
      <c r="CA3" s="608"/>
      <c r="CB3" s="609"/>
    </row>
    <row r="4" spans="1:80" ht="56.25" hidden="1" customHeight="1">
      <c r="A4" s="592"/>
      <c r="B4" s="592"/>
      <c r="C4" s="592"/>
      <c r="D4" s="592"/>
      <c r="E4" s="240"/>
      <c r="F4" s="592"/>
      <c r="G4" s="59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16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1030</v>
      </c>
      <c r="J9" s="172">
        <v>0</v>
      </c>
      <c r="K9" s="173"/>
      <c r="L9" s="218">
        <v>500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49" t="s">
        <v>41</v>
      </c>
      <c r="E17" s="350" t="s">
        <v>42</v>
      </c>
      <c r="F17" s="284"/>
      <c r="G17" s="298"/>
      <c r="H17" s="299">
        <v>0</v>
      </c>
      <c r="I17" s="348">
        <f t="shared" si="0"/>
        <v>850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150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15"/>
      <c r="AG17" s="352"/>
      <c r="AH17" s="210"/>
      <c r="AI17" s="173"/>
      <c r="AJ17" s="173"/>
      <c r="AK17" s="173"/>
      <c r="AL17" s="173"/>
      <c r="AM17" s="158"/>
      <c r="AN17" s="173"/>
      <c r="AO17" s="351"/>
      <c r="AP17" s="555">
        <v>500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556"/>
      <c r="BA17" s="352"/>
      <c r="BB17" s="210"/>
      <c r="BC17" s="173"/>
      <c r="BD17" s="173"/>
      <c r="BE17" s="173"/>
      <c r="BF17" s="173"/>
      <c r="BG17" s="158"/>
      <c r="BH17" s="173"/>
      <c r="BI17" s="351"/>
      <c r="BJ17" s="448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7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507"/>
      <c r="AQ62" s="173"/>
      <c r="AR62" s="210"/>
      <c r="AS62" s="173"/>
      <c r="AT62" s="173"/>
      <c r="AU62" s="173"/>
      <c r="AV62" s="173"/>
      <c r="AW62" s="158"/>
      <c r="AX62" s="173"/>
      <c r="AY62" s="173"/>
      <c r="AZ62" s="557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7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17</v>
      </c>
      <c r="J96" s="172">
        <v>0</v>
      </c>
      <c r="K96" s="173"/>
      <c r="L96" s="202">
        <v>7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10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07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57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25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08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58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7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07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57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7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7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5625</v>
      </c>
      <c r="J141" s="172">
        <v>0</v>
      </c>
      <c r="K141" s="173"/>
      <c r="L141" s="314">
        <v>1183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636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706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08">
        <v>900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58">
        <v>1000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7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6058</v>
      </c>
      <c r="J144" s="172">
        <v>0</v>
      </c>
      <c r="K144" s="173"/>
      <c r="L144" s="314">
        <v>1041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804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613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08">
        <v>1200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58">
        <v>1100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7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12900</v>
      </c>
      <c r="J145" s="172">
        <v>0</v>
      </c>
      <c r="K145" s="173"/>
      <c r="L145" s="218">
        <v>2280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2340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2100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2040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2040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7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5509</v>
      </c>
      <c r="J169" s="172">
        <v>0</v>
      </c>
      <c r="K169" s="173"/>
      <c r="L169" s="314">
        <v>1059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784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566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08">
        <v>1000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58">
        <v>900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7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3">
        <v>1113093</v>
      </c>
      <c r="D170" s="494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40</v>
      </c>
      <c r="J170" s="172">
        <v>0</v>
      </c>
      <c r="K170" s="173"/>
      <c r="L170" s="218">
        <v>20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11655</v>
      </c>
      <c r="J171" s="172">
        <v>0</v>
      </c>
      <c r="K171" s="173"/>
      <c r="L171" s="218">
        <v>1980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2025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1935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1935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1890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1890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671</v>
      </c>
      <c r="J175" s="172">
        <v>0</v>
      </c>
      <c r="K175" s="173"/>
      <c r="L175" s="327">
        <v>2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191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07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57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360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7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6232</v>
      </c>
      <c r="J181" s="172">
        <v>0</v>
      </c>
      <c r="K181" s="173"/>
      <c r="L181" s="314">
        <v>1015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815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602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08">
        <v>1300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58">
        <v>1200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7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7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10120</v>
      </c>
      <c r="J205" s="172">
        <v>0</v>
      </c>
      <c r="K205" s="173"/>
      <c r="L205" s="218">
        <v>2080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2080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1900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1080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1080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7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7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23580</v>
      </c>
      <c r="J223" s="172">
        <v>0</v>
      </c>
      <c r="K223" s="173"/>
      <c r="L223" s="218">
        <v>4212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3888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3888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3672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3672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18684</v>
      </c>
      <c r="J224" s="172">
        <v>0</v>
      </c>
      <c r="K224" s="173"/>
      <c r="L224" s="218">
        <v>3384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3420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2880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2880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24000</v>
      </c>
      <c r="J225" s="172">
        <v>0</v>
      </c>
      <c r="K225" s="173"/>
      <c r="L225" s="218">
        <v>4160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4224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4032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3776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3776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7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7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7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7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10080</v>
      </c>
      <c r="J301" s="172">
        <v>0</v>
      </c>
      <c r="K301" s="173"/>
      <c r="L301" s="218">
        <v>2080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2080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1840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1840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1120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1120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08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7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7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7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7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7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08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07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59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07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59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4991</v>
      </c>
      <c r="J323" s="172">
        <v>0</v>
      </c>
      <c r="K323" s="173"/>
      <c r="L323" s="313">
        <v>1072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670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639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08">
        <v>940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60">
        <v>670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7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07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58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5432</v>
      </c>
      <c r="J325" s="172">
        <v>0</v>
      </c>
      <c r="K325" s="173"/>
      <c r="L325" s="314">
        <v>1135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637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08">
        <v>1100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58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7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07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58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09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08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7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07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60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0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58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7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08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6120</v>
      </c>
      <c r="J344" s="172">
        <v>0</v>
      </c>
      <c r="K344" s="173"/>
      <c r="L344" s="218">
        <v>1200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1020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840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840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7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7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7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0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0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6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07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59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07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59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4077</v>
      </c>
      <c r="J361" s="172"/>
      <c r="K361" s="173"/>
      <c r="L361" s="310">
        <v>825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476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496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08">
        <v>960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59">
        <v>520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07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59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07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59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07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59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6849</v>
      </c>
      <c r="J365" s="172"/>
      <c r="K365" s="173"/>
      <c r="L365" s="362">
        <v>1336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907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906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08">
        <v>1300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59">
        <v>1000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7">
        <v>1400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07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59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07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59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10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62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2">
        <v>1113229</v>
      </c>
      <c r="D369" s="394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55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5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431</v>
      </c>
      <c r="E370" s="297" t="s">
        <v>69</v>
      </c>
      <c r="F370" s="401"/>
      <c r="G370" s="393"/>
      <c r="H370" s="371">
        <v>0</v>
      </c>
      <c r="I370" s="353">
        <f>SUM(L370,V370,AF370,AP370,AZ370,BJ370,BT370)</f>
        <v>0</v>
      </c>
      <c r="J370" s="402">
        <v>0</v>
      </c>
      <c r="K370" s="393"/>
      <c r="L370" s="403"/>
      <c r="V370" s="404"/>
      <c r="AF370" s="405"/>
      <c r="AP370" s="530"/>
      <c r="AZ370" s="407"/>
      <c r="BJ370" s="408"/>
      <c r="BT370" s="363"/>
    </row>
    <row r="371" spans="1:80" ht="24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1"/>
      <c r="G371" s="301"/>
      <c r="H371" s="384"/>
      <c r="I371" s="374">
        <f t="shared" ref="I371:I391" si="14">SUM(L371,V371,AF371,AP371,AZ371,BJ371,BT371)</f>
        <v>0</v>
      </c>
      <c r="J371" s="385"/>
      <c r="K371" s="301"/>
      <c r="L371" s="375"/>
      <c r="V371" s="376"/>
      <c r="AF371" s="377"/>
      <c r="AP371" s="511"/>
      <c r="AZ371" s="379"/>
      <c r="BJ371" s="380"/>
      <c r="BT371" s="349"/>
    </row>
    <row r="372" spans="1:80" ht="24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1"/>
      <c r="G372" s="301"/>
      <c r="H372" s="384"/>
      <c r="I372" s="374">
        <f t="shared" si="14"/>
        <v>0</v>
      </c>
      <c r="J372" s="385"/>
      <c r="K372" s="301"/>
      <c r="L372" s="375"/>
      <c r="V372" s="376"/>
      <c r="AF372" s="377"/>
      <c r="AP372" s="511"/>
      <c r="AZ372" s="379"/>
      <c r="BJ372" s="380"/>
      <c r="BT372" s="349"/>
    </row>
    <row r="373" spans="1:80" ht="24" customHeight="1">
      <c r="A373" s="283">
        <v>359</v>
      </c>
      <c r="B373" s="285"/>
      <c r="C373" s="383">
        <v>20059547</v>
      </c>
      <c r="D373" s="305" t="s">
        <v>440</v>
      </c>
      <c r="E373" s="284" t="s">
        <v>69</v>
      </c>
      <c r="F373" s="301"/>
      <c r="G373" s="301"/>
      <c r="H373" s="384"/>
      <c r="I373" s="374">
        <f t="shared" si="14"/>
        <v>29268</v>
      </c>
      <c r="J373" s="385"/>
      <c r="K373" s="301"/>
      <c r="L373" s="375">
        <v>5184</v>
      </c>
      <c r="V373" s="376">
        <v>5220</v>
      </c>
      <c r="AF373" s="377">
        <v>4860</v>
      </c>
      <c r="AP373" s="396">
        <v>4860</v>
      </c>
      <c r="AZ373" s="379">
        <v>4572</v>
      </c>
      <c r="BJ373" s="380">
        <v>4572</v>
      </c>
      <c r="BT373" s="349"/>
    </row>
    <row r="374" spans="1:80" ht="24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1"/>
      <c r="G374" s="301"/>
      <c r="H374" s="384"/>
      <c r="I374" s="374">
        <f t="shared" si="14"/>
        <v>57300</v>
      </c>
      <c r="J374" s="385"/>
      <c r="K374" s="301"/>
      <c r="L374" s="375">
        <v>10140</v>
      </c>
      <c r="V374" s="376">
        <v>10200</v>
      </c>
      <c r="AF374" s="377">
        <v>9480</v>
      </c>
      <c r="AP374" s="396">
        <v>9480</v>
      </c>
      <c r="AZ374" s="379">
        <v>9000</v>
      </c>
      <c r="BJ374" s="380">
        <v>9000</v>
      </c>
      <c r="BT374" s="349"/>
    </row>
    <row r="375" spans="1:80" ht="24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1"/>
      <c r="G375" s="301"/>
      <c r="H375" s="384"/>
      <c r="I375" s="374">
        <f t="shared" si="14"/>
        <v>0</v>
      </c>
      <c r="J375" s="385"/>
      <c r="K375" s="301"/>
      <c r="L375" s="375"/>
      <c r="V375" s="376"/>
      <c r="AF375" s="377"/>
      <c r="AP375" s="511"/>
      <c r="AZ375" s="379"/>
      <c r="BJ375" s="380"/>
      <c r="BT375" s="349"/>
    </row>
    <row r="376" spans="1:80" ht="24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1"/>
      <c r="G376" s="301"/>
      <c r="H376" s="384"/>
      <c r="I376" s="374">
        <f t="shared" si="14"/>
        <v>0</v>
      </c>
      <c r="J376" s="385"/>
      <c r="K376" s="301"/>
      <c r="L376" s="375"/>
      <c r="V376" s="376"/>
      <c r="AF376" s="377"/>
      <c r="AP376" s="511"/>
      <c r="AZ376" s="379"/>
      <c r="BJ376" s="380"/>
      <c r="BT376" s="349"/>
    </row>
    <row r="377" spans="1:80" ht="24" customHeight="1">
      <c r="A377" s="283">
        <v>363</v>
      </c>
      <c r="B377" s="285"/>
      <c r="C377" s="391">
        <v>20059796</v>
      </c>
      <c r="D377" s="370" t="s">
        <v>517</v>
      </c>
      <c r="E377" s="284" t="s">
        <v>69</v>
      </c>
      <c r="F377" s="301"/>
      <c r="G377" s="301"/>
      <c r="H377" s="384"/>
      <c r="I377" s="374">
        <f t="shared" si="14"/>
        <v>0</v>
      </c>
      <c r="J377" s="385"/>
      <c r="K377" s="301"/>
      <c r="L377" s="375"/>
      <c r="V377" s="376"/>
      <c r="AF377" s="377"/>
      <c r="AP377" s="511"/>
      <c r="AZ377" s="379"/>
      <c r="BJ377" s="380"/>
      <c r="BT377" s="349"/>
    </row>
    <row r="378" spans="1:80" ht="24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1"/>
      <c r="AZ378" s="379"/>
      <c r="BJ378" s="380"/>
      <c r="BT378" s="349"/>
    </row>
    <row r="379" spans="1:80" ht="24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1"/>
      <c r="AZ379" s="379"/>
      <c r="BJ379" s="380"/>
      <c r="BT379" s="349"/>
    </row>
    <row r="380" spans="1:80" ht="24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1"/>
      <c r="AZ380" s="379"/>
      <c r="BJ380" s="380"/>
      <c r="BT380" s="349"/>
    </row>
    <row r="381" spans="1:80" ht="29.25" hidden="1" customHeight="1">
      <c r="A381" s="283">
        <v>368</v>
      </c>
      <c r="B381" s="285"/>
      <c r="C381" s="520">
        <v>1113230</v>
      </c>
      <c r="D381" s="521" t="s">
        <v>487</v>
      </c>
      <c r="E381" s="350" t="s">
        <v>42</v>
      </c>
      <c r="F381" s="301"/>
      <c r="G381" s="301"/>
      <c r="H381" s="299"/>
      <c r="I381" s="348">
        <f t="shared" si="14"/>
        <v>468</v>
      </c>
      <c r="J381" s="374"/>
      <c r="K381" s="301"/>
      <c r="L381" s="422"/>
      <c r="V381" s="360">
        <v>18</v>
      </c>
      <c r="AF381" s="361"/>
      <c r="AP381" s="511">
        <v>350</v>
      </c>
      <c r="AZ381" s="563"/>
      <c r="BJ381" s="395">
        <v>100</v>
      </c>
      <c r="BT381" s="326"/>
    </row>
    <row r="382" spans="1:80" ht="24" customHeight="1">
      <c r="A382" s="283">
        <v>367</v>
      </c>
      <c r="B382" s="409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14040</v>
      </c>
      <c r="J382" s="374"/>
      <c r="K382" s="301"/>
      <c r="L382" s="375">
        <v>2820</v>
      </c>
      <c r="V382" s="360">
        <v>2820</v>
      </c>
      <c r="AF382" s="361">
        <v>2640</v>
      </c>
      <c r="AP382" s="396">
        <v>2640</v>
      </c>
      <c r="AZ382" s="325">
        <v>1560</v>
      </c>
      <c r="BJ382" s="395">
        <v>1560</v>
      </c>
      <c r="BT382" s="349"/>
    </row>
    <row r="383" spans="1:80" ht="24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6"/>
      <c r="AZ383" s="325"/>
      <c r="BJ383" s="395"/>
      <c r="BT383" s="349"/>
    </row>
    <row r="384" spans="1:80" ht="24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1"/>
      <c r="AZ384" s="325"/>
      <c r="BJ384" s="395"/>
      <c r="BT384" s="349"/>
    </row>
    <row r="385" spans="1:72" ht="24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1"/>
      <c r="AZ385" s="325"/>
      <c r="BJ385" s="395"/>
      <c r="BT385" s="349"/>
    </row>
    <row r="386" spans="1:72" ht="24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1"/>
      <c r="AZ386" s="325"/>
      <c r="BJ386" s="395"/>
      <c r="BT386" s="349"/>
    </row>
    <row r="387" spans="1:72" ht="24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1"/>
      <c r="AZ387" s="325"/>
      <c r="BJ387" s="395"/>
      <c r="BT387" s="349"/>
    </row>
    <row r="388" spans="1:72" ht="24" customHeight="1">
      <c r="A388" s="283">
        <v>373</v>
      </c>
      <c r="B388" s="369"/>
      <c r="C388" s="284">
        <v>20059087</v>
      </c>
      <c r="D388" s="410" t="s">
        <v>239</v>
      </c>
      <c r="E388" s="284" t="s">
        <v>69</v>
      </c>
      <c r="F388" s="301"/>
      <c r="G388" s="301"/>
      <c r="H388" s="299"/>
      <c r="I388" s="374">
        <f t="shared" si="14"/>
        <v>15780</v>
      </c>
      <c r="J388" s="374"/>
      <c r="K388" s="301"/>
      <c r="L388" s="375">
        <v>2820</v>
      </c>
      <c r="V388" s="360">
        <v>2880</v>
      </c>
      <c r="AF388" s="361">
        <v>2640</v>
      </c>
      <c r="AP388" s="396">
        <v>2640</v>
      </c>
      <c r="AZ388" s="325">
        <v>2400</v>
      </c>
      <c r="BJ388" s="395">
        <v>2400</v>
      </c>
      <c r="BT388" s="349"/>
    </row>
    <row r="389" spans="1:72" ht="24" customHeight="1">
      <c r="A389" s="283">
        <v>374</v>
      </c>
      <c r="B389" s="369"/>
      <c r="C389" s="391">
        <v>20060018</v>
      </c>
      <c r="D389" s="478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1"/>
      <c r="AZ389" s="325"/>
      <c r="BJ389" s="395"/>
      <c r="BT389" s="349"/>
    </row>
    <row r="390" spans="1:72" ht="24" customHeight="1">
      <c r="A390" s="283">
        <v>375</v>
      </c>
      <c r="B390" s="369"/>
      <c r="C390" s="477">
        <v>20060764</v>
      </c>
      <c r="D390" s="478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1"/>
      <c r="AZ390" s="325"/>
      <c r="BJ390" s="395"/>
      <c r="BT390" s="349"/>
    </row>
    <row r="391" spans="1:72" ht="24" customHeight="1">
      <c r="A391" s="283">
        <v>376</v>
      </c>
      <c r="B391" s="369"/>
      <c r="C391" s="477">
        <v>20060765</v>
      </c>
      <c r="D391" s="478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1"/>
      <c r="AZ391" s="325"/>
      <c r="BJ391" s="395"/>
      <c r="BT391" s="349"/>
    </row>
    <row r="392" spans="1:72" ht="24.75" customHeight="1">
      <c r="A392" s="283">
        <v>377</v>
      </c>
      <c r="B392" s="369"/>
      <c r="C392" s="411">
        <v>20060974</v>
      </c>
      <c r="D392" s="410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7416</v>
      </c>
      <c r="J392" s="374"/>
      <c r="K392" s="301"/>
      <c r="L392" s="375">
        <v>1512</v>
      </c>
      <c r="V392" s="360">
        <v>1512</v>
      </c>
      <c r="AF392" s="361">
        <v>1368</v>
      </c>
      <c r="AP392" s="396">
        <v>1368</v>
      </c>
      <c r="AZ392" s="325">
        <v>828</v>
      </c>
      <c r="BJ392" s="395">
        <v>828</v>
      </c>
      <c r="BT392" s="349"/>
    </row>
    <row r="393" spans="1:72" ht="24.75" customHeight="1">
      <c r="A393" s="283">
        <v>378</v>
      </c>
      <c r="B393" s="369"/>
      <c r="C393" s="411">
        <v>20060976</v>
      </c>
      <c r="D393" s="410" t="s">
        <v>514</v>
      </c>
      <c r="E393" s="284" t="s">
        <v>69</v>
      </c>
      <c r="F393" s="301"/>
      <c r="G393" s="301"/>
      <c r="H393" s="299"/>
      <c r="I393" s="374">
        <f t="shared" si="15"/>
        <v>18420</v>
      </c>
      <c r="J393" s="374"/>
      <c r="K393" s="301"/>
      <c r="L393" s="375">
        <v>3180</v>
      </c>
      <c r="V393" s="360">
        <v>3240</v>
      </c>
      <c r="AF393" s="361">
        <v>3120</v>
      </c>
      <c r="AP393" s="396">
        <v>3120</v>
      </c>
      <c r="AZ393" s="325">
        <v>2880</v>
      </c>
      <c r="BJ393" s="395">
        <v>2880</v>
      </c>
      <c r="BT393" s="349"/>
    </row>
    <row r="394" spans="1:72" ht="25.5" customHeight="1">
      <c r="A394" s="283">
        <v>379</v>
      </c>
      <c r="B394" s="369"/>
      <c r="C394" s="477">
        <v>20060977</v>
      </c>
      <c r="D394" s="478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1"/>
      <c r="AZ394" s="325"/>
      <c r="BJ394" s="395"/>
      <c r="BT394" s="349"/>
    </row>
    <row r="395" spans="1:72" ht="27.75" customHeight="1">
      <c r="A395" s="283">
        <v>380</v>
      </c>
      <c r="B395" s="369"/>
      <c r="C395" s="477">
        <v>20060978</v>
      </c>
      <c r="D395" s="478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1"/>
      <c r="AZ395" s="325"/>
      <c r="BJ395" s="395"/>
      <c r="BT395" s="349"/>
    </row>
    <row r="396" spans="1:72" ht="28.5" customHeight="1">
      <c r="A396" s="283">
        <v>381</v>
      </c>
      <c r="B396" s="369"/>
      <c r="C396" s="411">
        <v>20060973</v>
      </c>
      <c r="D396" s="449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9384</v>
      </c>
      <c r="J396" s="374"/>
      <c r="K396" s="301"/>
      <c r="L396" s="375">
        <v>1968</v>
      </c>
      <c r="V396" s="360">
        <v>1968</v>
      </c>
      <c r="AF396" s="361">
        <v>1776</v>
      </c>
      <c r="AP396" s="396">
        <v>1776</v>
      </c>
      <c r="AZ396" s="325">
        <v>948</v>
      </c>
      <c r="BJ396" s="395">
        <v>948</v>
      </c>
      <c r="BT396" s="349"/>
    </row>
    <row r="397" spans="1:72" ht="29.25" customHeight="1">
      <c r="A397" s="283">
        <v>382</v>
      </c>
      <c r="B397" s="369"/>
      <c r="C397" s="477">
        <v>20061265</v>
      </c>
      <c r="D397" s="497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1"/>
      <c r="AZ397" s="325"/>
      <c r="BJ397" s="395"/>
      <c r="BT397" s="349"/>
    </row>
    <row r="398" spans="1:72" ht="29.25" customHeight="1">
      <c r="A398" s="283">
        <v>383</v>
      </c>
      <c r="B398" s="285"/>
      <c r="C398" s="477">
        <v>20061522</v>
      </c>
      <c r="D398" s="497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6"/>
      <c r="AZ398" s="325"/>
      <c r="BJ398" s="395"/>
      <c r="BT398" s="349"/>
    </row>
    <row r="399" spans="1:72" ht="29.25" customHeight="1">
      <c r="A399" s="283">
        <v>384</v>
      </c>
      <c r="B399" s="285"/>
      <c r="C399" s="477">
        <v>20061523</v>
      </c>
      <c r="D399" s="497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1"/>
      <c r="AZ399" s="325"/>
      <c r="BJ399" s="395"/>
      <c r="BT399" s="349"/>
    </row>
    <row r="400" spans="1:72" ht="29.25" customHeight="1">
      <c r="A400" s="283">
        <v>385</v>
      </c>
      <c r="B400" s="285"/>
      <c r="C400" s="491">
        <v>20061981</v>
      </c>
      <c r="D400" s="515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6"/>
      <c r="AZ400" s="325"/>
      <c r="BJ400" s="395"/>
      <c r="BT400" s="349"/>
    </row>
    <row r="401" spans="1:80" ht="29.25" customHeight="1">
      <c r="A401" s="283">
        <v>386</v>
      </c>
      <c r="B401" s="285"/>
      <c r="C401" s="491">
        <v>20061982</v>
      </c>
      <c r="D401" s="492" t="s">
        <v>499</v>
      </c>
      <c r="E401" s="284" t="s">
        <v>69</v>
      </c>
      <c r="F401" s="301"/>
      <c r="G401" s="301"/>
      <c r="H401" s="299"/>
      <c r="I401" s="374">
        <f t="shared" si="17"/>
        <v>16520</v>
      </c>
      <c r="J401" s="374"/>
      <c r="K401" s="301"/>
      <c r="L401" s="375">
        <v>2960</v>
      </c>
      <c r="V401" s="360">
        <v>3000</v>
      </c>
      <c r="AF401" s="361">
        <v>2720</v>
      </c>
      <c r="AP401" s="396">
        <v>2720</v>
      </c>
      <c r="AZ401" s="325">
        <v>2560</v>
      </c>
      <c r="BJ401" s="395">
        <v>2560</v>
      </c>
      <c r="BT401" s="349"/>
    </row>
    <row r="402" spans="1:80" s="499" customFormat="1" ht="29.25" customHeight="1">
      <c r="A402" s="283">
        <v>387</v>
      </c>
      <c r="B402" s="285"/>
      <c r="C402" s="514">
        <v>20062210</v>
      </c>
      <c r="D402" s="515" t="s">
        <v>500</v>
      </c>
      <c r="E402" s="284" t="s">
        <v>69</v>
      </c>
      <c r="F402" s="498"/>
      <c r="G402" s="498"/>
      <c r="H402" s="299"/>
      <c r="I402" s="374">
        <f t="shared" si="17"/>
        <v>0</v>
      </c>
      <c r="J402" s="374"/>
      <c r="K402" s="498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6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0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5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47">
        <v>1113231</v>
      </c>
      <c r="D403" s="548" t="s">
        <v>475</v>
      </c>
      <c r="E403" s="350" t="s">
        <v>42</v>
      </c>
      <c r="F403" s="301"/>
      <c r="G403" s="301"/>
      <c r="H403" s="299"/>
      <c r="I403" s="348">
        <f t="shared" si="17"/>
        <v>4192</v>
      </c>
      <c r="J403" s="374"/>
      <c r="K403" s="301"/>
      <c r="L403" s="422">
        <v>924</v>
      </c>
      <c r="V403" s="360">
        <v>476</v>
      </c>
      <c r="AF403" s="361">
        <v>522</v>
      </c>
      <c r="AP403" s="511">
        <v>1100</v>
      </c>
      <c r="AZ403" s="563">
        <v>570</v>
      </c>
      <c r="BJ403" s="395">
        <v>600</v>
      </c>
      <c r="BT403" s="326"/>
    </row>
    <row r="404" spans="1:80" ht="31.5" hidden="1" customHeight="1">
      <c r="A404" s="283">
        <v>370</v>
      </c>
      <c r="B404" s="285"/>
      <c r="C404" s="412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2"/>
      <c r="V404" s="360"/>
      <c r="AF404" s="361"/>
      <c r="AP404" s="511"/>
      <c r="AZ404" s="563"/>
      <c r="BJ404" s="395"/>
      <c r="BT404" s="326"/>
    </row>
    <row r="405" spans="1:80" ht="32.25" hidden="1" customHeight="1">
      <c r="A405" s="283">
        <v>371</v>
      </c>
      <c r="B405" s="285"/>
      <c r="C405" s="412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2"/>
      <c r="V405" s="360"/>
      <c r="AF405" s="361"/>
      <c r="AP405" s="511"/>
      <c r="AZ405" s="563"/>
      <c r="BJ405" s="395"/>
      <c r="BT405" s="326"/>
    </row>
    <row r="406" spans="1:80" ht="32.25" hidden="1" customHeight="1">
      <c r="A406" s="283">
        <v>372</v>
      </c>
      <c r="B406" s="285"/>
      <c r="C406" s="412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2"/>
      <c r="V406" s="360"/>
      <c r="AF406" s="361"/>
      <c r="AP406" s="511"/>
      <c r="AZ406" s="563"/>
      <c r="BJ406" s="395"/>
      <c r="BT406" s="326"/>
    </row>
    <row r="407" spans="1:80" ht="32.25" hidden="1" customHeight="1">
      <c r="A407" s="283">
        <v>373</v>
      </c>
      <c r="B407" s="285"/>
      <c r="C407" s="520">
        <v>1113235</v>
      </c>
      <c r="D407" s="521" t="s">
        <v>506</v>
      </c>
      <c r="E407" s="350" t="s">
        <v>42</v>
      </c>
      <c r="F407" s="301"/>
      <c r="G407" s="301"/>
      <c r="H407" s="299"/>
      <c r="I407" s="348">
        <f t="shared" si="17"/>
        <v>3279</v>
      </c>
      <c r="J407" s="374"/>
      <c r="K407" s="301"/>
      <c r="L407" s="422">
        <v>683</v>
      </c>
      <c r="V407" s="360">
        <v>374</v>
      </c>
      <c r="AF407" s="361">
        <v>382</v>
      </c>
      <c r="AP407" s="511">
        <v>840</v>
      </c>
      <c r="AZ407" s="563">
        <v>500</v>
      </c>
      <c r="BJ407" s="395">
        <v>500</v>
      </c>
      <c r="BT407" s="326"/>
    </row>
    <row r="408" spans="1:80" ht="31.5" hidden="1" customHeight="1">
      <c r="A408" s="283">
        <v>374</v>
      </c>
      <c r="B408" s="285"/>
      <c r="C408" s="520">
        <v>1113236</v>
      </c>
      <c r="D408" s="521" t="s">
        <v>507</v>
      </c>
      <c r="E408" s="350" t="s">
        <v>42</v>
      </c>
      <c r="F408" s="301"/>
      <c r="G408" s="301"/>
      <c r="H408" s="299"/>
      <c r="I408" s="348">
        <f t="shared" si="17"/>
        <v>3125</v>
      </c>
      <c r="J408" s="374"/>
      <c r="K408" s="301"/>
      <c r="L408" s="422">
        <v>693</v>
      </c>
      <c r="V408" s="360">
        <v>349</v>
      </c>
      <c r="AF408" s="361">
        <v>343</v>
      </c>
      <c r="AP408" s="511">
        <v>800</v>
      </c>
      <c r="AZ408" s="563">
        <v>440</v>
      </c>
      <c r="BJ408" s="395">
        <v>500</v>
      </c>
      <c r="BT408" s="326"/>
    </row>
    <row r="409" spans="1:80" ht="33.75" customHeight="1">
      <c r="A409" s="283">
        <v>388</v>
      </c>
      <c r="B409" s="285"/>
      <c r="C409" s="553">
        <f>'Week 1'!C411</f>
        <v>20062517</v>
      </c>
      <c r="D409" s="554" t="s">
        <v>515</v>
      </c>
      <c r="E409" s="284" t="s">
        <v>69</v>
      </c>
      <c r="F409" s="498"/>
      <c r="G409" s="498"/>
      <c r="H409" s="299"/>
      <c r="I409" s="374">
        <f t="shared" ref="I409:I424" si="18">SUM(L409,V409,AF409,AP409,AZ409,BJ409,BT409)</f>
        <v>0</v>
      </c>
      <c r="J409" s="374"/>
      <c r="K409" s="498"/>
      <c r="L409" s="375"/>
      <c r="V409" s="360"/>
      <c r="AF409" s="361"/>
      <c r="AP409" s="396"/>
      <c r="AZ409" s="500"/>
      <c r="BJ409" s="395"/>
      <c r="BT409" s="349"/>
    </row>
    <row r="410" spans="1:80" ht="30" customHeight="1">
      <c r="A410" s="283">
        <v>389</v>
      </c>
      <c r="B410" s="285"/>
      <c r="C410" s="514">
        <f>'Week 1'!C412</f>
        <v>20062516</v>
      </c>
      <c r="D410" s="515" t="str">
        <f>'Week 1'!D412</f>
        <v>วรรณวนัช ลองบันชาไทยสอดไส้ครีมบราวน์ชูก้า 95g</v>
      </c>
      <c r="E410" s="284" t="s">
        <v>69</v>
      </c>
      <c r="F410" s="498"/>
      <c r="G410" s="498"/>
      <c r="H410" s="299"/>
      <c r="I410" s="374">
        <f t="shared" si="18"/>
        <v>0</v>
      </c>
      <c r="J410" s="374"/>
      <c r="K410" s="498"/>
      <c r="L410" s="375"/>
      <c r="V410" s="360"/>
      <c r="AF410" s="361"/>
      <c r="AP410" s="511"/>
      <c r="AZ410" s="500"/>
      <c r="BJ410" s="395"/>
      <c r="BT410" s="349"/>
    </row>
    <row r="411" spans="1:80" ht="30" customHeight="1">
      <c r="A411" s="283">
        <v>399</v>
      </c>
      <c r="B411" s="285"/>
      <c r="C411" s="514">
        <v>20062792</v>
      </c>
      <c r="D411" s="515" t="s">
        <v>505</v>
      </c>
      <c r="E411" s="284" t="s">
        <v>69</v>
      </c>
      <c r="F411" s="498"/>
      <c r="G411" s="498"/>
      <c r="H411" s="299"/>
      <c r="I411" s="374">
        <f t="shared" si="18"/>
        <v>0</v>
      </c>
      <c r="J411" s="374"/>
      <c r="K411" s="498"/>
      <c r="L411" s="375"/>
      <c r="V411" s="360"/>
      <c r="AF411" s="361"/>
      <c r="AP411" s="511"/>
      <c r="AZ411" s="500"/>
      <c r="BJ411" s="395"/>
      <c r="BT411" s="349"/>
    </row>
    <row r="412" spans="1:80" ht="30" customHeight="1">
      <c r="A412" s="283">
        <v>340</v>
      </c>
      <c r="B412" s="285"/>
      <c r="C412" s="514">
        <v>20062793</v>
      </c>
      <c r="D412" s="515" t="s">
        <v>504</v>
      </c>
      <c r="E412" s="284" t="s">
        <v>69</v>
      </c>
      <c r="F412" s="498"/>
      <c r="G412" s="498"/>
      <c r="H412" s="299"/>
      <c r="I412" s="374">
        <f t="shared" si="18"/>
        <v>0</v>
      </c>
      <c r="J412" s="374"/>
      <c r="K412" s="498"/>
      <c r="L412" s="375"/>
      <c r="V412" s="360"/>
      <c r="AF412" s="361"/>
      <c r="AP412" s="396"/>
      <c r="AZ412" s="500"/>
      <c r="BJ412" s="395"/>
      <c r="BT412" s="349"/>
    </row>
    <row r="413" spans="1:80" ht="30" customHeight="1">
      <c r="A413" s="283">
        <v>341</v>
      </c>
      <c r="B413" s="285"/>
      <c r="C413" s="411">
        <v>20062915</v>
      </c>
      <c r="D413" s="526" t="s">
        <v>509</v>
      </c>
      <c r="E413" s="284" t="s">
        <v>69</v>
      </c>
      <c r="F413" s="498"/>
      <c r="G413" s="498"/>
      <c r="H413" s="299"/>
      <c r="I413" s="374">
        <f t="shared" si="18"/>
        <v>12360</v>
      </c>
      <c r="J413" s="374"/>
      <c r="K413" s="498"/>
      <c r="L413" s="375">
        <v>2200</v>
      </c>
      <c r="V413" s="360">
        <v>2240</v>
      </c>
      <c r="AF413" s="361">
        <v>2040</v>
      </c>
      <c r="AP413" s="396">
        <v>2040</v>
      </c>
      <c r="AZ413" s="500">
        <v>1920</v>
      </c>
      <c r="BJ413" s="395">
        <v>1920</v>
      </c>
      <c r="BT413" s="349"/>
    </row>
    <row r="414" spans="1:80" ht="30" customHeight="1">
      <c r="A414" s="283">
        <v>342</v>
      </c>
      <c r="B414" s="285"/>
      <c r="C414" s="411">
        <v>20063265</v>
      </c>
      <c r="D414" s="526" t="s">
        <v>518</v>
      </c>
      <c r="E414" s="284" t="s">
        <v>69</v>
      </c>
      <c r="F414" s="498"/>
      <c r="G414" s="498"/>
      <c r="H414" s="299"/>
      <c r="I414" s="374">
        <f t="shared" si="18"/>
        <v>4104</v>
      </c>
      <c r="J414" s="374"/>
      <c r="K414" s="498"/>
      <c r="L414" s="375">
        <v>828</v>
      </c>
      <c r="V414" s="360">
        <v>828</v>
      </c>
      <c r="AF414" s="361">
        <v>684</v>
      </c>
      <c r="AP414" s="396">
        <v>684</v>
      </c>
      <c r="AZ414" s="500">
        <v>540</v>
      </c>
      <c r="BJ414" s="395">
        <v>540</v>
      </c>
      <c r="BT414" s="349"/>
    </row>
    <row r="415" spans="1:80" ht="30" customHeight="1">
      <c r="A415" s="283">
        <v>343</v>
      </c>
      <c r="B415" s="285"/>
      <c r="C415" s="411">
        <v>20063266</v>
      </c>
      <c r="D415" s="526" t="s">
        <v>519</v>
      </c>
      <c r="E415" s="284" t="s">
        <v>69</v>
      </c>
      <c r="F415" s="498"/>
      <c r="G415" s="498"/>
      <c r="H415" s="299"/>
      <c r="I415" s="374">
        <f t="shared" si="18"/>
        <v>9520</v>
      </c>
      <c r="J415" s="374"/>
      <c r="K415" s="498"/>
      <c r="L415" s="375">
        <v>1960</v>
      </c>
      <c r="V415" s="360">
        <v>1960</v>
      </c>
      <c r="AF415" s="361">
        <v>1760</v>
      </c>
      <c r="AP415" s="396">
        <v>1760</v>
      </c>
      <c r="AZ415" s="500">
        <v>1040</v>
      </c>
      <c r="BJ415" s="395">
        <v>1040</v>
      </c>
      <c r="BT415" s="349"/>
    </row>
    <row r="416" spans="1:80" ht="30" customHeight="1">
      <c r="A416" s="283">
        <v>344</v>
      </c>
      <c r="B416" s="285"/>
      <c r="C416" s="477">
        <v>20063267</v>
      </c>
      <c r="D416" s="387" t="s">
        <v>520</v>
      </c>
      <c r="E416" s="284" t="s">
        <v>69</v>
      </c>
      <c r="F416" s="498"/>
      <c r="G416" s="498"/>
      <c r="H416" s="299"/>
      <c r="I416" s="374">
        <f t="shared" si="18"/>
        <v>0</v>
      </c>
      <c r="J416" s="374"/>
      <c r="K416" s="498"/>
      <c r="L416" s="375"/>
      <c r="V416" s="360"/>
      <c r="AF416" s="361"/>
      <c r="AP416" s="396"/>
      <c r="AZ416" s="500"/>
      <c r="BJ416" s="395"/>
      <c r="BT416" s="349"/>
    </row>
    <row r="417" spans="1:72" ht="30" customHeight="1">
      <c r="A417" s="283">
        <v>345</v>
      </c>
      <c r="B417" s="285"/>
      <c r="C417" s="411">
        <v>20062916</v>
      </c>
      <c r="D417" s="526" t="s">
        <v>528</v>
      </c>
      <c r="E417" s="284" t="s">
        <v>69</v>
      </c>
      <c r="F417" s="498"/>
      <c r="G417" s="498"/>
      <c r="H417" s="299"/>
      <c r="I417" s="374">
        <f t="shared" si="18"/>
        <v>6478</v>
      </c>
      <c r="J417" s="374"/>
      <c r="K417" s="498"/>
      <c r="L417" s="375">
        <v>1332</v>
      </c>
      <c r="V417" s="360">
        <v>1330</v>
      </c>
      <c r="AF417" s="361">
        <v>1152</v>
      </c>
      <c r="AP417" s="396">
        <v>1152</v>
      </c>
      <c r="AZ417" s="500">
        <v>756</v>
      </c>
      <c r="BJ417" s="395">
        <v>756</v>
      </c>
      <c r="BT417" s="349"/>
    </row>
    <row r="418" spans="1:72" ht="30" customHeight="1">
      <c r="A418" s="283">
        <v>346</v>
      </c>
      <c r="B418" s="285"/>
      <c r="C418" s="411">
        <v>20063380</v>
      </c>
      <c r="D418" s="526" t="s">
        <v>525</v>
      </c>
      <c r="E418" s="284" t="s">
        <v>69</v>
      </c>
      <c r="F418" s="498"/>
      <c r="G418" s="498"/>
      <c r="H418" s="299"/>
      <c r="I418" s="374">
        <f t="shared" si="18"/>
        <v>9120</v>
      </c>
      <c r="J418" s="374"/>
      <c r="K418" s="498"/>
      <c r="L418" s="375">
        <v>1800</v>
      </c>
      <c r="V418" s="360">
        <v>1800</v>
      </c>
      <c r="AF418" s="361">
        <v>1680</v>
      </c>
      <c r="AP418" s="396">
        <v>1680</v>
      </c>
      <c r="AZ418" s="500">
        <v>1080</v>
      </c>
      <c r="BJ418" s="395">
        <v>1080</v>
      </c>
      <c r="BT418" s="349"/>
    </row>
    <row r="419" spans="1:72" ht="30" customHeight="1">
      <c r="A419" s="283">
        <v>347</v>
      </c>
      <c r="B419" s="285"/>
      <c r="C419" s="411">
        <v>20063381</v>
      </c>
      <c r="D419" s="526" t="s">
        <v>529</v>
      </c>
      <c r="E419" s="284" t="s">
        <v>69</v>
      </c>
      <c r="F419" s="498"/>
      <c r="G419" s="498"/>
      <c r="H419" s="299"/>
      <c r="I419" s="374">
        <f t="shared" si="18"/>
        <v>8560</v>
      </c>
      <c r="J419" s="374"/>
      <c r="K419" s="498"/>
      <c r="L419" s="375">
        <v>1720</v>
      </c>
      <c r="V419" s="360">
        <v>1720</v>
      </c>
      <c r="AF419" s="361">
        <v>1560</v>
      </c>
      <c r="AP419" s="396">
        <v>1560</v>
      </c>
      <c r="AZ419" s="500">
        <v>1000</v>
      </c>
      <c r="BJ419" s="395">
        <v>1000</v>
      </c>
      <c r="BT419" s="349"/>
    </row>
    <row r="420" spans="1:72" ht="30" customHeight="1">
      <c r="A420" s="283">
        <v>348</v>
      </c>
      <c r="B420" s="285"/>
      <c r="C420" s="477">
        <v>20063469</v>
      </c>
      <c r="D420" s="387" t="s">
        <v>554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498"/>
      <c r="L420" s="375"/>
      <c r="V420" s="360"/>
      <c r="AF420" s="361"/>
      <c r="AP420" s="396"/>
      <c r="AZ420" s="500"/>
      <c r="BJ420" s="395"/>
      <c r="BT420" s="349"/>
    </row>
    <row r="421" spans="1:72" ht="30" customHeight="1">
      <c r="A421" s="283">
        <v>349</v>
      </c>
      <c r="B421" s="285"/>
      <c r="C421" s="411">
        <v>20063468</v>
      </c>
      <c r="D421" s="526" t="s">
        <v>547</v>
      </c>
      <c r="E421" s="284" t="s">
        <v>69</v>
      </c>
      <c r="F421" s="301"/>
      <c r="G421" s="301"/>
      <c r="H421" s="299"/>
      <c r="I421" s="374">
        <f t="shared" si="18"/>
        <v>10560</v>
      </c>
      <c r="J421" s="374"/>
      <c r="K421" s="498"/>
      <c r="L421" s="375">
        <v>2160</v>
      </c>
      <c r="V421" s="360">
        <v>2160</v>
      </c>
      <c r="AF421" s="361">
        <v>1960</v>
      </c>
      <c r="AP421" s="396">
        <v>1960</v>
      </c>
      <c r="AZ421" s="500">
        <v>1160</v>
      </c>
      <c r="BJ421" s="395">
        <v>1160</v>
      </c>
      <c r="BT421" s="349"/>
    </row>
    <row r="422" spans="1:72" ht="25.5" customHeight="1">
      <c r="A422" s="283">
        <v>350</v>
      </c>
      <c r="B422" s="285"/>
      <c r="C422" s="532">
        <v>20063587</v>
      </c>
      <c r="D422" s="533" t="s">
        <v>538</v>
      </c>
      <c r="E422" s="284" t="s">
        <v>69</v>
      </c>
      <c r="F422" s="301"/>
      <c r="G422" s="301"/>
      <c r="H422" s="299"/>
      <c r="I422" s="374">
        <f t="shared" si="18"/>
        <v>6700</v>
      </c>
      <c r="J422" s="374"/>
      <c r="K422" s="498"/>
      <c r="L422" s="375">
        <v>1300</v>
      </c>
      <c r="V422" s="360">
        <v>1300</v>
      </c>
      <c r="AF422" s="361">
        <v>1200</v>
      </c>
      <c r="AP422" s="396">
        <v>1200</v>
      </c>
      <c r="AZ422" s="500">
        <v>850</v>
      </c>
      <c r="BJ422" s="395">
        <v>850</v>
      </c>
      <c r="BT422" s="349"/>
    </row>
    <row r="423" spans="1:72" ht="24.75" customHeight="1">
      <c r="A423" s="283">
        <v>351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8"/>
        <v>6390</v>
      </c>
      <c r="J423" s="374"/>
      <c r="K423" s="498"/>
      <c r="L423" s="375">
        <v>1215</v>
      </c>
      <c r="V423" s="360">
        <v>1215</v>
      </c>
      <c r="AF423" s="361">
        <v>1170</v>
      </c>
      <c r="AP423" s="396">
        <v>1170</v>
      </c>
      <c r="AZ423" s="500">
        <v>810</v>
      </c>
      <c r="BJ423" s="395">
        <v>810</v>
      </c>
      <c r="BT423" s="349"/>
    </row>
    <row r="424" spans="1:72" ht="28.5" customHeight="1">
      <c r="A424" s="283">
        <v>352</v>
      </c>
      <c r="B424" s="285"/>
      <c r="C424" s="532">
        <v>20063720</v>
      </c>
      <c r="D424" s="533" t="s">
        <v>545</v>
      </c>
      <c r="E424" s="284" t="s">
        <v>69</v>
      </c>
      <c r="F424" s="305"/>
      <c r="G424" s="305"/>
      <c r="H424" s="299"/>
      <c r="I424" s="374">
        <f t="shared" si="18"/>
        <v>3360</v>
      </c>
      <c r="J424" s="374"/>
      <c r="K424" s="498"/>
      <c r="L424" s="375">
        <v>640</v>
      </c>
      <c r="V424" s="360">
        <v>640</v>
      </c>
      <c r="AF424" s="361">
        <v>560</v>
      </c>
      <c r="AP424" s="396">
        <v>560</v>
      </c>
      <c r="AZ424" s="500">
        <v>480</v>
      </c>
      <c r="BJ424" s="395">
        <v>480</v>
      </c>
      <c r="BT424" s="349"/>
    </row>
    <row r="425" spans="1:72" ht="28.5" customHeight="1">
      <c r="A425" s="283">
        <v>353</v>
      </c>
      <c r="B425" s="285"/>
      <c r="C425" s="532">
        <v>20063783</v>
      </c>
      <c r="D425" s="533" t="s">
        <v>551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4560</v>
      </c>
      <c r="J425" s="374"/>
      <c r="K425" s="498"/>
      <c r="L425" s="375">
        <v>760</v>
      </c>
      <c r="V425" s="360">
        <v>760</v>
      </c>
      <c r="AF425" s="361">
        <v>760</v>
      </c>
      <c r="AP425" s="396">
        <v>760</v>
      </c>
      <c r="AZ425" s="500">
        <v>760</v>
      </c>
      <c r="BJ425" s="395">
        <v>760</v>
      </c>
      <c r="BT425" s="349"/>
    </row>
    <row r="426" spans="1:72" ht="28.5" customHeight="1">
      <c r="A426" s="283">
        <v>354</v>
      </c>
      <c r="B426" s="285"/>
      <c r="C426" s="532">
        <v>20063930</v>
      </c>
      <c r="D426" s="551" t="s">
        <v>552</v>
      </c>
      <c r="E426" s="284" t="s">
        <v>69</v>
      </c>
      <c r="F426" s="305"/>
      <c r="G426" s="305"/>
      <c r="H426" s="299"/>
      <c r="I426" s="374">
        <f t="shared" ref="I426:I427" si="20">SUM(L426,V426,AF426,AP426,AZ426,BJ426,BT426)</f>
        <v>0</v>
      </c>
      <c r="J426" s="374"/>
      <c r="K426" s="498"/>
      <c r="L426" s="375"/>
      <c r="V426" s="360"/>
      <c r="AF426" s="361"/>
      <c r="AP426" s="396"/>
      <c r="AZ426" s="500"/>
      <c r="BJ426" s="395"/>
      <c r="BT426" s="349"/>
    </row>
    <row r="427" spans="1:72" ht="28.5" customHeight="1">
      <c r="A427" s="283">
        <v>355</v>
      </c>
      <c r="B427" s="285"/>
      <c r="C427" s="532">
        <v>20063929</v>
      </c>
      <c r="D427" s="551" t="s">
        <v>553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498"/>
      <c r="L427" s="375"/>
      <c r="V427" s="360"/>
      <c r="AF427" s="361"/>
      <c r="AP427" s="396"/>
      <c r="AZ427" s="500"/>
      <c r="BJ427" s="395"/>
      <c r="BT427" s="349"/>
    </row>
    <row r="428" spans="1:72" ht="15.75" customHeight="1">
      <c r="L428" s="506"/>
      <c r="V428" s="506"/>
      <c r="AF428" s="506"/>
      <c r="AP428" s="506"/>
      <c r="BJ428" s="506"/>
      <c r="BT428" s="506"/>
    </row>
  </sheetData>
  <autoFilter ref="E1:E427" xr:uid="{00000000-0009-0000-0000-000005000000}">
    <filterColumn colId="0">
      <filters>
        <filter val="CJ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18"/>
      <c r="C1" s="618"/>
      <c r="D1" s="618"/>
      <c r="E1" s="618"/>
      <c r="F1" s="631"/>
      <c r="G1" s="116"/>
      <c r="H1" s="622" t="s">
        <v>15</v>
      </c>
      <c r="I1" s="623"/>
      <c r="J1" s="623"/>
      <c r="K1" s="623"/>
      <c r="L1" s="623"/>
      <c r="M1" s="629"/>
      <c r="N1" s="116"/>
      <c r="O1" s="622" t="s">
        <v>16</v>
      </c>
      <c r="P1" s="623"/>
      <c r="Q1" s="623"/>
      <c r="R1" s="623"/>
      <c r="S1" s="623"/>
      <c r="T1" s="623"/>
      <c r="U1" s="116"/>
      <c r="V1" s="622" t="s">
        <v>17</v>
      </c>
      <c r="W1" s="623"/>
      <c r="X1" s="623"/>
      <c r="Y1" s="623"/>
      <c r="Z1" s="623"/>
      <c r="AA1" s="623"/>
      <c r="AB1" s="116"/>
      <c r="AC1" s="622" t="s">
        <v>394</v>
      </c>
      <c r="AD1" s="623"/>
      <c r="AE1" s="623"/>
      <c r="AF1" s="623"/>
      <c r="AG1" s="623"/>
      <c r="AH1" s="623"/>
      <c r="AI1" s="116"/>
      <c r="AJ1" s="622" t="s">
        <v>19</v>
      </c>
      <c r="AK1" s="623"/>
      <c r="AL1" s="623"/>
      <c r="AM1" s="623"/>
      <c r="AN1" s="623"/>
      <c r="AO1" s="623"/>
      <c r="AP1" s="116"/>
      <c r="AQ1" s="622" t="s">
        <v>395</v>
      </c>
      <c r="AR1" s="623"/>
      <c r="AS1" s="623"/>
      <c r="AT1" s="623"/>
      <c r="AU1" s="623"/>
      <c r="AV1" s="6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0"/>
      <c r="CV1" s="620"/>
      <c r="CW1" s="620"/>
      <c r="CX1" s="620"/>
      <c r="CY1" s="620"/>
      <c r="CZ1" s="620"/>
      <c r="DA1" s="620"/>
      <c r="DB1" s="620"/>
      <c r="DC1" s="620"/>
      <c r="DD1" s="620"/>
      <c r="DE1" s="620"/>
      <c r="DF1" s="620"/>
      <c r="DG1" s="620"/>
      <c r="DH1" s="620"/>
      <c r="DI1" s="620"/>
      <c r="DJ1" s="620"/>
      <c r="DK1" s="620"/>
      <c r="DL1" s="620"/>
      <c r="DM1" s="620"/>
      <c r="DN1" s="6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9" t="s">
        <v>18</v>
      </c>
      <c r="BC2" s="620"/>
      <c r="BD2" s="620"/>
      <c r="BE2" s="621"/>
      <c r="BF2" s="625" t="s">
        <v>368</v>
      </c>
      <c r="BG2" s="626"/>
      <c r="BH2" s="626"/>
      <c r="BI2" s="626"/>
      <c r="BJ2" s="626"/>
      <c r="BK2" s="627"/>
      <c r="BL2" s="619" t="s">
        <v>19</v>
      </c>
      <c r="BM2" s="620"/>
      <c r="BN2" s="620"/>
      <c r="BO2" s="621"/>
      <c r="BP2" s="625" t="s">
        <v>368</v>
      </c>
      <c r="BQ2" s="626"/>
      <c r="BR2" s="626"/>
      <c r="BS2" s="626"/>
      <c r="BT2" s="626"/>
      <c r="BU2" s="627"/>
      <c r="BV2" s="619" t="s">
        <v>20</v>
      </c>
      <c r="BW2" s="6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9" t="s">
        <v>17</v>
      </c>
      <c r="CI2" s="620"/>
      <c r="CJ2" s="621"/>
      <c r="CK2" s="619" t="s">
        <v>18</v>
      </c>
      <c r="CL2" s="620"/>
      <c r="CM2" s="621"/>
      <c r="CN2" s="619" t="s">
        <v>19</v>
      </c>
      <c r="CO2" s="620"/>
      <c r="CP2" s="621"/>
      <c r="CQ2" s="619" t="s">
        <v>20</v>
      </c>
      <c r="CR2" s="620"/>
      <c r="CS2" s="621"/>
      <c r="CT2" s="619" t="s">
        <v>14</v>
      </c>
      <c r="CU2" s="620"/>
      <c r="CV2" s="621"/>
      <c r="CW2" s="619" t="s">
        <v>15</v>
      </c>
      <c r="CX2" s="620"/>
      <c r="CY2" s="621"/>
      <c r="CZ2" s="619" t="s">
        <v>16</v>
      </c>
      <c r="DA2" s="620"/>
      <c r="DB2" s="621"/>
      <c r="DC2" s="619" t="s">
        <v>17</v>
      </c>
      <c r="DD2" s="620"/>
      <c r="DE2" s="621"/>
      <c r="DF2" s="619" t="s">
        <v>18</v>
      </c>
      <c r="DG2" s="620"/>
      <c r="DH2" s="621"/>
      <c r="DI2" s="619" t="s">
        <v>19</v>
      </c>
      <c r="DJ2" s="620"/>
      <c r="DK2" s="621"/>
      <c r="DL2" s="619" t="s">
        <v>20</v>
      </c>
      <c r="DM2" s="620"/>
      <c r="DN2" s="6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9"/>
      <c r="BC3" s="620"/>
      <c r="BD3" s="620"/>
      <c r="BE3" s="621"/>
      <c r="BF3" s="628"/>
      <c r="BG3" s="623"/>
      <c r="BH3" s="623"/>
      <c r="BI3" s="623"/>
      <c r="BJ3" s="623"/>
      <c r="BK3" s="629"/>
      <c r="BL3" s="619"/>
      <c r="BM3" s="620"/>
      <c r="BN3" s="620"/>
      <c r="BO3" s="621"/>
      <c r="BP3" s="628"/>
      <c r="BQ3" s="623"/>
      <c r="BR3" s="623"/>
      <c r="BS3" s="623"/>
      <c r="BT3" s="623"/>
      <c r="BU3" s="629"/>
      <c r="BV3" s="619"/>
      <c r="BW3" s="6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9"/>
      <c r="DG3" s="620"/>
      <c r="DH3" s="621"/>
      <c r="DI3" s="619"/>
      <c r="DJ3" s="620"/>
      <c r="DK3" s="621"/>
      <c r="DL3" s="619"/>
      <c r="DM3" s="620"/>
      <c r="DN3" s="6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topLeftCell="A175" zoomScale="90" zoomScaleNormal="90" workbookViewId="0">
      <selection activeCell="CD323" sqref="CD323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6" customWidth="1"/>
    <col min="33" max="41" width="12.7109375" style="156" hidden="1" customWidth="1"/>
    <col min="42" max="42" width="12.7109375" style="506" customWidth="1"/>
    <col min="43" max="51" width="12.7109375" style="156" hidden="1" customWidth="1"/>
    <col min="52" max="52" width="12.7109375" style="506"/>
    <col min="53" max="61" width="0" style="156" hidden="1" customWidth="1"/>
    <col min="62" max="62" width="12.7109375" style="506"/>
    <col min="63" max="71" width="0" style="156" hidden="1" customWidth="1"/>
    <col min="72" max="72" width="12.7109375" style="506"/>
    <col min="73" max="80" width="0" style="156" hidden="1" customWidth="1"/>
    <col min="81" max="16384" width="12.7109375" style="156"/>
  </cols>
  <sheetData>
    <row r="1" spans="1:80" ht="40.5">
      <c r="A1" s="616" t="s">
        <v>0</v>
      </c>
      <c r="B1" s="643" t="s">
        <v>4</v>
      </c>
      <c r="C1" s="590" t="s">
        <v>5</v>
      </c>
      <c r="D1" s="593" t="s">
        <v>6</v>
      </c>
      <c r="E1" s="155" t="s">
        <v>7</v>
      </c>
      <c r="F1" s="596" t="s">
        <v>8</v>
      </c>
      <c r="G1" s="597"/>
      <c r="H1" s="598"/>
      <c r="I1" s="599"/>
      <c r="J1" s="600"/>
      <c r="K1" s="601" t="s">
        <v>543</v>
      </c>
      <c r="L1" s="602"/>
      <c r="M1" s="599"/>
      <c r="N1" s="599"/>
      <c r="O1" s="599"/>
      <c r="P1" s="599"/>
      <c r="Q1" s="599"/>
      <c r="R1" s="599"/>
      <c r="S1" s="599"/>
      <c r="T1" s="599"/>
      <c r="U1" s="599"/>
      <c r="V1" s="602"/>
      <c r="W1" s="599"/>
      <c r="X1" s="599"/>
      <c r="Y1" s="599"/>
      <c r="Z1" s="599"/>
      <c r="AA1" s="599"/>
      <c r="AB1" s="599"/>
      <c r="AC1" s="599"/>
      <c r="AD1" s="599"/>
      <c r="AE1" s="599"/>
      <c r="AF1" s="602"/>
      <c r="AG1" s="599"/>
      <c r="AH1" s="599"/>
      <c r="AI1" s="599"/>
      <c r="AJ1" s="599"/>
      <c r="AK1" s="599"/>
      <c r="AL1" s="599"/>
      <c r="AM1" s="599"/>
      <c r="AN1" s="599"/>
      <c r="AO1" s="599"/>
      <c r="AP1" s="602"/>
      <c r="AQ1" s="599"/>
      <c r="AR1" s="599"/>
      <c r="AS1" s="599"/>
      <c r="AT1" s="599"/>
      <c r="AU1" s="599"/>
      <c r="AV1" s="599"/>
      <c r="AW1" s="599"/>
      <c r="AX1" s="599"/>
      <c r="AY1" s="599"/>
      <c r="AZ1" s="602"/>
      <c r="BA1" s="599"/>
      <c r="BB1" s="599"/>
      <c r="BC1" s="599"/>
      <c r="BD1" s="599"/>
      <c r="BE1" s="599"/>
      <c r="BF1" s="599"/>
      <c r="BG1" s="599"/>
      <c r="BH1" s="599"/>
      <c r="BI1" s="599"/>
      <c r="BJ1" s="602"/>
      <c r="BK1" s="599"/>
      <c r="BL1" s="599"/>
      <c r="BM1" s="599"/>
      <c r="BN1" s="599"/>
      <c r="BO1" s="599"/>
      <c r="BP1" s="599"/>
      <c r="BQ1" s="599"/>
      <c r="BR1" s="599"/>
      <c r="BS1" s="599"/>
      <c r="BT1" s="602"/>
      <c r="BU1" s="599"/>
      <c r="BV1" s="599"/>
      <c r="BW1" s="599"/>
      <c r="BX1" s="599"/>
      <c r="BY1" s="599"/>
      <c r="BZ1" s="599"/>
      <c r="CA1" s="599"/>
      <c r="CB1" s="600"/>
    </row>
    <row r="2" spans="1:80" ht="26.25" hidden="1">
      <c r="A2" s="591"/>
      <c r="B2" s="591"/>
      <c r="C2" s="591"/>
      <c r="D2" s="591"/>
      <c r="E2" s="239"/>
      <c r="F2" s="603" t="s">
        <v>11</v>
      </c>
      <c r="G2" s="603" t="s">
        <v>12</v>
      </c>
      <c r="H2" s="598" t="s">
        <v>13</v>
      </c>
      <c r="I2" s="599"/>
      <c r="J2" s="600"/>
      <c r="K2" s="610" t="s">
        <v>14</v>
      </c>
      <c r="L2" s="599"/>
      <c r="M2" s="599"/>
      <c r="N2" s="600"/>
      <c r="O2" s="604" t="s">
        <v>368</v>
      </c>
      <c r="P2" s="605"/>
      <c r="Q2" s="605"/>
      <c r="R2" s="605"/>
      <c r="S2" s="605"/>
      <c r="T2" s="606"/>
      <c r="U2" s="610" t="s">
        <v>15</v>
      </c>
      <c r="V2" s="599"/>
      <c r="W2" s="599"/>
      <c r="X2" s="600"/>
      <c r="Y2" s="604" t="s">
        <v>368</v>
      </c>
      <c r="Z2" s="605"/>
      <c r="AA2" s="605"/>
      <c r="AB2" s="605"/>
      <c r="AC2" s="605"/>
      <c r="AD2" s="606"/>
      <c r="AE2" s="610" t="s">
        <v>16</v>
      </c>
      <c r="AF2" s="599"/>
      <c r="AG2" s="599"/>
      <c r="AH2" s="600"/>
      <c r="AI2" s="604" t="s">
        <v>368</v>
      </c>
      <c r="AJ2" s="605"/>
      <c r="AK2" s="605"/>
      <c r="AL2" s="605"/>
      <c r="AM2" s="605"/>
      <c r="AN2" s="606"/>
      <c r="AO2" s="610" t="s">
        <v>17</v>
      </c>
      <c r="AP2" s="599"/>
      <c r="AQ2" s="599"/>
      <c r="AR2" s="600"/>
      <c r="AS2" s="604" t="s">
        <v>368</v>
      </c>
      <c r="AT2" s="605"/>
      <c r="AU2" s="605"/>
      <c r="AV2" s="605"/>
      <c r="AW2" s="605"/>
      <c r="AX2" s="606"/>
      <c r="AY2" s="610" t="s">
        <v>18</v>
      </c>
      <c r="AZ2" s="599"/>
      <c r="BA2" s="599"/>
      <c r="BB2" s="600"/>
      <c r="BC2" s="604" t="s">
        <v>368</v>
      </c>
      <c r="BD2" s="605"/>
      <c r="BE2" s="605"/>
      <c r="BF2" s="605"/>
      <c r="BG2" s="605"/>
      <c r="BH2" s="606"/>
      <c r="BI2" s="610" t="s">
        <v>19</v>
      </c>
      <c r="BJ2" s="599"/>
      <c r="BK2" s="599"/>
      <c r="BL2" s="600"/>
      <c r="BM2" s="604" t="s">
        <v>368</v>
      </c>
      <c r="BN2" s="605"/>
      <c r="BO2" s="605"/>
      <c r="BP2" s="605"/>
      <c r="BQ2" s="605"/>
      <c r="BR2" s="606"/>
      <c r="BS2" s="610" t="s">
        <v>20</v>
      </c>
      <c r="BT2" s="599"/>
      <c r="BU2" s="599"/>
      <c r="BV2" s="600"/>
      <c r="BW2" s="604" t="s">
        <v>368</v>
      </c>
      <c r="BX2" s="605"/>
      <c r="BY2" s="605"/>
      <c r="BZ2" s="605"/>
      <c r="CA2" s="605"/>
      <c r="CB2" s="606"/>
    </row>
    <row r="3" spans="1:80" ht="26.25" hidden="1">
      <c r="A3" s="591"/>
      <c r="B3" s="591"/>
      <c r="C3" s="591"/>
      <c r="D3" s="591"/>
      <c r="E3" s="239"/>
      <c r="F3" s="591"/>
      <c r="G3" s="591"/>
      <c r="H3" s="598" t="s">
        <v>21</v>
      </c>
      <c r="I3" s="599"/>
      <c r="J3" s="600"/>
      <c r="K3" s="610"/>
      <c r="L3" s="599"/>
      <c r="M3" s="599"/>
      <c r="N3" s="600"/>
      <c r="O3" s="607"/>
      <c r="P3" s="608"/>
      <c r="Q3" s="608"/>
      <c r="R3" s="608"/>
      <c r="S3" s="608"/>
      <c r="T3" s="609"/>
      <c r="U3" s="610"/>
      <c r="V3" s="599"/>
      <c r="W3" s="599"/>
      <c r="X3" s="600"/>
      <c r="Y3" s="607"/>
      <c r="Z3" s="608"/>
      <c r="AA3" s="608"/>
      <c r="AB3" s="608"/>
      <c r="AC3" s="608"/>
      <c r="AD3" s="609"/>
      <c r="AE3" s="610"/>
      <c r="AF3" s="599"/>
      <c r="AG3" s="599"/>
      <c r="AH3" s="600"/>
      <c r="AI3" s="607"/>
      <c r="AJ3" s="608"/>
      <c r="AK3" s="608"/>
      <c r="AL3" s="608"/>
      <c r="AM3" s="608"/>
      <c r="AN3" s="609"/>
      <c r="AO3" s="610"/>
      <c r="AP3" s="599"/>
      <c r="AQ3" s="599"/>
      <c r="AR3" s="600"/>
      <c r="AS3" s="607"/>
      <c r="AT3" s="608"/>
      <c r="AU3" s="608"/>
      <c r="AV3" s="608"/>
      <c r="AW3" s="608"/>
      <c r="AX3" s="609"/>
      <c r="AY3" s="610"/>
      <c r="AZ3" s="599"/>
      <c r="BA3" s="599"/>
      <c r="BB3" s="600"/>
      <c r="BC3" s="607"/>
      <c r="BD3" s="608"/>
      <c r="BE3" s="608"/>
      <c r="BF3" s="608"/>
      <c r="BG3" s="608"/>
      <c r="BH3" s="609"/>
      <c r="BI3" s="610"/>
      <c r="BJ3" s="599"/>
      <c r="BK3" s="599"/>
      <c r="BL3" s="600"/>
      <c r="BM3" s="607"/>
      <c r="BN3" s="608"/>
      <c r="BO3" s="608"/>
      <c r="BP3" s="608"/>
      <c r="BQ3" s="608"/>
      <c r="BR3" s="609"/>
      <c r="BS3" s="610"/>
      <c r="BT3" s="599"/>
      <c r="BU3" s="599"/>
      <c r="BV3" s="600"/>
      <c r="BW3" s="607"/>
      <c r="BX3" s="608"/>
      <c r="BY3" s="608"/>
      <c r="BZ3" s="608"/>
      <c r="CA3" s="608"/>
      <c r="CB3" s="609"/>
    </row>
    <row r="4" spans="1:80" ht="56.25" hidden="1" customHeight="1">
      <c r="A4" s="592"/>
      <c r="B4" s="592"/>
      <c r="C4" s="592"/>
      <c r="D4" s="592"/>
      <c r="E4" s="240"/>
      <c r="F4" s="592"/>
      <c r="G4" s="59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1870</v>
      </c>
      <c r="J9" s="172">
        <v>0</v>
      </c>
      <c r="K9" s="173"/>
      <c r="L9" s="218">
        <v>1100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>
        <v>770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1045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625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5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41</v>
      </c>
      <c r="J99" s="172">
        <v>0</v>
      </c>
      <c r="K99" s="173"/>
      <c r="L99" s="202">
        <v>21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6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202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6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37</v>
      </c>
      <c r="J111" s="172">
        <v>0</v>
      </c>
      <c r="K111" s="173"/>
      <c r="L111" s="202">
        <v>17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6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29</v>
      </c>
      <c r="J126" s="172">
        <v>0</v>
      </c>
      <c r="K126" s="173"/>
      <c r="L126" s="202">
        <v>14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6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6973</v>
      </c>
      <c r="J141" s="172">
        <v>0</v>
      </c>
      <c r="K141" s="173"/>
      <c r="L141" s="314">
        <v>1296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1763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1097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>
        <v>1077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740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5707</v>
      </c>
      <c r="J144" s="172">
        <v>0</v>
      </c>
      <c r="K144" s="173"/>
      <c r="L144" s="314">
        <v>1104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1135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812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972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684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12260</v>
      </c>
      <c r="J145" s="172">
        <v>0</v>
      </c>
      <c r="K145" s="173"/>
      <c r="L145" s="218">
        <v>1920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1560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65">
        <v>1000</v>
      </c>
      <c r="BU145" s="173"/>
      <c r="BV145" s="210">
        <f t="shared" si="1"/>
        <v>1000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1000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6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6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6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6" t="s">
        <v>27</v>
      </c>
      <c r="F164" s="168"/>
      <c r="G164" s="158"/>
      <c r="H164" s="172">
        <v>0</v>
      </c>
      <c r="I164" s="159">
        <f t="shared" si="0"/>
        <v>35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5486</v>
      </c>
      <c r="J169" s="172">
        <v>0</v>
      </c>
      <c r="K169" s="173"/>
      <c r="L169" s="314">
        <v>1115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1071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753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992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655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12000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1710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1665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2025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1900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1900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65">
        <v>1000</v>
      </c>
      <c r="BU171" s="173"/>
      <c r="BV171" s="210">
        <f t="shared" si="1"/>
        <v>1000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1000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19</v>
      </c>
      <c r="J173" s="172"/>
      <c r="K173" s="173"/>
      <c r="L173" s="467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68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6" t="s">
        <v>27</v>
      </c>
      <c r="F174" s="168"/>
      <c r="G174" s="158"/>
      <c r="H174" s="172">
        <v>0</v>
      </c>
      <c r="I174" s="159">
        <f t="shared" si="0"/>
        <v>36</v>
      </c>
      <c r="J174" s="172">
        <v>0</v>
      </c>
      <c r="K174" s="173"/>
      <c r="L174" s="202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476">
        <v>1113086</v>
      </c>
      <c r="D175" s="390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648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174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263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2">
        <v>2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348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348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6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493">
        <v>1113088</v>
      </c>
      <c r="D181" s="494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5783</v>
      </c>
      <c r="J181" s="172">
        <v>0</v>
      </c>
      <c r="K181" s="173"/>
      <c r="L181" s="314">
        <v>1162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1184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816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38">
        <v>1035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686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6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6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9560</v>
      </c>
      <c r="J205" s="172">
        <v>0</v>
      </c>
      <c r="K205" s="173"/>
      <c r="L205" s="218">
        <v>1780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1760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1620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1600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1400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1400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6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6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6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9700</v>
      </c>
      <c r="J223" s="172">
        <v>0</v>
      </c>
      <c r="K223" s="173"/>
      <c r="L223" s="218">
        <v>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4000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4000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65">
        <v>1700</v>
      </c>
      <c r="BU223" s="173"/>
      <c r="BV223" s="210">
        <f t="shared" si="1"/>
        <v>1700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1700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15316</v>
      </c>
      <c r="J224" s="172">
        <v>0</v>
      </c>
      <c r="K224" s="173"/>
      <c r="L224" s="218">
        <v>2376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1836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1800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2304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65">
        <v>1400</v>
      </c>
      <c r="BU224" s="173"/>
      <c r="BV224" s="210">
        <f t="shared" si="1"/>
        <v>1400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1400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20396</v>
      </c>
      <c r="J225" s="172">
        <v>0</v>
      </c>
      <c r="K225" s="173"/>
      <c r="L225" s="218">
        <v>3584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3172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3008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3300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3300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65">
        <v>0</v>
      </c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65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65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65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65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9840</v>
      </c>
      <c r="J301" s="172">
        <v>0</v>
      </c>
      <c r="K301" s="173"/>
      <c r="L301" s="218">
        <v>1640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1800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1960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1400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1400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65">
        <v>0</v>
      </c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65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65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65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65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65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65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65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65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65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65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5183</v>
      </c>
      <c r="J323" s="172">
        <v>0</v>
      </c>
      <c r="K323" s="173"/>
      <c r="L323" s="313">
        <v>1099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879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751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>
        <v>861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3">
        <v>693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>
      <c r="A325" s="167">
        <v>323</v>
      </c>
      <c r="B325" s="170"/>
      <c r="C325" s="476">
        <v>1113194</v>
      </c>
      <c r="D325" s="390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7385</v>
      </c>
      <c r="J325" s="172">
        <v>0</v>
      </c>
      <c r="K325" s="173"/>
      <c r="L325" s="314">
        <v>1285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2159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1213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>
        <v>1010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718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66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65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65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65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65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65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65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65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65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3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3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65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65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65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65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65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65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6480</v>
      </c>
      <c r="J344" s="172">
        <v>0</v>
      </c>
      <c r="K344" s="173"/>
      <c r="L344" s="218">
        <v>960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1140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1320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65">
        <v>0</v>
      </c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65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65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65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331"/>
      <c r="G356" s="332"/>
      <c r="H356" s="243"/>
      <c r="I356" s="462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65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3"/>
      <c r="G357" s="464"/>
      <c r="H357" s="333">
        <v>0</v>
      </c>
      <c r="I357" s="465">
        <f>SUM(L357,V357,AF357,AP357,AZ357,BJ357,BT357)</f>
        <v>0</v>
      </c>
      <c r="J357" s="333">
        <v>0</v>
      </c>
      <c r="K357" s="466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65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3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4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4381</v>
      </c>
      <c r="J361" s="172"/>
      <c r="K361" s="173"/>
      <c r="L361" s="310">
        <v>869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814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489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>
        <v>972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537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6692</v>
      </c>
      <c r="J365" s="172"/>
      <c r="K365" s="173"/>
      <c r="L365" s="362">
        <v>1508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1100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772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>
        <v>1215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797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1300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2">
        <v>1113229</v>
      </c>
      <c r="D369" s="394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0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5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hidden="1" customHeight="1">
      <c r="A370" s="167">
        <v>356</v>
      </c>
      <c r="B370" s="246"/>
      <c r="C370" s="502">
        <v>20059084</v>
      </c>
      <c r="D370" s="503" t="s">
        <v>483</v>
      </c>
      <c r="E370" s="297" t="s">
        <v>69</v>
      </c>
      <c r="F370" s="401"/>
      <c r="G370" s="393"/>
      <c r="H370" s="371">
        <v>0</v>
      </c>
      <c r="I370" s="353">
        <f>SUM(L370,V370,AF370,AP370,AZ370,BJ370,BT370)</f>
        <v>0</v>
      </c>
      <c r="J370" s="402">
        <v>0</v>
      </c>
      <c r="K370" s="393"/>
      <c r="L370" s="403"/>
      <c r="V370" s="404"/>
      <c r="AF370" s="405"/>
      <c r="AP370" s="406"/>
      <c r="AZ370" s="407"/>
      <c r="BJ370" s="408"/>
      <c r="BT370" s="566"/>
    </row>
    <row r="371" spans="1:80" ht="24" hidden="1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1"/>
      <c r="G371" s="301"/>
      <c r="H371" s="384"/>
      <c r="I371" s="374">
        <f t="shared" ref="I371:I400" si="11">SUM(L371,V371,AF371,AP371,AZ371,BJ371,BT371)</f>
        <v>0</v>
      </c>
      <c r="J371" s="385"/>
      <c r="K371" s="301"/>
      <c r="L371" s="375"/>
      <c r="V371" s="376"/>
      <c r="AF371" s="377"/>
      <c r="AP371" s="378"/>
      <c r="AZ371" s="379"/>
      <c r="BJ371" s="380"/>
      <c r="BT371" s="567"/>
    </row>
    <row r="372" spans="1:80" ht="24" hidden="1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1"/>
      <c r="G372" s="301"/>
      <c r="H372" s="384"/>
      <c r="I372" s="374">
        <f t="shared" si="11"/>
        <v>0</v>
      </c>
      <c r="J372" s="385"/>
      <c r="K372" s="301"/>
      <c r="L372" s="375"/>
      <c r="V372" s="376"/>
      <c r="AF372" s="377"/>
      <c r="AP372" s="378"/>
      <c r="AZ372" s="379"/>
      <c r="BJ372" s="380"/>
      <c r="BT372" s="567"/>
    </row>
    <row r="373" spans="1:80" ht="24" hidden="1" customHeight="1">
      <c r="A373" s="283">
        <v>359</v>
      </c>
      <c r="B373" s="285"/>
      <c r="C373" s="383">
        <v>20059547</v>
      </c>
      <c r="D373" s="305" t="s">
        <v>440</v>
      </c>
      <c r="E373" s="284" t="s">
        <v>69</v>
      </c>
      <c r="F373" s="301"/>
      <c r="G373" s="301"/>
      <c r="H373" s="384"/>
      <c r="I373" s="374">
        <f t="shared" si="11"/>
        <v>21212</v>
      </c>
      <c r="J373" s="385"/>
      <c r="K373" s="301"/>
      <c r="L373" s="375">
        <v>3672</v>
      </c>
      <c r="V373" s="376">
        <v>2880</v>
      </c>
      <c r="AF373" s="377">
        <v>2880</v>
      </c>
      <c r="AP373" s="378">
        <v>3780</v>
      </c>
      <c r="AZ373" s="379">
        <v>4000</v>
      </c>
      <c r="BJ373" s="380">
        <v>4000</v>
      </c>
      <c r="BT373" s="567">
        <v>0</v>
      </c>
    </row>
    <row r="374" spans="1:80" ht="24" hidden="1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1"/>
      <c r="G374" s="301"/>
      <c r="H374" s="384"/>
      <c r="I374" s="374">
        <f t="shared" si="11"/>
        <v>48140</v>
      </c>
      <c r="J374" s="385"/>
      <c r="K374" s="301"/>
      <c r="L374" s="375">
        <v>9060</v>
      </c>
      <c r="V374" s="376">
        <v>7560</v>
      </c>
      <c r="AF374" s="377">
        <v>7500</v>
      </c>
      <c r="AP374" s="378">
        <v>10020</v>
      </c>
      <c r="AZ374" s="379">
        <v>7000</v>
      </c>
      <c r="BJ374" s="380">
        <v>7000</v>
      </c>
      <c r="BT374" s="567">
        <v>0</v>
      </c>
    </row>
    <row r="375" spans="1:80" ht="24" hidden="1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1"/>
      <c r="G375" s="301"/>
      <c r="H375" s="384"/>
      <c r="I375" s="374">
        <f t="shared" si="11"/>
        <v>0</v>
      </c>
      <c r="J375" s="385"/>
      <c r="K375" s="301"/>
      <c r="L375" s="375"/>
      <c r="V375" s="376"/>
      <c r="AF375" s="377"/>
      <c r="AP375" s="378"/>
      <c r="AZ375" s="379"/>
      <c r="BJ375" s="380"/>
      <c r="BT375" s="567"/>
    </row>
    <row r="376" spans="1:80" ht="24" hidden="1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1"/>
      <c r="G376" s="301"/>
      <c r="H376" s="384"/>
      <c r="I376" s="374">
        <f t="shared" si="11"/>
        <v>0</v>
      </c>
      <c r="J376" s="385"/>
      <c r="K376" s="301"/>
      <c r="L376" s="375"/>
      <c r="V376" s="376"/>
      <c r="AF376" s="377"/>
      <c r="AP376" s="378"/>
      <c r="AZ376" s="379"/>
      <c r="BJ376" s="380"/>
      <c r="BT376" s="567"/>
    </row>
    <row r="377" spans="1:80" ht="24" hidden="1" customHeight="1">
      <c r="A377" s="283">
        <v>363</v>
      </c>
      <c r="B377" s="285"/>
      <c r="C377" s="391">
        <v>20059796</v>
      </c>
      <c r="D377" s="370" t="s">
        <v>482</v>
      </c>
      <c r="E377" s="284" t="s">
        <v>69</v>
      </c>
      <c r="F377" s="301"/>
      <c r="G377" s="301"/>
      <c r="H377" s="384"/>
      <c r="I377" s="374">
        <f t="shared" si="11"/>
        <v>0</v>
      </c>
      <c r="J377" s="385"/>
      <c r="K377" s="301"/>
      <c r="L377" s="375"/>
      <c r="V377" s="376"/>
      <c r="AF377" s="377"/>
      <c r="AP377" s="378"/>
      <c r="AZ377" s="379"/>
      <c r="BJ377" s="380"/>
      <c r="BT377" s="567"/>
    </row>
    <row r="378" spans="1:80" ht="24" hidden="1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67"/>
    </row>
    <row r="379" spans="1:80" ht="24" hidden="1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67"/>
    </row>
    <row r="380" spans="1:80" ht="24" hidden="1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67"/>
    </row>
    <row r="381" spans="1:80" ht="29.25" customHeight="1">
      <c r="A381" s="283">
        <v>368</v>
      </c>
      <c r="B381" s="285"/>
      <c r="C381" s="520">
        <v>1113230</v>
      </c>
      <c r="D381" s="521" t="s">
        <v>476</v>
      </c>
      <c r="E381" s="350" t="s">
        <v>42</v>
      </c>
      <c r="F381" s="301"/>
      <c r="G381" s="301"/>
      <c r="H381" s="299"/>
      <c r="I381" s="159">
        <f t="shared" si="11"/>
        <v>512</v>
      </c>
      <c r="J381" s="374"/>
      <c r="K381" s="301"/>
      <c r="L381" s="422"/>
      <c r="V381" s="360">
        <v>114</v>
      </c>
      <c r="AF381" s="361"/>
      <c r="AP381" s="396">
        <v>348</v>
      </c>
      <c r="AZ381" s="325"/>
      <c r="BJ381" s="395">
        <v>50</v>
      </c>
      <c r="BT381" s="326"/>
    </row>
    <row r="382" spans="1:80" ht="24" hidden="1" customHeight="1">
      <c r="A382" s="283">
        <v>367</v>
      </c>
      <c r="B382" s="409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12320</v>
      </c>
      <c r="J382" s="374"/>
      <c r="K382" s="301"/>
      <c r="L382" s="375">
        <v>2160</v>
      </c>
      <c r="V382" s="360">
        <v>1920</v>
      </c>
      <c r="AF382" s="361">
        <v>1860</v>
      </c>
      <c r="AP382" s="396">
        <v>2580</v>
      </c>
      <c r="AZ382" s="325">
        <v>1900</v>
      </c>
      <c r="BJ382" s="395">
        <v>1900</v>
      </c>
      <c r="BT382" s="567">
        <v>0</v>
      </c>
    </row>
    <row r="383" spans="1:80" ht="24" hidden="1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6"/>
      <c r="AZ383" s="325"/>
      <c r="BJ383" s="395"/>
      <c r="BT383" s="567"/>
    </row>
    <row r="384" spans="1:80" ht="24" hidden="1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6"/>
      <c r="AZ384" s="325"/>
      <c r="BJ384" s="395"/>
      <c r="BT384" s="567"/>
    </row>
    <row r="385" spans="1:72" ht="24" hidden="1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6"/>
      <c r="AZ385" s="325"/>
      <c r="BJ385" s="395"/>
      <c r="BT385" s="567"/>
    </row>
    <row r="386" spans="1:72" ht="24" hidden="1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6"/>
      <c r="AZ386" s="325"/>
      <c r="BJ386" s="395"/>
      <c r="BT386" s="567"/>
    </row>
    <row r="387" spans="1:72" ht="24" hidden="1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6"/>
      <c r="AZ387" s="325"/>
      <c r="BJ387" s="395"/>
      <c r="BT387" s="567"/>
    </row>
    <row r="388" spans="1:72" ht="24" hidden="1" customHeight="1">
      <c r="A388" s="283">
        <v>373</v>
      </c>
      <c r="B388" s="369"/>
      <c r="C388" s="284">
        <v>20059087</v>
      </c>
      <c r="D388" s="410" t="s">
        <v>239</v>
      </c>
      <c r="E388" s="284" t="s">
        <v>69</v>
      </c>
      <c r="F388" s="301"/>
      <c r="G388" s="301"/>
      <c r="H388" s="299"/>
      <c r="I388" s="374">
        <f t="shared" si="11"/>
        <v>14580</v>
      </c>
      <c r="J388" s="374"/>
      <c r="K388" s="301"/>
      <c r="L388" s="375">
        <v>2700</v>
      </c>
      <c r="V388" s="360">
        <v>2340</v>
      </c>
      <c r="AF388" s="361">
        <v>2280</v>
      </c>
      <c r="AP388" s="396">
        <v>3060</v>
      </c>
      <c r="AZ388" s="325">
        <v>2100</v>
      </c>
      <c r="BJ388" s="395">
        <v>2100</v>
      </c>
      <c r="BT388" s="567">
        <v>0</v>
      </c>
    </row>
    <row r="389" spans="1:72" ht="24" hidden="1" customHeight="1">
      <c r="A389" s="283">
        <v>374</v>
      </c>
      <c r="B389" s="369"/>
      <c r="C389" s="391">
        <v>20060018</v>
      </c>
      <c r="D389" s="478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6"/>
      <c r="AZ389" s="325"/>
      <c r="BJ389" s="395"/>
      <c r="BT389" s="567"/>
    </row>
    <row r="390" spans="1:72" ht="24" hidden="1" customHeight="1">
      <c r="A390" s="283">
        <v>375</v>
      </c>
      <c r="B390" s="369"/>
      <c r="C390" s="477">
        <v>20060764</v>
      </c>
      <c r="D390" s="478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6"/>
      <c r="AZ390" s="325"/>
      <c r="BJ390" s="395"/>
      <c r="BT390" s="567"/>
    </row>
    <row r="391" spans="1:72" ht="24" hidden="1" customHeight="1">
      <c r="A391" s="283">
        <v>376</v>
      </c>
      <c r="B391" s="369"/>
      <c r="C391" s="477">
        <v>20060765</v>
      </c>
      <c r="D391" s="478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6"/>
      <c r="AZ391" s="325"/>
      <c r="BJ391" s="395"/>
      <c r="BT391" s="567"/>
    </row>
    <row r="392" spans="1:72" ht="24.75" hidden="1" customHeight="1">
      <c r="A392" s="283">
        <v>377</v>
      </c>
      <c r="B392" s="369"/>
      <c r="C392" s="411">
        <v>20060974</v>
      </c>
      <c r="D392" s="410" t="s">
        <v>458</v>
      </c>
      <c r="E392" s="284" t="s">
        <v>69</v>
      </c>
      <c r="F392" s="301"/>
      <c r="G392" s="301"/>
      <c r="H392" s="299"/>
      <c r="I392" s="374">
        <f t="shared" si="11"/>
        <v>3560</v>
      </c>
      <c r="J392" s="374"/>
      <c r="K392" s="301"/>
      <c r="L392" s="375">
        <v>0</v>
      </c>
      <c r="V392" s="360">
        <v>0</v>
      </c>
      <c r="AF392" s="361">
        <v>0</v>
      </c>
      <c r="AP392" s="396">
        <v>0</v>
      </c>
      <c r="AZ392" s="325">
        <v>1500</v>
      </c>
      <c r="BJ392" s="395">
        <v>1500</v>
      </c>
      <c r="BT392" s="567">
        <v>560</v>
      </c>
    </row>
    <row r="393" spans="1:72" ht="24.75" hidden="1" customHeight="1">
      <c r="A393" s="283">
        <v>378</v>
      </c>
      <c r="B393" s="369"/>
      <c r="C393" s="411">
        <v>20060976</v>
      </c>
      <c r="D393" s="410" t="s">
        <v>459</v>
      </c>
      <c r="E393" s="284" t="s">
        <v>69</v>
      </c>
      <c r="F393" s="301"/>
      <c r="G393" s="301"/>
      <c r="H393" s="299"/>
      <c r="I393" s="374">
        <f t="shared" si="11"/>
        <v>13560</v>
      </c>
      <c r="J393" s="374"/>
      <c r="K393" s="301"/>
      <c r="L393" s="375">
        <v>2640</v>
      </c>
      <c r="V393" s="360">
        <v>2220</v>
      </c>
      <c r="AF393" s="361">
        <v>2220</v>
      </c>
      <c r="AP393" s="396">
        <v>2880</v>
      </c>
      <c r="AZ393" s="325">
        <v>1800</v>
      </c>
      <c r="BJ393" s="395">
        <v>1800</v>
      </c>
      <c r="BT393" s="567"/>
    </row>
    <row r="394" spans="1:72" ht="25.5" hidden="1" customHeight="1">
      <c r="A394" s="283">
        <v>379</v>
      </c>
      <c r="B394" s="369"/>
      <c r="C394" s="477">
        <v>20060977</v>
      </c>
      <c r="D394" s="478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6"/>
      <c r="AZ394" s="325"/>
      <c r="BJ394" s="395"/>
      <c r="BT394" s="567"/>
    </row>
    <row r="395" spans="1:72" ht="27.75" hidden="1" customHeight="1">
      <c r="A395" s="283">
        <v>380</v>
      </c>
      <c r="B395" s="369"/>
      <c r="C395" s="477">
        <v>20060978</v>
      </c>
      <c r="D395" s="478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6"/>
      <c r="AZ395" s="325"/>
      <c r="BJ395" s="395"/>
      <c r="BT395" s="567"/>
    </row>
    <row r="396" spans="1:72" ht="27.75" hidden="1" customHeight="1">
      <c r="A396" s="283">
        <v>381</v>
      </c>
      <c r="B396" s="369"/>
      <c r="C396" s="411">
        <v>20060973</v>
      </c>
      <c r="D396" s="449" t="s">
        <v>469</v>
      </c>
      <c r="E396" s="284" t="s">
        <v>69</v>
      </c>
      <c r="F396" s="301"/>
      <c r="G396" s="301"/>
      <c r="H396" s="299"/>
      <c r="I396" s="374">
        <f t="shared" si="11"/>
        <v>8342</v>
      </c>
      <c r="J396" s="374"/>
      <c r="K396" s="301"/>
      <c r="L396" s="375">
        <v>1080</v>
      </c>
      <c r="V396" s="360">
        <v>864</v>
      </c>
      <c r="AF396" s="361">
        <v>816</v>
      </c>
      <c r="AP396" s="396">
        <v>1032</v>
      </c>
      <c r="AZ396" s="325">
        <v>1900</v>
      </c>
      <c r="BJ396" s="395">
        <v>1900</v>
      </c>
      <c r="BT396" s="567">
        <v>750</v>
      </c>
    </row>
    <row r="397" spans="1:72" ht="27.75" hidden="1" customHeight="1">
      <c r="A397" s="283">
        <v>382</v>
      </c>
      <c r="B397" s="369"/>
      <c r="C397" s="477">
        <v>20061265</v>
      </c>
      <c r="D397" s="497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6"/>
      <c r="AZ397" s="325"/>
      <c r="BJ397" s="395"/>
      <c r="BT397" s="567"/>
    </row>
    <row r="398" spans="1:72" ht="27.75" hidden="1" customHeight="1">
      <c r="A398" s="283">
        <v>383</v>
      </c>
      <c r="B398" s="369"/>
      <c r="C398" s="477">
        <v>20061522</v>
      </c>
      <c r="D398" s="497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6"/>
      <c r="AZ398" s="325"/>
      <c r="BJ398" s="395"/>
      <c r="BT398" s="567"/>
    </row>
    <row r="399" spans="1:72" ht="27.75" hidden="1" customHeight="1">
      <c r="A399" s="283">
        <v>384</v>
      </c>
      <c r="B399" s="369"/>
      <c r="C399" s="477">
        <v>20061523</v>
      </c>
      <c r="D399" s="497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6"/>
      <c r="AZ399" s="325"/>
      <c r="BJ399" s="395"/>
      <c r="BT399" s="567"/>
    </row>
    <row r="400" spans="1:72" ht="27.75" hidden="1" customHeight="1">
      <c r="A400" s="283">
        <v>385</v>
      </c>
      <c r="B400" s="369"/>
      <c r="C400" s="477">
        <v>20061981</v>
      </c>
      <c r="D400" s="564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6"/>
      <c r="AZ400" s="325"/>
      <c r="BJ400" s="395"/>
      <c r="BT400" s="567"/>
    </row>
    <row r="401" spans="1:72" ht="26.25" hidden="1" customHeight="1">
      <c r="A401" s="283">
        <v>386</v>
      </c>
      <c r="B401" s="369"/>
      <c r="C401" s="411">
        <v>20061982</v>
      </c>
      <c r="D401" s="449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11880</v>
      </c>
      <c r="J401" s="374"/>
      <c r="K401" s="301"/>
      <c r="L401" s="375">
        <v>1080</v>
      </c>
      <c r="V401" s="360">
        <v>2000</v>
      </c>
      <c r="AF401" s="361">
        <v>1920</v>
      </c>
      <c r="AP401" s="396">
        <v>2480</v>
      </c>
      <c r="AZ401" s="325">
        <v>2200</v>
      </c>
      <c r="BJ401" s="395">
        <v>2200</v>
      </c>
      <c r="BT401" s="567"/>
    </row>
    <row r="402" spans="1:72" ht="30.75" customHeight="1">
      <c r="A402" s="283">
        <v>369</v>
      </c>
      <c r="B402" s="285"/>
      <c r="C402" s="520">
        <v>1113231</v>
      </c>
      <c r="D402" s="521" t="s">
        <v>475</v>
      </c>
      <c r="E402" s="350" t="s">
        <v>42</v>
      </c>
      <c r="F402" s="301"/>
      <c r="G402" s="301"/>
      <c r="H402" s="299"/>
      <c r="I402" s="159">
        <f t="shared" si="12"/>
        <v>4683</v>
      </c>
      <c r="J402" s="374"/>
      <c r="K402" s="301"/>
      <c r="L402" s="422">
        <v>952</v>
      </c>
      <c r="V402" s="360">
        <v>855</v>
      </c>
      <c r="AF402" s="361">
        <v>602</v>
      </c>
      <c r="AP402" s="396">
        <v>1155</v>
      </c>
      <c r="AZ402" s="325">
        <v>569</v>
      </c>
      <c r="BJ402" s="395">
        <v>550</v>
      </c>
      <c r="BT402" s="326"/>
    </row>
    <row r="403" spans="1:72" ht="28.5" customHeight="1">
      <c r="A403" s="283">
        <v>370</v>
      </c>
      <c r="B403" s="285"/>
      <c r="C403" s="412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2"/>
      <c r="V403" s="360"/>
      <c r="AF403" s="361"/>
      <c r="AP403" s="396"/>
      <c r="AZ403" s="325"/>
      <c r="BJ403" s="395"/>
      <c r="BT403" s="326"/>
    </row>
    <row r="404" spans="1:72" ht="28.5" customHeight="1">
      <c r="A404" s="283">
        <v>371</v>
      </c>
      <c r="B404" s="285"/>
      <c r="C404" s="412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2"/>
      <c r="V404" s="360"/>
      <c r="AF404" s="361"/>
      <c r="AP404" s="396"/>
      <c r="AZ404" s="325"/>
      <c r="BJ404" s="395"/>
      <c r="BT404" s="326"/>
    </row>
    <row r="405" spans="1:72" ht="28.5" customHeight="1">
      <c r="A405" s="283">
        <v>372</v>
      </c>
      <c r="B405" s="285"/>
      <c r="C405" s="412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2"/>
      <c r="V405" s="360"/>
      <c r="AF405" s="361"/>
      <c r="AP405" s="396"/>
      <c r="AZ405" s="325"/>
      <c r="BJ405" s="395"/>
      <c r="BT405" s="326"/>
    </row>
    <row r="406" spans="1:72" ht="28.5" customHeight="1">
      <c r="A406" s="283">
        <v>373</v>
      </c>
      <c r="B406" s="285"/>
      <c r="C406" s="520">
        <v>1113235</v>
      </c>
      <c r="D406" s="521" t="s">
        <v>506</v>
      </c>
      <c r="E406" s="350" t="s">
        <v>42</v>
      </c>
      <c r="F406" s="301"/>
      <c r="G406" s="301"/>
      <c r="H406" s="299"/>
      <c r="I406" s="159">
        <f t="shared" si="12"/>
        <v>3584</v>
      </c>
      <c r="J406" s="374"/>
      <c r="K406" s="301"/>
      <c r="L406" s="422">
        <v>736</v>
      </c>
      <c r="V406" s="360">
        <v>618</v>
      </c>
      <c r="AF406" s="361">
        <v>428</v>
      </c>
      <c r="AP406" s="396">
        <v>869</v>
      </c>
      <c r="AZ406" s="325">
        <v>433</v>
      </c>
      <c r="BJ406" s="395">
        <v>500</v>
      </c>
      <c r="BT406" s="326"/>
    </row>
    <row r="407" spans="1:72" ht="29.25" customHeight="1">
      <c r="A407" s="283">
        <v>374</v>
      </c>
      <c r="B407" s="285"/>
      <c r="C407" s="520">
        <v>1113236</v>
      </c>
      <c r="D407" s="521" t="s">
        <v>507</v>
      </c>
      <c r="E407" s="350" t="s">
        <v>42</v>
      </c>
      <c r="F407" s="301"/>
      <c r="G407" s="301"/>
      <c r="H407" s="299"/>
      <c r="I407" s="159">
        <f t="shared" si="12"/>
        <v>3337</v>
      </c>
      <c r="J407" s="374"/>
      <c r="K407" s="301"/>
      <c r="L407" s="422">
        <v>699</v>
      </c>
      <c r="V407" s="360">
        <v>558</v>
      </c>
      <c r="AF407" s="361">
        <v>413</v>
      </c>
      <c r="AP407" s="396">
        <v>850</v>
      </c>
      <c r="AZ407" s="325">
        <v>417</v>
      </c>
      <c r="BJ407" s="395">
        <v>400</v>
      </c>
      <c r="BT407" s="326"/>
    </row>
    <row r="408" spans="1:72" ht="31.5" hidden="1" customHeight="1">
      <c r="A408" s="283">
        <v>387</v>
      </c>
      <c r="B408" s="369"/>
      <c r="C408" s="477">
        <f>'Week 1'!C404</f>
        <v>20062210</v>
      </c>
      <c r="D408" s="497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6"/>
      <c r="AZ408" s="325"/>
      <c r="BJ408" s="395"/>
      <c r="BT408" s="567"/>
    </row>
    <row r="409" spans="1:72" ht="32.25" hidden="1" customHeight="1">
      <c r="A409" s="283">
        <v>388</v>
      </c>
      <c r="B409" s="369"/>
      <c r="C409" s="477">
        <f>'Week 1'!C411</f>
        <v>20062517</v>
      </c>
      <c r="D409" s="497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6"/>
      <c r="AZ409" s="325"/>
      <c r="BJ409" s="395"/>
      <c r="BT409" s="567"/>
    </row>
    <row r="410" spans="1:72" ht="32.25" hidden="1" customHeight="1">
      <c r="A410" s="283">
        <v>389</v>
      </c>
      <c r="B410" s="369"/>
      <c r="C410" s="477">
        <f>'Week 1'!C412</f>
        <v>20062516</v>
      </c>
      <c r="D410" s="497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6"/>
      <c r="AZ410" s="325"/>
      <c r="BJ410" s="395"/>
      <c r="BT410" s="567"/>
    </row>
    <row r="411" spans="1:72" ht="32.25" hidden="1" customHeight="1">
      <c r="A411" s="283">
        <v>390</v>
      </c>
      <c r="B411" s="285"/>
      <c r="C411" s="477">
        <v>20062792</v>
      </c>
      <c r="D411" s="497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6"/>
      <c r="AZ411" s="325"/>
      <c r="BJ411" s="395"/>
      <c r="BT411" s="567"/>
    </row>
    <row r="412" spans="1:72" ht="32.25" hidden="1" customHeight="1">
      <c r="A412" s="283">
        <v>391</v>
      </c>
      <c r="B412" s="285"/>
      <c r="C412" s="477">
        <v>20062793</v>
      </c>
      <c r="D412" s="497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6"/>
      <c r="AZ412" s="325"/>
      <c r="BJ412" s="395"/>
      <c r="BT412" s="567"/>
    </row>
    <row r="413" spans="1:72" ht="32.25" hidden="1" customHeight="1">
      <c r="A413" s="283">
        <v>392</v>
      </c>
      <c r="B413" s="285"/>
      <c r="C413" s="411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13820</v>
      </c>
      <c r="J413" s="374"/>
      <c r="K413" s="301"/>
      <c r="L413" s="375">
        <v>2360</v>
      </c>
      <c r="V413" s="360">
        <v>2120</v>
      </c>
      <c r="AF413" s="361">
        <v>2000</v>
      </c>
      <c r="AP413" s="396">
        <v>2440</v>
      </c>
      <c r="AZ413" s="325">
        <v>2000</v>
      </c>
      <c r="BJ413" s="395">
        <v>2000</v>
      </c>
      <c r="BT413" s="567">
        <v>900</v>
      </c>
    </row>
    <row r="414" spans="1:72" ht="32.25" hidden="1" customHeight="1">
      <c r="A414" s="283">
        <v>393</v>
      </c>
      <c r="B414" s="285"/>
      <c r="C414" s="411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2868</v>
      </c>
      <c r="J414" s="374"/>
      <c r="K414" s="301"/>
      <c r="L414" s="375">
        <v>504</v>
      </c>
      <c r="V414" s="360">
        <v>288</v>
      </c>
      <c r="AF414" s="361">
        <v>288</v>
      </c>
      <c r="AP414" s="396">
        <v>288</v>
      </c>
      <c r="AZ414" s="325">
        <v>600</v>
      </c>
      <c r="BJ414" s="395">
        <v>600</v>
      </c>
      <c r="BT414" s="567">
        <v>300</v>
      </c>
    </row>
    <row r="415" spans="1:72" ht="32.25" hidden="1" customHeight="1">
      <c r="A415" s="283">
        <v>394</v>
      </c>
      <c r="B415" s="285"/>
      <c r="C415" s="411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9120</v>
      </c>
      <c r="J415" s="374"/>
      <c r="K415" s="301"/>
      <c r="L415" s="375">
        <v>1560</v>
      </c>
      <c r="V415" s="360">
        <v>1440</v>
      </c>
      <c r="AF415" s="361">
        <v>1400</v>
      </c>
      <c r="AP415" s="396">
        <v>1920</v>
      </c>
      <c r="AZ415" s="325">
        <v>1400</v>
      </c>
      <c r="BJ415" s="395">
        <v>1400</v>
      </c>
      <c r="BT415" s="567"/>
    </row>
    <row r="416" spans="1:72" ht="32.25" hidden="1" customHeight="1">
      <c r="A416" s="283">
        <v>395</v>
      </c>
      <c r="B416" s="285"/>
      <c r="C416" s="477">
        <v>20063267</v>
      </c>
      <c r="D416" s="387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6"/>
      <c r="AZ416" s="325"/>
      <c r="BJ416" s="395"/>
      <c r="BT416" s="567"/>
    </row>
    <row r="417" spans="1:72" ht="32.25" hidden="1" customHeight="1">
      <c r="A417" s="283">
        <v>396</v>
      </c>
      <c r="B417" s="285"/>
      <c r="C417" s="411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7540</v>
      </c>
      <c r="J417" s="374"/>
      <c r="K417" s="301"/>
      <c r="L417" s="375">
        <v>1224</v>
      </c>
      <c r="V417" s="360">
        <v>1296</v>
      </c>
      <c r="AF417" s="361">
        <v>1152</v>
      </c>
      <c r="AP417" s="396">
        <v>1368</v>
      </c>
      <c r="AZ417" s="325">
        <v>1000</v>
      </c>
      <c r="BJ417" s="395">
        <v>1000</v>
      </c>
      <c r="BT417" s="567">
        <v>500</v>
      </c>
    </row>
    <row r="418" spans="1:72" ht="32.25" hidden="1" customHeight="1">
      <c r="A418" s="283">
        <v>397</v>
      </c>
      <c r="B418" s="285"/>
      <c r="C418" s="411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9060</v>
      </c>
      <c r="J418" s="374"/>
      <c r="K418" s="301"/>
      <c r="L418" s="375">
        <v>1320</v>
      </c>
      <c r="V418" s="360">
        <v>1260</v>
      </c>
      <c r="AF418" s="361">
        <v>1140</v>
      </c>
      <c r="AP418" s="396">
        <v>1440</v>
      </c>
      <c r="AZ418" s="325">
        <v>1600</v>
      </c>
      <c r="BJ418" s="395">
        <v>1600</v>
      </c>
      <c r="BT418" s="567">
        <v>700</v>
      </c>
    </row>
    <row r="419" spans="1:72" ht="30" hidden="1" customHeight="1">
      <c r="A419" s="283">
        <v>398</v>
      </c>
      <c r="B419" s="285"/>
      <c r="C419" s="411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7560</v>
      </c>
      <c r="J419" s="374"/>
      <c r="K419" s="301"/>
      <c r="L419" s="375">
        <v>1280</v>
      </c>
      <c r="V419" s="360">
        <v>1200</v>
      </c>
      <c r="AF419" s="361">
        <v>1160</v>
      </c>
      <c r="AP419" s="396">
        <v>1520</v>
      </c>
      <c r="AZ419" s="325">
        <v>1200</v>
      </c>
      <c r="BJ419" s="395">
        <v>1200</v>
      </c>
      <c r="BT419" s="567"/>
    </row>
    <row r="420" spans="1:72" ht="30" hidden="1" customHeight="1">
      <c r="A420" s="283">
        <v>399</v>
      </c>
      <c r="B420" s="285"/>
      <c r="C420" s="477">
        <v>20063469</v>
      </c>
      <c r="D420" s="387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6"/>
      <c r="AZ420" s="325"/>
      <c r="BJ420" s="395"/>
      <c r="BT420" s="567"/>
    </row>
    <row r="421" spans="1:72" ht="30" hidden="1" customHeight="1">
      <c r="A421" s="283">
        <v>400</v>
      </c>
      <c r="B421" s="285"/>
      <c r="C421" s="411">
        <v>20063468</v>
      </c>
      <c r="D421" s="526" t="s">
        <v>535</v>
      </c>
      <c r="E421" s="284" t="s">
        <v>69</v>
      </c>
      <c r="F421" s="301"/>
      <c r="G421" s="301"/>
      <c r="H421" s="299"/>
      <c r="I421" s="374">
        <f t="shared" si="14"/>
        <v>10080</v>
      </c>
      <c r="J421" s="374"/>
      <c r="K421" s="301"/>
      <c r="L421" s="375">
        <v>1760</v>
      </c>
      <c r="V421" s="360">
        <v>1600</v>
      </c>
      <c r="AF421" s="361">
        <v>1560</v>
      </c>
      <c r="AP421" s="396">
        <v>2160</v>
      </c>
      <c r="AZ421" s="325">
        <v>1500</v>
      </c>
      <c r="BJ421" s="395">
        <v>1500</v>
      </c>
      <c r="BT421" s="567">
        <v>0</v>
      </c>
    </row>
    <row r="422" spans="1:72" ht="30" hidden="1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1"/>
      <c r="G422" s="301"/>
      <c r="H422" s="299"/>
      <c r="I422" s="374">
        <f t="shared" si="14"/>
        <v>6550</v>
      </c>
      <c r="J422" s="374"/>
      <c r="K422" s="301"/>
      <c r="L422" s="375">
        <v>1000</v>
      </c>
      <c r="V422" s="360">
        <v>850</v>
      </c>
      <c r="AF422" s="361">
        <v>800</v>
      </c>
      <c r="AP422" s="396">
        <v>1000</v>
      </c>
      <c r="AZ422" s="325">
        <v>1200</v>
      </c>
      <c r="BJ422" s="395">
        <v>1200</v>
      </c>
      <c r="BT422" s="567">
        <v>500</v>
      </c>
    </row>
    <row r="423" spans="1:72" ht="30" hidden="1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4"/>
        <v>6550</v>
      </c>
      <c r="J423" s="374"/>
      <c r="K423" s="301"/>
      <c r="L423" s="375">
        <v>990</v>
      </c>
      <c r="V423" s="360">
        <v>990</v>
      </c>
      <c r="AF423" s="361">
        <v>945</v>
      </c>
      <c r="AP423" s="396">
        <v>1125</v>
      </c>
      <c r="AZ423" s="325">
        <v>1000</v>
      </c>
      <c r="BJ423" s="395">
        <v>1000</v>
      </c>
      <c r="BT423" s="567">
        <v>500</v>
      </c>
    </row>
    <row r="424" spans="1:72" ht="30" hidden="1" customHeight="1">
      <c r="A424" s="283">
        <v>405</v>
      </c>
      <c r="B424" s="285"/>
      <c r="C424" s="532">
        <v>20063720</v>
      </c>
      <c r="D424" s="544" t="s">
        <v>545</v>
      </c>
      <c r="E424" s="284" t="s">
        <v>69</v>
      </c>
      <c r="F424" s="305"/>
      <c r="G424" s="305"/>
      <c r="H424" s="299"/>
      <c r="I424" s="374">
        <f t="shared" si="14"/>
        <v>2900</v>
      </c>
      <c r="J424" s="374"/>
      <c r="K424" s="301"/>
      <c r="L424" s="375">
        <v>560</v>
      </c>
      <c r="V424" s="360">
        <v>360</v>
      </c>
      <c r="AF424" s="361">
        <v>360</v>
      </c>
      <c r="AP424" s="396">
        <v>320</v>
      </c>
      <c r="AZ424" s="325">
        <v>500</v>
      </c>
      <c r="BJ424" s="395">
        <v>500</v>
      </c>
      <c r="BT424" s="567">
        <v>300</v>
      </c>
    </row>
    <row r="425" spans="1:72" ht="30" hidden="1" customHeight="1">
      <c r="A425" s="283">
        <v>406</v>
      </c>
      <c r="B425" s="285"/>
      <c r="C425" s="532">
        <v>20063783</v>
      </c>
      <c r="D425" s="533" t="s">
        <v>551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7100</v>
      </c>
      <c r="J425" s="374"/>
      <c r="K425" s="301"/>
      <c r="L425" s="375">
        <v>1200</v>
      </c>
      <c r="V425" s="360">
        <v>1520</v>
      </c>
      <c r="AF425" s="361">
        <v>1320</v>
      </c>
      <c r="AP425" s="396">
        <v>1160</v>
      </c>
      <c r="AZ425" s="325">
        <v>800</v>
      </c>
      <c r="BJ425" s="395">
        <v>800</v>
      </c>
      <c r="BT425" s="567">
        <v>300</v>
      </c>
    </row>
    <row r="426" spans="1:72" ht="30" hidden="1" customHeight="1">
      <c r="A426" s="283">
        <v>407</v>
      </c>
      <c r="B426" s="285"/>
      <c r="C426" s="532">
        <v>20063930</v>
      </c>
      <c r="D426" s="551" t="s">
        <v>552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5100</v>
      </c>
      <c r="J426" s="374"/>
      <c r="K426" s="301"/>
      <c r="L426" s="375"/>
      <c r="V426" s="360"/>
      <c r="AF426" s="361"/>
      <c r="AP426" s="396"/>
      <c r="AZ426" s="325">
        <v>1700</v>
      </c>
      <c r="BJ426" s="395">
        <v>1700</v>
      </c>
      <c r="BT426" s="567">
        <v>1700</v>
      </c>
    </row>
    <row r="427" spans="1:72" ht="30" hidden="1" customHeight="1">
      <c r="A427" s="283">
        <v>408</v>
      </c>
      <c r="B427" s="285"/>
      <c r="C427" s="532">
        <v>20063929</v>
      </c>
      <c r="D427" s="551" t="s">
        <v>553</v>
      </c>
      <c r="E427" s="284" t="s">
        <v>69</v>
      </c>
      <c r="F427" s="305"/>
      <c r="G427" s="305"/>
      <c r="H427" s="299"/>
      <c r="I427" s="374">
        <f t="shared" si="16"/>
        <v>5100</v>
      </c>
      <c r="J427" s="374"/>
      <c r="K427" s="301"/>
      <c r="L427" s="375"/>
      <c r="V427" s="360"/>
      <c r="AF427" s="361"/>
      <c r="AP427" s="396"/>
      <c r="AZ427" s="325">
        <v>1700</v>
      </c>
      <c r="BJ427" s="395">
        <v>1700</v>
      </c>
      <c r="BT427" s="567">
        <v>1700</v>
      </c>
    </row>
  </sheetData>
  <autoFilter ref="E1:E427" xr:uid="{00000000-0001-0000-0700-000000000000}">
    <filterColumn colId="0">
      <filters>
        <filter val="BC"/>
        <filter val="BC,Aeon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18"/>
      <c r="C1" s="618"/>
      <c r="D1" s="618"/>
      <c r="E1" s="618"/>
      <c r="F1" s="631"/>
      <c r="G1" s="116"/>
      <c r="H1" s="622" t="s">
        <v>15</v>
      </c>
      <c r="I1" s="623"/>
      <c r="J1" s="623"/>
      <c r="K1" s="623"/>
      <c r="L1" s="623"/>
      <c r="M1" s="629"/>
      <c r="N1" s="116"/>
      <c r="O1" s="622" t="s">
        <v>16</v>
      </c>
      <c r="P1" s="623"/>
      <c r="Q1" s="623"/>
      <c r="R1" s="623"/>
      <c r="S1" s="623"/>
      <c r="T1" s="623"/>
      <c r="U1" s="116"/>
      <c r="V1" s="622" t="s">
        <v>17</v>
      </c>
      <c r="W1" s="623"/>
      <c r="X1" s="623"/>
      <c r="Y1" s="623"/>
      <c r="Z1" s="623"/>
      <c r="AA1" s="623"/>
      <c r="AB1" s="116"/>
      <c r="AC1" s="622" t="s">
        <v>394</v>
      </c>
      <c r="AD1" s="623"/>
      <c r="AE1" s="623"/>
      <c r="AF1" s="623"/>
      <c r="AG1" s="623"/>
      <c r="AH1" s="623"/>
      <c r="AI1" s="116"/>
      <c r="AJ1" s="622" t="s">
        <v>19</v>
      </c>
      <c r="AK1" s="623"/>
      <c r="AL1" s="623"/>
      <c r="AM1" s="623"/>
      <c r="AN1" s="623"/>
      <c r="AO1" s="623"/>
      <c r="AP1" s="116"/>
      <c r="AQ1" s="622" t="s">
        <v>395</v>
      </c>
      <c r="AR1" s="623"/>
      <c r="AS1" s="623"/>
      <c r="AT1" s="623"/>
      <c r="AU1" s="623"/>
      <c r="AV1" s="6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0"/>
      <c r="CV1" s="620"/>
      <c r="CW1" s="620"/>
      <c r="CX1" s="620"/>
      <c r="CY1" s="620"/>
      <c r="CZ1" s="620"/>
      <c r="DA1" s="620"/>
      <c r="DB1" s="620"/>
      <c r="DC1" s="620"/>
      <c r="DD1" s="620"/>
      <c r="DE1" s="620"/>
      <c r="DF1" s="620"/>
      <c r="DG1" s="620"/>
      <c r="DH1" s="620"/>
      <c r="DI1" s="620"/>
      <c r="DJ1" s="620"/>
      <c r="DK1" s="620"/>
      <c r="DL1" s="620"/>
      <c r="DM1" s="620"/>
      <c r="DN1" s="6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9" t="s">
        <v>18</v>
      </c>
      <c r="BC2" s="620"/>
      <c r="BD2" s="620"/>
      <c r="BE2" s="621"/>
      <c r="BF2" s="625" t="s">
        <v>368</v>
      </c>
      <c r="BG2" s="626"/>
      <c r="BH2" s="626"/>
      <c r="BI2" s="626"/>
      <c r="BJ2" s="626"/>
      <c r="BK2" s="627"/>
      <c r="BL2" s="619" t="s">
        <v>19</v>
      </c>
      <c r="BM2" s="620"/>
      <c r="BN2" s="620"/>
      <c r="BO2" s="621"/>
      <c r="BP2" s="625" t="s">
        <v>368</v>
      </c>
      <c r="BQ2" s="626"/>
      <c r="BR2" s="626"/>
      <c r="BS2" s="626"/>
      <c r="BT2" s="626"/>
      <c r="BU2" s="627"/>
      <c r="BV2" s="619" t="s">
        <v>20</v>
      </c>
      <c r="BW2" s="6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9" t="s">
        <v>17</v>
      </c>
      <c r="CI2" s="620"/>
      <c r="CJ2" s="621"/>
      <c r="CK2" s="619" t="s">
        <v>18</v>
      </c>
      <c r="CL2" s="620"/>
      <c r="CM2" s="621"/>
      <c r="CN2" s="619" t="s">
        <v>19</v>
      </c>
      <c r="CO2" s="620"/>
      <c r="CP2" s="621"/>
      <c r="CQ2" s="619" t="s">
        <v>20</v>
      </c>
      <c r="CR2" s="620"/>
      <c r="CS2" s="621"/>
      <c r="CT2" s="619" t="s">
        <v>14</v>
      </c>
      <c r="CU2" s="620"/>
      <c r="CV2" s="621"/>
      <c r="CW2" s="619" t="s">
        <v>15</v>
      </c>
      <c r="CX2" s="620"/>
      <c r="CY2" s="621"/>
      <c r="CZ2" s="619" t="s">
        <v>16</v>
      </c>
      <c r="DA2" s="620"/>
      <c r="DB2" s="621"/>
      <c r="DC2" s="619" t="s">
        <v>17</v>
      </c>
      <c r="DD2" s="620"/>
      <c r="DE2" s="621"/>
      <c r="DF2" s="619" t="s">
        <v>18</v>
      </c>
      <c r="DG2" s="620"/>
      <c r="DH2" s="621"/>
      <c r="DI2" s="619" t="s">
        <v>19</v>
      </c>
      <c r="DJ2" s="620"/>
      <c r="DK2" s="621"/>
      <c r="DL2" s="619" t="s">
        <v>20</v>
      </c>
      <c r="DM2" s="620"/>
      <c r="DN2" s="6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9"/>
      <c r="BC3" s="620"/>
      <c r="BD3" s="620"/>
      <c r="BE3" s="621"/>
      <c r="BF3" s="628"/>
      <c r="BG3" s="623"/>
      <c r="BH3" s="623"/>
      <c r="BI3" s="623"/>
      <c r="BJ3" s="623"/>
      <c r="BK3" s="629"/>
      <c r="BL3" s="619"/>
      <c r="BM3" s="620"/>
      <c r="BN3" s="620"/>
      <c r="BO3" s="621"/>
      <c r="BP3" s="628"/>
      <c r="BQ3" s="623"/>
      <c r="BR3" s="623"/>
      <c r="BS3" s="623"/>
      <c r="BT3" s="623"/>
      <c r="BU3" s="629"/>
      <c r="BV3" s="619"/>
      <c r="BW3" s="6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9"/>
      <c r="DG3" s="620"/>
      <c r="DH3" s="621"/>
      <c r="DI3" s="619"/>
      <c r="DJ3" s="620"/>
      <c r="DK3" s="621"/>
      <c r="DL3" s="619"/>
      <c r="DM3" s="620"/>
      <c r="DN3" s="6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5"/>
  <sheetViews>
    <sheetView tabSelected="1" topLeftCell="A358" zoomScale="90" zoomScaleNormal="90" workbookViewId="0">
      <selection activeCell="CD366" sqref="CD366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4" t="s">
        <v>0</v>
      </c>
      <c r="B1" s="595" t="s">
        <v>4</v>
      </c>
      <c r="C1" s="590" t="s">
        <v>5</v>
      </c>
      <c r="D1" s="593" t="s">
        <v>6</v>
      </c>
      <c r="E1" s="155" t="s">
        <v>7</v>
      </c>
      <c r="F1" s="596" t="s">
        <v>8</v>
      </c>
      <c r="G1" s="597"/>
      <c r="H1" s="598"/>
      <c r="I1" s="599"/>
      <c r="J1" s="600"/>
      <c r="K1" s="601" t="s">
        <v>544</v>
      </c>
      <c r="L1" s="602"/>
      <c r="M1" s="599"/>
      <c r="N1" s="599"/>
      <c r="O1" s="599"/>
      <c r="P1" s="599"/>
      <c r="Q1" s="599"/>
      <c r="R1" s="599"/>
      <c r="S1" s="599"/>
      <c r="T1" s="599"/>
      <c r="U1" s="599"/>
      <c r="V1" s="602"/>
      <c r="W1" s="599"/>
      <c r="X1" s="599"/>
      <c r="Y1" s="599"/>
      <c r="Z1" s="599"/>
      <c r="AA1" s="599"/>
      <c r="AB1" s="599"/>
      <c r="AC1" s="599"/>
      <c r="AD1" s="599"/>
      <c r="AE1" s="599"/>
      <c r="AF1" s="602"/>
      <c r="AG1" s="599"/>
      <c r="AH1" s="599"/>
      <c r="AI1" s="599"/>
      <c r="AJ1" s="599"/>
      <c r="AK1" s="599"/>
      <c r="AL1" s="599"/>
      <c r="AM1" s="599"/>
      <c r="AN1" s="599"/>
      <c r="AO1" s="599"/>
      <c r="AP1" s="602"/>
      <c r="AQ1" s="599"/>
      <c r="AR1" s="599"/>
      <c r="AS1" s="599"/>
      <c r="AT1" s="599"/>
      <c r="AU1" s="599"/>
      <c r="AV1" s="599"/>
      <c r="AW1" s="599"/>
      <c r="AX1" s="599"/>
      <c r="AY1" s="599"/>
      <c r="AZ1" s="602"/>
      <c r="BA1" s="599"/>
      <c r="BB1" s="599"/>
      <c r="BC1" s="599"/>
      <c r="BD1" s="599"/>
      <c r="BE1" s="599"/>
      <c r="BF1" s="599"/>
      <c r="BG1" s="599"/>
      <c r="BH1" s="599"/>
      <c r="BI1" s="599"/>
      <c r="BJ1" s="602"/>
      <c r="BK1" s="599"/>
      <c r="BL1" s="599"/>
      <c r="BM1" s="599"/>
      <c r="BN1" s="599"/>
      <c r="BO1" s="599"/>
      <c r="BP1" s="599"/>
      <c r="BQ1" s="599"/>
      <c r="BR1" s="599"/>
      <c r="BS1" s="599"/>
      <c r="BT1" s="602"/>
      <c r="BU1" s="599"/>
      <c r="BV1" s="599"/>
      <c r="BW1" s="599"/>
      <c r="BX1" s="599"/>
      <c r="BY1" s="599"/>
      <c r="BZ1" s="599"/>
      <c r="CA1" s="599"/>
      <c r="CB1" s="600"/>
    </row>
    <row r="2" spans="1:80" ht="26.25" hidden="1">
      <c r="A2" s="591"/>
      <c r="B2" s="591"/>
      <c r="C2" s="591"/>
      <c r="D2" s="591"/>
      <c r="E2" s="239"/>
      <c r="F2" s="603" t="s">
        <v>11</v>
      </c>
      <c r="G2" s="603" t="s">
        <v>12</v>
      </c>
      <c r="H2" s="598" t="s">
        <v>13</v>
      </c>
      <c r="I2" s="599"/>
      <c r="J2" s="600"/>
      <c r="K2" s="610" t="s">
        <v>14</v>
      </c>
      <c r="L2" s="599"/>
      <c r="M2" s="599"/>
      <c r="N2" s="600"/>
      <c r="O2" s="604" t="s">
        <v>368</v>
      </c>
      <c r="P2" s="605"/>
      <c r="Q2" s="605"/>
      <c r="R2" s="605"/>
      <c r="S2" s="605"/>
      <c r="T2" s="606"/>
      <c r="U2" s="610" t="s">
        <v>15</v>
      </c>
      <c r="V2" s="599"/>
      <c r="W2" s="599"/>
      <c r="X2" s="600"/>
      <c r="Y2" s="604" t="s">
        <v>368</v>
      </c>
      <c r="Z2" s="605"/>
      <c r="AA2" s="605"/>
      <c r="AB2" s="605"/>
      <c r="AC2" s="605"/>
      <c r="AD2" s="606"/>
      <c r="AE2" s="610" t="s">
        <v>16</v>
      </c>
      <c r="AF2" s="599"/>
      <c r="AG2" s="599"/>
      <c r="AH2" s="600"/>
      <c r="AI2" s="604" t="s">
        <v>368</v>
      </c>
      <c r="AJ2" s="605"/>
      <c r="AK2" s="605"/>
      <c r="AL2" s="605"/>
      <c r="AM2" s="605"/>
      <c r="AN2" s="606"/>
      <c r="AO2" s="610" t="s">
        <v>17</v>
      </c>
      <c r="AP2" s="599"/>
      <c r="AQ2" s="599"/>
      <c r="AR2" s="600"/>
      <c r="AS2" s="604" t="s">
        <v>368</v>
      </c>
      <c r="AT2" s="605"/>
      <c r="AU2" s="605"/>
      <c r="AV2" s="605"/>
      <c r="AW2" s="605"/>
      <c r="AX2" s="606"/>
      <c r="AY2" s="610" t="s">
        <v>18</v>
      </c>
      <c r="AZ2" s="599"/>
      <c r="BA2" s="599"/>
      <c r="BB2" s="600"/>
      <c r="BC2" s="604" t="s">
        <v>368</v>
      </c>
      <c r="BD2" s="605"/>
      <c r="BE2" s="605"/>
      <c r="BF2" s="605"/>
      <c r="BG2" s="605"/>
      <c r="BH2" s="606"/>
      <c r="BI2" s="610" t="s">
        <v>19</v>
      </c>
      <c r="BJ2" s="599"/>
      <c r="BK2" s="599"/>
      <c r="BL2" s="600"/>
      <c r="BM2" s="604" t="s">
        <v>368</v>
      </c>
      <c r="BN2" s="605"/>
      <c r="BO2" s="605"/>
      <c r="BP2" s="605"/>
      <c r="BQ2" s="605"/>
      <c r="BR2" s="606"/>
      <c r="BS2" s="610" t="s">
        <v>20</v>
      </c>
      <c r="BT2" s="599"/>
      <c r="BU2" s="599"/>
      <c r="BV2" s="600"/>
      <c r="BW2" s="604" t="s">
        <v>368</v>
      </c>
      <c r="BX2" s="605"/>
      <c r="BY2" s="605"/>
      <c r="BZ2" s="605"/>
      <c r="CA2" s="605"/>
      <c r="CB2" s="606"/>
    </row>
    <row r="3" spans="1:80" ht="26.25" hidden="1">
      <c r="A3" s="591"/>
      <c r="B3" s="591"/>
      <c r="C3" s="591"/>
      <c r="D3" s="591"/>
      <c r="E3" s="239"/>
      <c r="F3" s="591"/>
      <c r="G3" s="591"/>
      <c r="H3" s="598" t="s">
        <v>21</v>
      </c>
      <c r="I3" s="599"/>
      <c r="J3" s="600"/>
      <c r="K3" s="610"/>
      <c r="L3" s="599"/>
      <c r="M3" s="599"/>
      <c r="N3" s="600"/>
      <c r="O3" s="607"/>
      <c r="P3" s="608"/>
      <c r="Q3" s="608"/>
      <c r="R3" s="608"/>
      <c r="S3" s="608"/>
      <c r="T3" s="609"/>
      <c r="U3" s="610"/>
      <c r="V3" s="599"/>
      <c r="W3" s="599"/>
      <c r="X3" s="600"/>
      <c r="Y3" s="607"/>
      <c r="Z3" s="608"/>
      <c r="AA3" s="608"/>
      <c r="AB3" s="608"/>
      <c r="AC3" s="608"/>
      <c r="AD3" s="609"/>
      <c r="AE3" s="610"/>
      <c r="AF3" s="599"/>
      <c r="AG3" s="599"/>
      <c r="AH3" s="600"/>
      <c r="AI3" s="607"/>
      <c r="AJ3" s="608"/>
      <c r="AK3" s="608"/>
      <c r="AL3" s="608"/>
      <c r="AM3" s="608"/>
      <c r="AN3" s="609"/>
      <c r="AO3" s="610"/>
      <c r="AP3" s="599"/>
      <c r="AQ3" s="599"/>
      <c r="AR3" s="600"/>
      <c r="AS3" s="607"/>
      <c r="AT3" s="608"/>
      <c r="AU3" s="608"/>
      <c r="AV3" s="608"/>
      <c r="AW3" s="608"/>
      <c r="AX3" s="609"/>
      <c r="AY3" s="610"/>
      <c r="AZ3" s="599"/>
      <c r="BA3" s="599"/>
      <c r="BB3" s="600"/>
      <c r="BC3" s="607"/>
      <c r="BD3" s="608"/>
      <c r="BE3" s="608"/>
      <c r="BF3" s="608"/>
      <c r="BG3" s="608"/>
      <c r="BH3" s="609"/>
      <c r="BI3" s="610"/>
      <c r="BJ3" s="599"/>
      <c r="BK3" s="599"/>
      <c r="BL3" s="600"/>
      <c r="BM3" s="607"/>
      <c r="BN3" s="608"/>
      <c r="BO3" s="608"/>
      <c r="BP3" s="608"/>
      <c r="BQ3" s="608"/>
      <c r="BR3" s="609"/>
      <c r="BS3" s="610"/>
      <c r="BT3" s="599"/>
      <c r="BU3" s="599"/>
      <c r="BV3" s="600"/>
      <c r="BW3" s="607"/>
      <c r="BX3" s="608"/>
      <c r="BY3" s="608"/>
      <c r="BZ3" s="608"/>
      <c r="CA3" s="608"/>
      <c r="CB3" s="609"/>
    </row>
    <row r="4" spans="1:80" ht="56.25" hidden="1" customHeight="1">
      <c r="A4" s="592"/>
      <c r="B4" s="592"/>
      <c r="C4" s="592"/>
      <c r="D4" s="592"/>
      <c r="E4" s="240"/>
      <c r="F4" s="592"/>
      <c r="G4" s="59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1520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800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1040</v>
      </c>
      <c r="J17" s="172">
        <v>0</v>
      </c>
      <c r="K17" s="568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620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35</v>
      </c>
      <c r="J32" s="172">
        <v>0</v>
      </c>
      <c r="K32" s="173"/>
      <c r="L32" s="202">
        <v>20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568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5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568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202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568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30</v>
      </c>
      <c r="J105" s="172">
        <v>0</v>
      </c>
      <c r="K105" s="173"/>
      <c r="L105" s="202">
        <v>15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568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644">
        <v>1113090</v>
      </c>
      <c r="D141" s="645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6600</v>
      </c>
      <c r="J141" s="172">
        <v>0</v>
      </c>
      <c r="K141" s="568"/>
      <c r="L141" s="314">
        <v>1000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1300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1200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>
        <v>1000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900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5710</v>
      </c>
      <c r="J144" s="172">
        <v>0</v>
      </c>
      <c r="K144" s="568"/>
      <c r="L144" s="314">
        <v>1100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1140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820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970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680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1700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1600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>
        <v>1000</v>
      </c>
      <c r="BU145" s="173"/>
      <c r="BV145" s="210">
        <f t="shared" si="1"/>
        <v>1000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1000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5470</v>
      </c>
      <c r="J169" s="172">
        <v>0</v>
      </c>
      <c r="K169" s="568"/>
      <c r="L169" s="314">
        <v>1100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1070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750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1000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650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12800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1700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1700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2100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40</v>
      </c>
      <c r="J173" s="172">
        <v>0</v>
      </c>
      <c r="K173" s="173"/>
      <c r="L173" s="202">
        <v>20</v>
      </c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>
        <v>20</v>
      </c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>
      <c r="A174" s="167">
        <v>170</v>
      </c>
      <c r="B174" s="170"/>
      <c r="C174" s="476">
        <v>1113086</v>
      </c>
      <c r="D174" s="390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645</v>
      </c>
      <c r="J174" s="172">
        <v>0</v>
      </c>
      <c r="K174" s="568"/>
      <c r="L174" s="327">
        <v>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309">
        <v>170</v>
      </c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6">
        <v>5</v>
      </c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>
        <v>260</v>
      </c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2">
        <v>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>
        <v>200</v>
      </c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345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>
        <v>345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>
      <c r="A180" s="167">
        <v>177</v>
      </c>
      <c r="B180" s="170"/>
      <c r="C180" s="493">
        <v>1113088</v>
      </c>
      <c r="D180" s="494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5790</v>
      </c>
      <c r="J180" s="172">
        <v>0</v>
      </c>
      <c r="K180" s="568"/>
      <c r="L180" s="314">
        <v>1160</v>
      </c>
      <c r="M180" s="173"/>
      <c r="N180" s="210"/>
      <c r="O180" s="173"/>
      <c r="P180" s="173"/>
      <c r="Q180" s="173"/>
      <c r="R180" s="173"/>
      <c r="S180" s="220"/>
      <c r="T180" s="173"/>
      <c r="U180" s="173"/>
      <c r="V180" s="359">
        <v>1180</v>
      </c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7">
        <v>820</v>
      </c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38">
        <v>1040</v>
      </c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>
        <v>690</v>
      </c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>
        <v>900</v>
      </c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168">
        <v>20036355</v>
      </c>
      <c r="D185" s="29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10800</v>
      </c>
      <c r="J204" s="172">
        <v>0</v>
      </c>
      <c r="K204" s="173"/>
      <c r="L204" s="218">
        <v>1800</v>
      </c>
      <c r="M204" s="173"/>
      <c r="N204" s="210"/>
      <c r="O204" s="173"/>
      <c r="P204" s="173"/>
      <c r="Q204" s="173"/>
      <c r="R204" s="173"/>
      <c r="S204" s="220"/>
      <c r="T204" s="173"/>
      <c r="U204" s="173"/>
      <c r="V204" s="221">
        <v>1800</v>
      </c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>
        <v>1500</v>
      </c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>
        <v>1500</v>
      </c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>
        <v>1500</v>
      </c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>
        <v>1500</v>
      </c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>
        <v>1200</v>
      </c>
      <c r="BU204" s="173"/>
      <c r="BV204" s="210">
        <f t="shared" si="1"/>
        <v>1200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1200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17400</v>
      </c>
      <c r="J222" s="172">
        <v>0</v>
      </c>
      <c r="K222" s="173"/>
      <c r="L222" s="218">
        <v>2500</v>
      </c>
      <c r="M222" s="173"/>
      <c r="N222" s="210"/>
      <c r="O222" s="173"/>
      <c r="P222" s="173"/>
      <c r="Q222" s="173"/>
      <c r="R222" s="173"/>
      <c r="S222" s="220"/>
      <c r="T222" s="173"/>
      <c r="U222" s="173"/>
      <c r="V222" s="221">
        <v>2500</v>
      </c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>
        <v>2500</v>
      </c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>
        <v>2500</v>
      </c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>
        <v>2500</v>
      </c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>
        <v>2500</v>
      </c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>
        <v>2400</v>
      </c>
      <c r="BU222" s="173"/>
      <c r="BV222" s="210">
        <f t="shared" si="1"/>
        <v>2400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2400</v>
      </c>
      <c r="CB222" s="173">
        <v>0</v>
      </c>
    </row>
    <row r="223" spans="1:80" ht="26.25" hidden="1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16000</v>
      </c>
      <c r="J223" s="172">
        <v>0</v>
      </c>
      <c r="K223" s="173"/>
      <c r="L223" s="218">
        <v>2400</v>
      </c>
      <c r="M223" s="173"/>
      <c r="N223" s="210"/>
      <c r="O223" s="219"/>
      <c r="P223" s="173"/>
      <c r="Q223" s="173"/>
      <c r="R223" s="219"/>
      <c r="S223" s="220"/>
      <c r="T223" s="173"/>
      <c r="U223" s="219"/>
      <c r="V223" s="221">
        <v>2000</v>
      </c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>
        <v>2000</v>
      </c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>
        <v>2300</v>
      </c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>
        <v>2500</v>
      </c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>
        <v>2500</v>
      </c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>
        <v>2300</v>
      </c>
      <c r="BU223" s="173"/>
      <c r="BV223" s="210">
        <f t="shared" si="1"/>
        <v>2300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2300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23100</v>
      </c>
      <c r="J224" s="172">
        <v>0</v>
      </c>
      <c r="K224" s="173"/>
      <c r="L224" s="218">
        <v>3600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3200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4000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3000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3200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>
        <v>3100</v>
      </c>
      <c r="BU224" s="173"/>
      <c r="BV224" s="210">
        <f t="shared" si="1"/>
        <v>3100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3100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 hidden="1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10200</v>
      </c>
      <c r="J300" s="172">
        <v>0</v>
      </c>
      <c r="K300" s="173"/>
      <c r="L300" s="218">
        <v>1500</v>
      </c>
      <c r="M300" s="221"/>
      <c r="N300" s="222"/>
      <c r="O300" s="241"/>
      <c r="P300" s="223"/>
      <c r="Q300" s="224"/>
      <c r="R300" s="173"/>
      <c r="S300" s="220"/>
      <c r="T300" s="173"/>
      <c r="U300" s="173"/>
      <c r="V300" s="221">
        <v>1500</v>
      </c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>
        <v>1500</v>
      </c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>
        <v>1500</v>
      </c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>
        <v>1500</v>
      </c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>
        <v>1500</v>
      </c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>
        <v>1200</v>
      </c>
      <c r="BU300" s="173"/>
      <c r="BV300" s="210">
        <f t="shared" si="4"/>
        <v>1200</v>
      </c>
      <c r="BW300" s="173"/>
      <c r="BX300" s="173"/>
      <c r="BY300" s="173"/>
      <c r="BZ300" s="173"/>
      <c r="CA300" s="158">
        <f t="shared" si="5"/>
        <v>1200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568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568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5190</v>
      </c>
      <c r="J322" s="172">
        <v>0</v>
      </c>
      <c r="K322" s="568"/>
      <c r="L322" s="313">
        <v>1100</v>
      </c>
      <c r="M322" s="173"/>
      <c r="N322" s="210"/>
      <c r="O322" s="173"/>
      <c r="P322" s="173"/>
      <c r="Q322" s="173"/>
      <c r="R322" s="173"/>
      <c r="S322" s="220"/>
      <c r="T322" s="173"/>
      <c r="U322" s="173"/>
      <c r="V322" s="309">
        <v>880</v>
      </c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18">
        <v>750</v>
      </c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>
        <v>860</v>
      </c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3">
        <v>700</v>
      </c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>
        <v>900</v>
      </c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568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7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>
      <c r="A324" s="167">
        <v>323</v>
      </c>
      <c r="B324" s="170"/>
      <c r="C324" s="644">
        <v>1113194</v>
      </c>
      <c r="D324" s="645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5900</v>
      </c>
      <c r="J324" s="172">
        <v>0</v>
      </c>
      <c r="K324" s="568"/>
      <c r="L324" s="314">
        <v>1100</v>
      </c>
      <c r="M324" s="173"/>
      <c r="N324" s="210"/>
      <c r="O324" s="173"/>
      <c r="P324" s="173"/>
      <c r="Q324" s="173"/>
      <c r="R324" s="219"/>
      <c r="S324" s="220"/>
      <c r="T324" s="173"/>
      <c r="U324" s="173"/>
      <c r="V324" s="359">
        <v>1600</v>
      </c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>
        <v>1000</v>
      </c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>
        <v>700</v>
      </c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>
        <v>600</v>
      </c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>
        <v>900</v>
      </c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568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 hidden="1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 hidden="1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 hidden="1">
      <c r="A334" s="167">
        <v>333</v>
      </c>
      <c r="B334" s="269"/>
      <c r="C334" s="572">
        <v>20056642</v>
      </c>
      <c r="D334" s="573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568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18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3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568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7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3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 hidden="1">
      <c r="A337" s="167">
        <v>336</v>
      </c>
      <c r="B337" s="182"/>
      <c r="C337" s="574">
        <v>20057187</v>
      </c>
      <c r="D337" s="291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 hidden="1">
      <c r="A338" s="167">
        <v>337</v>
      </c>
      <c r="B338" s="182"/>
      <c r="C338" s="574">
        <v>20057186</v>
      </c>
      <c r="D338" s="291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 hidden="1">
      <c r="A343" s="167">
        <v>342</v>
      </c>
      <c r="B343" s="182"/>
      <c r="C343" s="575">
        <v>20058107</v>
      </c>
      <c r="D343" s="576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 hidden="1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 hidden="1">
      <c r="A355" s="167">
        <v>354</v>
      </c>
      <c r="B355" s="246"/>
      <c r="C355" s="582">
        <v>20059076</v>
      </c>
      <c r="D355" s="583" t="s">
        <v>429</v>
      </c>
      <c r="E355" s="382" t="s">
        <v>69</v>
      </c>
      <c r="F355" s="331"/>
      <c r="G355" s="332"/>
      <c r="H355" s="243"/>
      <c r="I355" s="159">
        <f t="shared" si="3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584">
        <v>20059086</v>
      </c>
      <c r="D356" s="585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568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39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4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47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568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568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>
      <c r="A360" s="167">
        <v>359</v>
      </c>
      <c r="B360" s="170"/>
      <c r="C360" s="549">
        <v>1113221</v>
      </c>
      <c r="D360" s="550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4400</v>
      </c>
      <c r="J360" s="172"/>
      <c r="K360" s="568"/>
      <c r="L360" s="310">
        <v>870</v>
      </c>
      <c r="M360" s="173"/>
      <c r="N360" s="210"/>
      <c r="O360" s="173"/>
      <c r="P360" s="173"/>
      <c r="Q360" s="173"/>
      <c r="R360" s="173"/>
      <c r="S360" s="158"/>
      <c r="T360" s="173"/>
      <c r="U360" s="173"/>
      <c r="V360" s="309">
        <v>820</v>
      </c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>
        <v>500</v>
      </c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>
        <v>970</v>
      </c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>
        <v>540</v>
      </c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>
        <v>700</v>
      </c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568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361</v>
      </c>
      <c r="B362" s="281"/>
      <c r="C362" s="518">
        <v>1113223</v>
      </c>
      <c r="D362" s="519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568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355">
        <v>362</v>
      </c>
      <c r="B363" s="285"/>
      <c r="C363" s="412">
        <v>1113224</v>
      </c>
      <c r="D363" s="394" t="s">
        <v>426</v>
      </c>
      <c r="E363" s="350" t="s">
        <v>42</v>
      </c>
      <c r="F363" s="284"/>
      <c r="G363" s="298"/>
      <c r="H363" s="299"/>
      <c r="I363" s="159">
        <f t="shared" si="9"/>
        <v>0</v>
      </c>
      <c r="J363" s="172"/>
      <c r="K363" s="568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9"/>
        <v>6690</v>
      </c>
      <c r="J364" s="172"/>
      <c r="K364" s="568"/>
      <c r="L364" s="362">
        <v>1500</v>
      </c>
      <c r="M364" s="173"/>
      <c r="N364" s="210"/>
      <c r="O364" s="173"/>
      <c r="P364" s="173"/>
      <c r="Q364" s="173"/>
      <c r="R364" s="173"/>
      <c r="S364" s="158"/>
      <c r="T364" s="173"/>
      <c r="U364" s="173"/>
      <c r="V364" s="359">
        <v>1100</v>
      </c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4">
        <v>770</v>
      </c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>
        <v>1220</v>
      </c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>
        <v>800</v>
      </c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>
        <v>1300</v>
      </c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364</v>
      </c>
      <c r="B365" s="285"/>
      <c r="C365" s="412">
        <v>1113226</v>
      </c>
      <c r="D365" s="394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568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365</v>
      </c>
      <c r="B366" s="285"/>
      <c r="C366" s="412">
        <v>1113227</v>
      </c>
      <c r="D366" s="394" t="s">
        <v>435</v>
      </c>
      <c r="E366" s="350" t="s">
        <v>42</v>
      </c>
      <c r="F366" s="284"/>
      <c r="G366" s="298"/>
      <c r="H366" s="299"/>
      <c r="I366" s="159">
        <f t="shared" si="9"/>
        <v>0</v>
      </c>
      <c r="J366" s="172"/>
      <c r="K366" s="568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92">
        <v>366</v>
      </c>
      <c r="B367" s="365"/>
      <c r="C367" s="469">
        <v>1113228</v>
      </c>
      <c r="D367" s="470" t="s">
        <v>436</v>
      </c>
      <c r="E367" s="399" t="s">
        <v>42</v>
      </c>
      <c r="F367" s="364"/>
      <c r="G367" s="366"/>
      <c r="H367" s="367"/>
      <c r="I367" s="159">
        <f t="shared" si="9"/>
        <v>0</v>
      </c>
      <c r="J367" s="243"/>
      <c r="K367" s="569"/>
      <c r="L367" s="400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283">
        <v>367</v>
      </c>
      <c r="B368" s="285"/>
      <c r="C368" s="412">
        <v>1113229</v>
      </c>
      <c r="D368" s="394" t="s">
        <v>454</v>
      </c>
      <c r="E368" s="350" t="s">
        <v>42</v>
      </c>
      <c r="F368" s="284"/>
      <c r="G368" s="298"/>
      <c r="H368" s="299">
        <v>0</v>
      </c>
      <c r="I368" s="159">
        <f t="shared" si="9"/>
        <v>0</v>
      </c>
      <c r="J368" s="299">
        <v>0</v>
      </c>
      <c r="K368" s="57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5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0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5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48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hidden="1" customHeight="1">
      <c r="A369" s="167">
        <v>356</v>
      </c>
      <c r="B369" s="246"/>
      <c r="C369" s="586">
        <v>20059084</v>
      </c>
      <c r="D369" s="587" t="s">
        <v>431</v>
      </c>
      <c r="E369" s="297" t="s">
        <v>69</v>
      </c>
      <c r="F369" s="401"/>
      <c r="G369" s="393"/>
      <c r="H369" s="371">
        <v>0</v>
      </c>
      <c r="I369" s="353">
        <f>SUM(L369,V369,AF369,AP369,AZ369,BJ369,BT369)</f>
        <v>0</v>
      </c>
      <c r="J369" s="402">
        <v>0</v>
      </c>
      <c r="K369" s="393"/>
      <c r="L369" s="403"/>
      <c r="V369" s="404"/>
      <c r="AF369" s="405"/>
      <c r="AP369" s="406"/>
      <c r="AZ369" s="407"/>
      <c r="BJ369" s="408"/>
      <c r="BT369" s="363"/>
    </row>
    <row r="370" spans="1:72" ht="24" hidden="1" customHeight="1">
      <c r="A370" s="283">
        <v>357</v>
      </c>
      <c r="B370" s="285"/>
      <c r="C370" s="588">
        <v>20059413</v>
      </c>
      <c r="D370" s="589" t="s">
        <v>438</v>
      </c>
      <c r="E370" s="284" t="s">
        <v>69</v>
      </c>
      <c r="F370" s="301"/>
      <c r="G370" s="301"/>
      <c r="H370" s="384"/>
      <c r="I370" s="374">
        <f t="shared" ref="I370:I394" si="10">SUM(L370,V370,AF370,AP370,AZ370,BJ370,BT370)</f>
        <v>0</v>
      </c>
      <c r="J370" s="385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hidden="1" customHeight="1">
      <c r="A371" s="283">
        <v>358</v>
      </c>
      <c r="B371" s="285"/>
      <c r="C371" s="386">
        <v>20059414</v>
      </c>
      <c r="D371" s="387" t="s">
        <v>439</v>
      </c>
      <c r="E371" s="284" t="s">
        <v>69</v>
      </c>
      <c r="F371" s="301"/>
      <c r="G371" s="301"/>
      <c r="H371" s="384"/>
      <c r="I371" s="374">
        <f t="shared" si="10"/>
        <v>0</v>
      </c>
      <c r="J371" s="385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hidden="1" customHeight="1">
      <c r="A372" s="283">
        <v>359</v>
      </c>
      <c r="B372" s="285"/>
      <c r="C372" s="383">
        <v>20059547</v>
      </c>
      <c r="D372" s="305" t="s">
        <v>440</v>
      </c>
      <c r="E372" s="284" t="s">
        <v>69</v>
      </c>
      <c r="F372" s="301"/>
      <c r="G372" s="301"/>
      <c r="H372" s="384"/>
      <c r="I372" s="374">
        <f t="shared" si="10"/>
        <v>24300</v>
      </c>
      <c r="J372" s="385"/>
      <c r="K372" s="301"/>
      <c r="L372" s="375">
        <v>3700</v>
      </c>
      <c r="V372" s="376">
        <v>2900</v>
      </c>
      <c r="AF372" s="377">
        <v>2900</v>
      </c>
      <c r="AP372" s="378">
        <v>3800</v>
      </c>
      <c r="AZ372" s="379">
        <v>3800</v>
      </c>
      <c r="BJ372" s="380">
        <v>3800</v>
      </c>
      <c r="BT372" s="349">
        <v>3400</v>
      </c>
    </row>
    <row r="373" spans="1:72" ht="24" hidden="1" customHeight="1">
      <c r="A373" s="283">
        <v>360</v>
      </c>
      <c r="B373" s="285"/>
      <c r="C373" s="383">
        <v>20059548</v>
      </c>
      <c r="D373" s="305" t="s">
        <v>441</v>
      </c>
      <c r="E373" s="284" t="s">
        <v>69</v>
      </c>
      <c r="F373" s="301"/>
      <c r="G373" s="301"/>
      <c r="H373" s="384"/>
      <c r="I373" s="374">
        <f t="shared" si="10"/>
        <v>68200</v>
      </c>
      <c r="J373" s="385"/>
      <c r="K373" s="301"/>
      <c r="L373" s="375">
        <v>9100</v>
      </c>
      <c r="V373" s="376">
        <v>7600</v>
      </c>
      <c r="AF373" s="377">
        <v>7500</v>
      </c>
      <c r="AP373" s="378">
        <v>11000</v>
      </c>
      <c r="AZ373" s="379">
        <v>11000</v>
      </c>
      <c r="BJ373" s="380">
        <v>11000</v>
      </c>
      <c r="BT373" s="349">
        <v>11000</v>
      </c>
    </row>
    <row r="374" spans="1:72" ht="24" hidden="1" customHeight="1">
      <c r="A374" s="283">
        <v>361</v>
      </c>
      <c r="B374" s="285"/>
      <c r="C374" s="389"/>
      <c r="D374" s="370" t="s">
        <v>442</v>
      </c>
      <c r="E374" s="284" t="s">
        <v>69</v>
      </c>
      <c r="F374" s="301"/>
      <c r="G374" s="301"/>
      <c r="H374" s="384"/>
      <c r="I374" s="374">
        <f t="shared" si="10"/>
        <v>0</v>
      </c>
      <c r="J374" s="385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hidden="1" customHeight="1">
      <c r="A375" s="283">
        <v>362</v>
      </c>
      <c r="B375" s="285"/>
      <c r="C375" s="391"/>
      <c r="D375" s="370" t="s">
        <v>443</v>
      </c>
      <c r="E375" s="284" t="s">
        <v>69</v>
      </c>
      <c r="F375" s="301"/>
      <c r="G375" s="301"/>
      <c r="H375" s="384"/>
      <c r="I375" s="374">
        <f t="shared" si="10"/>
        <v>0</v>
      </c>
      <c r="J375" s="385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hidden="1" customHeight="1">
      <c r="A376" s="283">
        <v>363</v>
      </c>
      <c r="B376" s="285"/>
      <c r="C376" s="575">
        <v>20059796</v>
      </c>
      <c r="D376" s="576" t="s">
        <v>444</v>
      </c>
      <c r="E376" s="284" t="s">
        <v>69</v>
      </c>
      <c r="F376" s="301"/>
      <c r="G376" s="301"/>
      <c r="H376" s="384"/>
      <c r="I376" s="374">
        <f t="shared" si="10"/>
        <v>0</v>
      </c>
      <c r="J376" s="385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hidden="1" customHeight="1">
      <c r="A377" s="283">
        <v>364</v>
      </c>
      <c r="B377" s="285"/>
      <c r="C377" s="391"/>
      <c r="D377" s="370" t="s">
        <v>445</v>
      </c>
      <c r="E377" s="284" t="s">
        <v>69</v>
      </c>
      <c r="F377" s="301"/>
      <c r="G377" s="301"/>
      <c r="H377" s="384"/>
      <c r="I377" s="374">
        <f t="shared" si="10"/>
        <v>0</v>
      </c>
      <c r="J377" s="385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hidden="1" customHeight="1">
      <c r="A378" s="283">
        <v>365</v>
      </c>
      <c r="B378" s="285"/>
      <c r="C378" s="391"/>
      <c r="D378" s="370" t="s">
        <v>446</v>
      </c>
      <c r="E378" s="284" t="s">
        <v>69</v>
      </c>
      <c r="F378" s="301"/>
      <c r="G378" s="301"/>
      <c r="H378" s="384"/>
      <c r="I378" s="374">
        <f t="shared" si="10"/>
        <v>0</v>
      </c>
      <c r="J378" s="385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hidden="1" customHeight="1">
      <c r="A379" s="283">
        <v>366</v>
      </c>
      <c r="B379" s="285"/>
      <c r="C379" s="391"/>
      <c r="D379" s="370" t="s">
        <v>403</v>
      </c>
      <c r="E379" s="284" t="s">
        <v>69</v>
      </c>
      <c r="F379" s="301"/>
      <c r="G379" s="301"/>
      <c r="H379" s="299"/>
      <c r="I379" s="374">
        <f t="shared" si="1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customHeight="1">
      <c r="A380" s="283">
        <v>368</v>
      </c>
      <c r="B380" s="285"/>
      <c r="C380" s="520">
        <v>1113230</v>
      </c>
      <c r="D380" s="521" t="s">
        <v>476</v>
      </c>
      <c r="E380" s="350" t="s">
        <v>42</v>
      </c>
      <c r="F380" s="301"/>
      <c r="G380" s="301"/>
      <c r="H380" s="299"/>
      <c r="I380" s="159">
        <f t="shared" si="10"/>
        <v>520</v>
      </c>
      <c r="J380" s="374"/>
      <c r="K380" s="571"/>
      <c r="L380" s="422"/>
      <c r="V380" s="360">
        <v>120</v>
      </c>
      <c r="AF380" s="361"/>
      <c r="AP380" s="396">
        <v>350</v>
      </c>
      <c r="AZ380" s="325"/>
      <c r="BJ380" s="395">
        <v>50</v>
      </c>
      <c r="BT380" s="326"/>
    </row>
    <row r="381" spans="1:72" ht="24" hidden="1" customHeight="1">
      <c r="A381" s="283">
        <v>367</v>
      </c>
      <c r="B381" s="409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0"/>
        <v>14500</v>
      </c>
      <c r="J381" s="374"/>
      <c r="K381" s="301"/>
      <c r="L381" s="375">
        <v>2200</v>
      </c>
      <c r="V381" s="360">
        <v>2000</v>
      </c>
      <c r="AF381" s="361">
        <v>1900</v>
      </c>
      <c r="AP381" s="396">
        <v>2600</v>
      </c>
      <c r="AZ381" s="325">
        <v>2000</v>
      </c>
      <c r="BJ381" s="395">
        <v>2000</v>
      </c>
      <c r="BT381" s="349">
        <v>1800</v>
      </c>
    </row>
    <row r="382" spans="1:72" ht="24" hidden="1" customHeight="1">
      <c r="A382" s="283">
        <v>368</v>
      </c>
      <c r="B382" s="285"/>
      <c r="C382" s="575">
        <v>20060423</v>
      </c>
      <c r="D382" s="576" t="s">
        <v>448</v>
      </c>
      <c r="E382" s="284" t="s">
        <v>69</v>
      </c>
      <c r="F382" s="301"/>
      <c r="G382" s="301"/>
      <c r="H382" s="299"/>
      <c r="I382" s="374">
        <f t="shared" si="10"/>
        <v>0</v>
      </c>
      <c r="J382" s="374"/>
      <c r="K382" s="301"/>
      <c r="L382" s="375"/>
      <c r="V382" s="360"/>
      <c r="AF382" s="361"/>
      <c r="AP382" s="396"/>
      <c r="AZ382" s="325"/>
      <c r="BJ382" s="395"/>
      <c r="BT382" s="349"/>
    </row>
    <row r="383" spans="1:72" ht="24" hidden="1" customHeight="1">
      <c r="A383" s="283">
        <v>369</v>
      </c>
      <c r="B383" s="285"/>
      <c r="C383" s="575">
        <v>20060412</v>
      </c>
      <c r="D383" s="576" t="s">
        <v>449</v>
      </c>
      <c r="E383" s="284" t="s">
        <v>69</v>
      </c>
      <c r="F383" s="301"/>
      <c r="G383" s="301"/>
      <c r="H383" s="299"/>
      <c r="I383" s="374">
        <f t="shared" si="10"/>
        <v>0</v>
      </c>
      <c r="J383" s="374"/>
      <c r="K383" s="301"/>
      <c r="L383" s="375"/>
      <c r="V383" s="360"/>
      <c r="AF383" s="361"/>
      <c r="AP383" s="396"/>
      <c r="AZ383" s="325"/>
      <c r="BJ383" s="395"/>
      <c r="BT383" s="349"/>
    </row>
    <row r="384" spans="1:72" ht="24" hidden="1" customHeight="1">
      <c r="A384" s="283">
        <v>370</v>
      </c>
      <c r="B384" s="285"/>
      <c r="C384" s="575">
        <v>20060401</v>
      </c>
      <c r="D384" s="576" t="s">
        <v>450</v>
      </c>
      <c r="E384" s="284" t="s">
        <v>69</v>
      </c>
      <c r="F384" s="301"/>
      <c r="G384" s="301"/>
      <c r="H384" s="299"/>
      <c r="I384" s="374">
        <f t="shared" si="10"/>
        <v>0</v>
      </c>
      <c r="J384" s="374"/>
      <c r="K384" s="301"/>
      <c r="L384" s="375"/>
      <c r="V384" s="360"/>
      <c r="AF384" s="361"/>
      <c r="AP384" s="396"/>
      <c r="AZ384" s="325"/>
      <c r="BJ384" s="395"/>
      <c r="BT384" s="349"/>
    </row>
    <row r="385" spans="1:72" ht="24" hidden="1" customHeight="1">
      <c r="A385" s="283">
        <v>371</v>
      </c>
      <c r="B385" s="285"/>
      <c r="C385" s="575">
        <v>20060400</v>
      </c>
      <c r="D385" s="576" t="s">
        <v>451</v>
      </c>
      <c r="E385" s="284" t="s">
        <v>69</v>
      </c>
      <c r="F385" s="301"/>
      <c r="G385" s="301"/>
      <c r="H385" s="299"/>
      <c r="I385" s="374">
        <f t="shared" si="10"/>
        <v>0</v>
      </c>
      <c r="J385" s="374"/>
      <c r="K385" s="301"/>
      <c r="L385" s="375"/>
      <c r="V385" s="360"/>
      <c r="AF385" s="361"/>
      <c r="AP385" s="396"/>
      <c r="AZ385" s="325"/>
      <c r="BJ385" s="395"/>
      <c r="BT385" s="349"/>
    </row>
    <row r="386" spans="1:72" ht="24" hidden="1" customHeight="1">
      <c r="A386" s="283">
        <v>372</v>
      </c>
      <c r="B386" s="369"/>
      <c r="C386" s="575">
        <v>20060399</v>
      </c>
      <c r="D386" s="577" t="s">
        <v>452</v>
      </c>
      <c r="E386" s="284" t="s">
        <v>69</v>
      </c>
      <c r="F386" s="301"/>
      <c r="G386" s="301"/>
      <c r="H386" s="299"/>
      <c r="I386" s="374">
        <f t="shared" si="10"/>
        <v>0</v>
      </c>
      <c r="J386" s="374"/>
      <c r="K386" s="301"/>
      <c r="L386" s="375"/>
      <c r="V386" s="360"/>
      <c r="AF386" s="361"/>
      <c r="AP386" s="396"/>
      <c r="AZ386" s="325"/>
      <c r="BJ386" s="395"/>
      <c r="BT386" s="349"/>
    </row>
    <row r="387" spans="1:72" ht="24" hidden="1" customHeight="1">
      <c r="A387" s="283">
        <v>373</v>
      </c>
      <c r="B387" s="369"/>
      <c r="C387" s="284">
        <v>20059087</v>
      </c>
      <c r="D387" s="410" t="s">
        <v>239</v>
      </c>
      <c r="E387" s="284" t="s">
        <v>69</v>
      </c>
      <c r="F387" s="301"/>
      <c r="G387" s="301"/>
      <c r="H387" s="299"/>
      <c r="I387" s="374">
        <f t="shared" si="10"/>
        <v>17400</v>
      </c>
      <c r="J387" s="374"/>
      <c r="K387" s="301"/>
      <c r="L387" s="375">
        <v>2700</v>
      </c>
      <c r="V387" s="360">
        <v>2300</v>
      </c>
      <c r="AF387" s="361">
        <v>2300</v>
      </c>
      <c r="AP387" s="396">
        <v>3100</v>
      </c>
      <c r="AZ387" s="325">
        <v>2400</v>
      </c>
      <c r="BJ387" s="395">
        <v>2400</v>
      </c>
      <c r="BT387" s="349">
        <v>2200</v>
      </c>
    </row>
    <row r="388" spans="1:72" ht="24" hidden="1" customHeight="1">
      <c r="A388" s="283">
        <v>374</v>
      </c>
      <c r="B388" s="369"/>
      <c r="C388" s="575">
        <v>20060018</v>
      </c>
      <c r="D388" s="578" t="s">
        <v>453</v>
      </c>
      <c r="E388" s="284" t="s">
        <v>69</v>
      </c>
      <c r="F388" s="301"/>
      <c r="G388" s="301"/>
      <c r="H388" s="299"/>
      <c r="I388" s="374">
        <f t="shared" si="10"/>
        <v>0</v>
      </c>
      <c r="J388" s="374"/>
      <c r="K388" s="301"/>
      <c r="L388" s="375"/>
      <c r="V388" s="360"/>
      <c r="AF388" s="361"/>
      <c r="AP388" s="396"/>
      <c r="AZ388" s="325"/>
      <c r="BJ388" s="395"/>
      <c r="BT388" s="349"/>
    </row>
    <row r="389" spans="1:72" ht="24" hidden="1" customHeight="1">
      <c r="A389" s="283">
        <v>375</v>
      </c>
      <c r="B389" s="369"/>
      <c r="C389" s="579">
        <v>20060764</v>
      </c>
      <c r="D389" s="578" t="s">
        <v>455</v>
      </c>
      <c r="E389" s="284" t="s">
        <v>69</v>
      </c>
      <c r="F389" s="301"/>
      <c r="G389" s="301"/>
      <c r="H389" s="299"/>
      <c r="I389" s="374">
        <f t="shared" si="10"/>
        <v>0</v>
      </c>
      <c r="J389" s="374"/>
      <c r="K389" s="301"/>
      <c r="L389" s="375"/>
      <c r="V389" s="360"/>
      <c r="AF389" s="361"/>
      <c r="AP389" s="396"/>
      <c r="AZ389" s="325"/>
      <c r="BJ389" s="395"/>
      <c r="BT389" s="349"/>
    </row>
    <row r="390" spans="1:72" ht="24" hidden="1" customHeight="1">
      <c r="A390" s="283">
        <v>376</v>
      </c>
      <c r="B390" s="369"/>
      <c r="C390" s="579">
        <v>20060765</v>
      </c>
      <c r="D390" s="578" t="s">
        <v>456</v>
      </c>
      <c r="E390" s="284" t="s">
        <v>69</v>
      </c>
      <c r="F390" s="301"/>
      <c r="G390" s="301"/>
      <c r="H390" s="299"/>
      <c r="I390" s="374">
        <f t="shared" si="10"/>
        <v>0</v>
      </c>
      <c r="J390" s="374"/>
      <c r="K390" s="301"/>
      <c r="L390" s="375"/>
      <c r="V390" s="360"/>
      <c r="AF390" s="361"/>
      <c r="AP390" s="396"/>
      <c r="AZ390" s="325"/>
      <c r="BJ390" s="395"/>
      <c r="BT390" s="349"/>
    </row>
    <row r="391" spans="1:72" ht="24.75" hidden="1" customHeight="1">
      <c r="A391" s="283">
        <v>377</v>
      </c>
      <c r="B391" s="369"/>
      <c r="C391" s="411">
        <v>20060974</v>
      </c>
      <c r="D391" s="410" t="s">
        <v>458</v>
      </c>
      <c r="E391" s="284" t="s">
        <v>69</v>
      </c>
      <c r="F391" s="301"/>
      <c r="G391" s="301"/>
      <c r="H391" s="299"/>
      <c r="I391" s="374">
        <f t="shared" si="10"/>
        <v>9700</v>
      </c>
      <c r="J391" s="374"/>
      <c r="K391" s="301"/>
      <c r="L391" s="375">
        <v>1300</v>
      </c>
      <c r="V391" s="360">
        <v>1300</v>
      </c>
      <c r="AF391" s="361">
        <v>1300</v>
      </c>
      <c r="AP391" s="396">
        <v>1500</v>
      </c>
      <c r="AZ391" s="325">
        <v>1500</v>
      </c>
      <c r="BJ391" s="395">
        <v>1500</v>
      </c>
      <c r="BT391" s="349">
        <v>1300</v>
      </c>
    </row>
    <row r="392" spans="1:72" ht="24.75" hidden="1" customHeight="1">
      <c r="A392" s="283">
        <v>378</v>
      </c>
      <c r="B392" s="369"/>
      <c r="C392" s="411">
        <v>20060976</v>
      </c>
      <c r="D392" s="410" t="s">
        <v>459</v>
      </c>
      <c r="E392" s="284" t="s">
        <v>69</v>
      </c>
      <c r="F392" s="301"/>
      <c r="G392" s="301"/>
      <c r="H392" s="299"/>
      <c r="I392" s="374">
        <f t="shared" si="10"/>
        <v>17400</v>
      </c>
      <c r="J392" s="374"/>
      <c r="K392" s="301"/>
      <c r="L392" s="375">
        <v>2700</v>
      </c>
      <c r="V392" s="360">
        <v>2300</v>
      </c>
      <c r="AF392" s="361">
        <v>2300</v>
      </c>
      <c r="AP392" s="396">
        <v>2900</v>
      </c>
      <c r="AZ392" s="325">
        <v>2500</v>
      </c>
      <c r="BJ392" s="395">
        <v>2500</v>
      </c>
      <c r="BT392" s="349">
        <v>2200</v>
      </c>
    </row>
    <row r="393" spans="1:72" ht="25.5" hidden="1" customHeight="1">
      <c r="A393" s="283">
        <v>379</v>
      </c>
      <c r="B393" s="369"/>
      <c r="C393" s="579">
        <v>20060977</v>
      </c>
      <c r="D393" s="578" t="s">
        <v>460</v>
      </c>
      <c r="E393" s="284" t="s">
        <v>69</v>
      </c>
      <c r="F393" s="301"/>
      <c r="G393" s="301"/>
      <c r="H393" s="299"/>
      <c r="I393" s="374">
        <f t="shared" si="10"/>
        <v>0</v>
      </c>
      <c r="J393" s="374"/>
      <c r="K393" s="301"/>
      <c r="L393" s="375"/>
      <c r="V393" s="360"/>
      <c r="AF393" s="361"/>
      <c r="AP393" s="396"/>
      <c r="AZ393" s="325"/>
      <c r="BJ393" s="395"/>
      <c r="BT393" s="349"/>
    </row>
    <row r="394" spans="1:72" ht="27.75" hidden="1" customHeight="1">
      <c r="A394" s="283">
        <v>380</v>
      </c>
      <c r="B394" s="369"/>
      <c r="C394" s="579">
        <v>20060978</v>
      </c>
      <c r="D394" s="578" t="s">
        <v>461</v>
      </c>
      <c r="E394" s="284" t="s">
        <v>69</v>
      </c>
      <c r="F394" s="301"/>
      <c r="G394" s="301"/>
      <c r="H394" s="299"/>
      <c r="I394" s="374">
        <f t="shared" si="10"/>
        <v>0</v>
      </c>
      <c r="J394" s="374"/>
      <c r="K394" s="301"/>
      <c r="L394" s="375"/>
      <c r="V394" s="360"/>
      <c r="AF394" s="361"/>
      <c r="AP394" s="396"/>
      <c r="AZ394" s="325"/>
      <c r="BJ394" s="395"/>
      <c r="BT394" s="349"/>
    </row>
    <row r="395" spans="1:72" ht="27.75" hidden="1" customHeight="1">
      <c r="A395" s="283">
        <v>381</v>
      </c>
      <c r="B395" s="369"/>
      <c r="C395" s="411">
        <v>20060973</v>
      </c>
      <c r="D395" s="449" t="s">
        <v>469</v>
      </c>
      <c r="E395" s="284" t="s">
        <v>69</v>
      </c>
      <c r="F395" s="301"/>
      <c r="G395" s="301"/>
      <c r="H395" s="299"/>
      <c r="I395" s="374">
        <f t="shared" ref="I395:I402" si="11">SUM(L395,V395,AF395,AP395,AZ395,BJ395,BT395)</f>
        <v>7600</v>
      </c>
      <c r="J395" s="374"/>
      <c r="K395" s="301"/>
      <c r="L395" s="375">
        <v>1100</v>
      </c>
      <c r="V395" s="360">
        <v>900</v>
      </c>
      <c r="AF395" s="361">
        <v>900</v>
      </c>
      <c r="AP395" s="396">
        <v>1100</v>
      </c>
      <c r="AZ395" s="325">
        <v>1200</v>
      </c>
      <c r="BJ395" s="395">
        <v>1200</v>
      </c>
      <c r="BT395" s="349">
        <v>1200</v>
      </c>
    </row>
    <row r="396" spans="1:72" ht="26.25" hidden="1" customHeight="1">
      <c r="A396" s="283">
        <v>382</v>
      </c>
      <c r="B396" s="369"/>
      <c r="C396" s="579">
        <v>20061265</v>
      </c>
      <c r="D396" s="580" t="s">
        <v>470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6"/>
      <c r="AZ396" s="325"/>
      <c r="BJ396" s="395"/>
      <c r="BT396" s="349"/>
    </row>
    <row r="397" spans="1:72" ht="32.25" customHeight="1">
      <c r="A397" s="283">
        <v>369</v>
      </c>
      <c r="B397" s="285"/>
      <c r="C397" s="412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11"/>
        <v>0</v>
      </c>
      <c r="J397" s="374"/>
      <c r="K397" s="571"/>
      <c r="L397" s="422"/>
      <c r="V397" s="360"/>
      <c r="AF397" s="361"/>
      <c r="AP397" s="396"/>
      <c r="AZ397" s="325"/>
      <c r="BJ397" s="395"/>
      <c r="BT397" s="326"/>
    </row>
    <row r="398" spans="1:72" ht="33" customHeight="1">
      <c r="A398" s="283">
        <v>370</v>
      </c>
      <c r="B398" s="285"/>
      <c r="C398" s="412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11"/>
        <v>0</v>
      </c>
      <c r="J398" s="374"/>
      <c r="K398" s="571"/>
      <c r="L398" s="422"/>
      <c r="V398" s="360"/>
      <c r="AF398" s="361"/>
      <c r="AP398" s="396"/>
      <c r="AZ398" s="325"/>
      <c r="BJ398" s="395"/>
      <c r="BT398" s="326"/>
    </row>
    <row r="399" spans="1:72" ht="33" customHeight="1">
      <c r="A399" s="283">
        <v>371</v>
      </c>
      <c r="B399" s="285"/>
      <c r="C399" s="412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11"/>
        <v>0</v>
      </c>
      <c r="J399" s="374"/>
      <c r="K399" s="571"/>
      <c r="L399" s="422"/>
      <c r="V399" s="360"/>
      <c r="AF399" s="361"/>
      <c r="AP399" s="396"/>
      <c r="AZ399" s="325"/>
      <c r="BJ399" s="395"/>
      <c r="BT399" s="326"/>
    </row>
    <row r="400" spans="1:72" ht="33" customHeight="1">
      <c r="A400" s="283">
        <v>372</v>
      </c>
      <c r="B400" s="285"/>
      <c r="C400" s="412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11"/>
        <v>0</v>
      </c>
      <c r="J400" s="374"/>
      <c r="K400" s="571"/>
      <c r="L400" s="422"/>
      <c r="V400" s="360"/>
      <c r="AF400" s="361"/>
      <c r="AP400" s="396"/>
      <c r="AZ400" s="325"/>
      <c r="BJ400" s="395"/>
      <c r="BT400" s="326"/>
    </row>
    <row r="401" spans="1:72" ht="33" customHeight="1">
      <c r="A401" s="283">
        <v>373</v>
      </c>
      <c r="B401" s="285"/>
      <c r="C401" s="412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11"/>
        <v>0</v>
      </c>
      <c r="J401" s="374"/>
      <c r="K401" s="571"/>
      <c r="L401" s="422"/>
      <c r="V401" s="360"/>
      <c r="AF401" s="361"/>
      <c r="AP401" s="396"/>
      <c r="AZ401" s="325"/>
      <c r="BJ401" s="395"/>
      <c r="BT401" s="326"/>
    </row>
    <row r="402" spans="1:72" ht="32.25" customHeight="1">
      <c r="A402" s="283">
        <v>374</v>
      </c>
      <c r="B402" s="285"/>
      <c r="C402" s="520">
        <v>1113236</v>
      </c>
      <c r="D402" s="521" t="s">
        <v>507</v>
      </c>
      <c r="E402" s="350" t="s">
        <v>42</v>
      </c>
      <c r="F402" s="301"/>
      <c r="G402" s="301"/>
      <c r="H402" s="299"/>
      <c r="I402" s="159">
        <f t="shared" si="11"/>
        <v>1660</v>
      </c>
      <c r="J402" s="374"/>
      <c r="K402" s="571"/>
      <c r="L402" s="422">
        <v>700</v>
      </c>
      <c r="V402" s="360">
        <v>560</v>
      </c>
      <c r="AF402" s="361">
        <v>400</v>
      </c>
      <c r="AP402" s="396"/>
      <c r="AZ402" s="325"/>
      <c r="BJ402" s="395"/>
      <c r="BT402" s="326"/>
    </row>
    <row r="403" spans="1:72" ht="33.75" hidden="1" customHeight="1">
      <c r="A403" s="283">
        <v>383</v>
      </c>
      <c r="B403" s="369"/>
      <c r="C403" s="579">
        <f>'Week 1'!C400</f>
        <v>20061522</v>
      </c>
      <c r="D403" s="580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12">SUM(L403,V403,AF403,AP403,AZ403,BJ403,BT403)</f>
        <v>0</v>
      </c>
      <c r="J403" s="374"/>
      <c r="K403" s="301"/>
      <c r="L403" s="375"/>
      <c r="V403" s="360"/>
      <c r="AF403" s="361"/>
      <c r="AP403" s="396"/>
      <c r="AZ403" s="325"/>
      <c r="BJ403" s="395"/>
      <c r="BT403" s="349"/>
    </row>
    <row r="404" spans="1:72" ht="33.75" hidden="1" customHeight="1">
      <c r="A404" s="283">
        <v>384</v>
      </c>
      <c r="B404" s="369"/>
      <c r="C404" s="579">
        <f>'Week 1'!C401</f>
        <v>200612523</v>
      </c>
      <c r="D404" s="580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12"/>
        <v>0</v>
      </c>
      <c r="J404" s="374"/>
      <c r="K404" s="301"/>
      <c r="L404" s="375"/>
      <c r="V404" s="360"/>
      <c r="AF404" s="361"/>
      <c r="AP404" s="396"/>
      <c r="AZ404" s="325"/>
      <c r="BJ404" s="395"/>
      <c r="BT404" s="349"/>
    </row>
    <row r="405" spans="1:72" ht="33" hidden="1" customHeight="1">
      <c r="A405" s="283">
        <v>85</v>
      </c>
      <c r="B405" s="369"/>
      <c r="C405" s="579">
        <f>'Week 1'!C402</f>
        <v>20061981</v>
      </c>
      <c r="D405" s="580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12"/>
        <v>0</v>
      </c>
      <c r="J405" s="374"/>
      <c r="K405" s="301"/>
      <c r="L405" s="375"/>
      <c r="V405" s="360"/>
      <c r="AF405" s="361"/>
      <c r="AP405" s="396"/>
      <c r="AZ405" s="325"/>
      <c r="BJ405" s="395"/>
      <c r="BT405" s="349"/>
    </row>
    <row r="406" spans="1:72" ht="33.75" hidden="1" customHeight="1">
      <c r="A406" s="283">
        <v>386</v>
      </c>
      <c r="B406" s="369"/>
      <c r="C406" s="411">
        <f>'Week 1'!C403</f>
        <v>20061982</v>
      </c>
      <c r="D406" s="449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12"/>
        <v>14500</v>
      </c>
      <c r="J406" s="374"/>
      <c r="K406" s="301"/>
      <c r="L406" s="375">
        <v>1100</v>
      </c>
      <c r="V406" s="360">
        <v>2000</v>
      </c>
      <c r="AF406" s="361">
        <v>2000</v>
      </c>
      <c r="AP406" s="396">
        <v>2500</v>
      </c>
      <c r="AZ406" s="325">
        <v>2400</v>
      </c>
      <c r="BJ406" s="395">
        <v>2300</v>
      </c>
      <c r="BT406" s="349">
        <v>2200</v>
      </c>
    </row>
    <row r="407" spans="1:72" ht="32.25" hidden="1" customHeight="1">
      <c r="A407" s="283">
        <v>387</v>
      </c>
      <c r="B407" s="369"/>
      <c r="C407" s="579">
        <f>'Week 1'!C404</f>
        <v>20062210</v>
      </c>
      <c r="D407" s="580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12"/>
        <v>0</v>
      </c>
      <c r="J407" s="374"/>
      <c r="K407" s="301"/>
      <c r="L407" s="375"/>
      <c r="V407" s="360"/>
      <c r="AF407" s="361"/>
      <c r="AP407" s="396"/>
      <c r="AZ407" s="325"/>
      <c r="BJ407" s="395"/>
      <c r="BT407" s="349"/>
    </row>
    <row r="408" spans="1:72" ht="32.25" hidden="1" customHeight="1">
      <c r="A408" s="283">
        <v>388</v>
      </c>
      <c r="B408" s="369"/>
      <c r="C408" s="579">
        <f>'Week 1'!C411</f>
        <v>20062517</v>
      </c>
      <c r="D408" s="580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12"/>
        <v>0</v>
      </c>
      <c r="J408" s="374"/>
      <c r="K408" s="301"/>
      <c r="L408" s="375"/>
      <c r="V408" s="360"/>
      <c r="AF408" s="361"/>
      <c r="AP408" s="396"/>
      <c r="AZ408" s="325"/>
      <c r="BJ408" s="395"/>
      <c r="BT408" s="349"/>
    </row>
    <row r="409" spans="1:72" ht="35.25" hidden="1" customHeight="1">
      <c r="A409" s="283">
        <v>389</v>
      </c>
      <c r="B409" s="369"/>
      <c r="C409" s="477">
        <f>'Week 1'!C412</f>
        <v>20062516</v>
      </c>
      <c r="D409" s="497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12"/>
        <v>0</v>
      </c>
      <c r="J409" s="374"/>
      <c r="K409" s="301"/>
      <c r="L409" s="375"/>
      <c r="V409" s="360"/>
      <c r="AF409" s="361"/>
      <c r="AP409" s="396"/>
      <c r="AZ409" s="325"/>
      <c r="BJ409" s="395"/>
      <c r="BT409" s="349"/>
    </row>
    <row r="410" spans="1:72" ht="35.25" hidden="1" customHeight="1">
      <c r="A410" s="283">
        <v>390</v>
      </c>
      <c r="B410" s="285"/>
      <c r="C410" s="477">
        <v>20062792</v>
      </c>
      <c r="D410" s="497" t="s">
        <v>505</v>
      </c>
      <c r="E410" s="284" t="str">
        <f>'Week 1'!E413</f>
        <v>CJ</v>
      </c>
      <c r="F410" s="301"/>
      <c r="G410" s="301"/>
      <c r="H410" s="299"/>
      <c r="I410" s="374">
        <f t="shared" si="12"/>
        <v>0</v>
      </c>
      <c r="J410" s="374"/>
      <c r="K410" s="301"/>
      <c r="L410" s="375"/>
      <c r="V410" s="360"/>
      <c r="AF410" s="361"/>
      <c r="AP410" s="396"/>
      <c r="AZ410" s="325"/>
      <c r="BJ410" s="395"/>
      <c r="BT410" s="349"/>
    </row>
    <row r="411" spans="1:72" ht="35.25" hidden="1" customHeight="1">
      <c r="A411" s="283">
        <v>391</v>
      </c>
      <c r="B411" s="285"/>
      <c r="C411" s="579">
        <v>20062793</v>
      </c>
      <c r="D411" s="580" t="s">
        <v>504</v>
      </c>
      <c r="E411" s="284" t="str">
        <f>'Week 1'!E414</f>
        <v>CJ</v>
      </c>
      <c r="F411" s="301"/>
      <c r="G411" s="301"/>
      <c r="H411" s="299"/>
      <c r="I411" s="374">
        <f t="shared" si="12"/>
        <v>0</v>
      </c>
      <c r="J411" s="374"/>
      <c r="K411" s="301"/>
      <c r="L411" s="375"/>
      <c r="V411" s="360"/>
      <c r="AF411" s="361"/>
      <c r="AP411" s="396"/>
      <c r="AZ411" s="325"/>
      <c r="BJ411" s="395"/>
      <c r="BT411" s="349"/>
    </row>
    <row r="412" spans="1:72" ht="35.25" hidden="1" customHeight="1">
      <c r="A412" s="283">
        <v>392</v>
      </c>
      <c r="B412" s="285"/>
      <c r="C412" s="411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374">
        <f t="shared" si="12"/>
        <v>15600</v>
      </c>
      <c r="J412" s="374"/>
      <c r="K412" s="301"/>
      <c r="L412" s="375">
        <v>2400</v>
      </c>
      <c r="V412" s="360">
        <v>2200</v>
      </c>
      <c r="AF412" s="361">
        <v>2000</v>
      </c>
      <c r="AP412" s="396">
        <v>2500</v>
      </c>
      <c r="AZ412" s="325">
        <v>2200</v>
      </c>
      <c r="BJ412" s="395">
        <v>2200</v>
      </c>
      <c r="BT412" s="349">
        <v>2100</v>
      </c>
    </row>
    <row r="413" spans="1:72" ht="35.25" hidden="1" customHeight="1">
      <c r="A413" s="283">
        <v>393</v>
      </c>
      <c r="B413" s="285"/>
      <c r="C413" s="411">
        <v>20063265</v>
      </c>
      <c r="D413" s="526" t="s">
        <v>518</v>
      </c>
      <c r="E413" s="284" t="str">
        <f>'Week 1'!E416</f>
        <v>CJ</v>
      </c>
      <c r="F413" s="301"/>
      <c r="G413" s="301"/>
      <c r="H413" s="299"/>
      <c r="I413" s="374">
        <f t="shared" si="12"/>
        <v>0</v>
      </c>
      <c r="J413" s="374"/>
      <c r="K413" s="301"/>
      <c r="L413" s="375"/>
      <c r="V413" s="360"/>
      <c r="AF413" s="361"/>
      <c r="AP413" s="396"/>
      <c r="AZ413" s="325"/>
      <c r="BJ413" s="395"/>
      <c r="BT413" s="349"/>
    </row>
    <row r="414" spans="1:72" ht="35.25" hidden="1" customHeight="1">
      <c r="A414" s="283">
        <v>394</v>
      </c>
      <c r="B414" s="285"/>
      <c r="C414" s="411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374">
        <f t="shared" si="12"/>
        <v>11000</v>
      </c>
      <c r="J414" s="374"/>
      <c r="K414" s="301"/>
      <c r="L414" s="375">
        <v>1600</v>
      </c>
      <c r="V414" s="360">
        <v>1500</v>
      </c>
      <c r="AF414" s="361">
        <v>1400</v>
      </c>
      <c r="AP414" s="396">
        <v>2000</v>
      </c>
      <c r="AZ414" s="325">
        <v>1500</v>
      </c>
      <c r="BJ414" s="395">
        <v>1500</v>
      </c>
      <c r="BT414" s="349">
        <v>1500</v>
      </c>
    </row>
    <row r="415" spans="1:72" ht="35.25" hidden="1" customHeight="1">
      <c r="A415" s="283">
        <v>395</v>
      </c>
      <c r="B415" s="285"/>
      <c r="C415" s="579">
        <v>20063267</v>
      </c>
      <c r="D415" s="581" t="s">
        <v>520</v>
      </c>
      <c r="E415" s="284" t="str">
        <f>'Week 1'!E418</f>
        <v>CJ</v>
      </c>
      <c r="F415" s="301"/>
      <c r="G415" s="301"/>
      <c r="H415" s="299"/>
      <c r="I415" s="374">
        <f t="shared" si="12"/>
        <v>0</v>
      </c>
      <c r="J415" s="374"/>
      <c r="K415" s="301"/>
      <c r="L415" s="375"/>
      <c r="V415" s="360"/>
      <c r="AF415" s="361"/>
      <c r="AP415" s="396"/>
      <c r="AZ415" s="325"/>
      <c r="BJ415" s="395"/>
      <c r="BT415" s="349"/>
    </row>
    <row r="416" spans="1:72" ht="35.25" hidden="1" customHeight="1">
      <c r="A416" s="283">
        <v>396</v>
      </c>
      <c r="B416" s="285"/>
      <c r="C416" s="411">
        <v>20062916</v>
      </c>
      <c r="D416" s="526" t="s">
        <v>527</v>
      </c>
      <c r="E416" s="284" t="s">
        <v>69</v>
      </c>
      <c r="F416" s="301"/>
      <c r="G416" s="301"/>
      <c r="H416" s="299"/>
      <c r="I416" s="374">
        <f t="shared" si="12"/>
        <v>9400</v>
      </c>
      <c r="J416" s="374"/>
      <c r="K416" s="301"/>
      <c r="L416" s="375">
        <v>1300</v>
      </c>
      <c r="V416" s="360">
        <v>1300</v>
      </c>
      <c r="AF416" s="361">
        <v>1200</v>
      </c>
      <c r="AP416" s="396">
        <v>1400</v>
      </c>
      <c r="AZ416" s="325">
        <v>1400</v>
      </c>
      <c r="BJ416" s="395">
        <v>1400</v>
      </c>
      <c r="BT416" s="349">
        <v>1400</v>
      </c>
    </row>
    <row r="417" spans="1:72" ht="35.25" hidden="1" customHeight="1">
      <c r="A417" s="283">
        <v>397</v>
      </c>
      <c r="B417" s="285"/>
      <c r="C417" s="411">
        <v>20063380</v>
      </c>
      <c r="D417" s="526" t="s">
        <v>525</v>
      </c>
      <c r="E417" s="284" t="s">
        <v>69</v>
      </c>
      <c r="F417" s="301"/>
      <c r="G417" s="301"/>
      <c r="H417" s="299"/>
      <c r="I417" s="374">
        <f t="shared" si="12"/>
        <v>9800</v>
      </c>
      <c r="J417" s="374"/>
      <c r="K417" s="301"/>
      <c r="L417" s="375">
        <v>1400</v>
      </c>
      <c r="V417" s="360">
        <v>1300</v>
      </c>
      <c r="AF417" s="361">
        <v>1300</v>
      </c>
      <c r="AP417" s="396">
        <v>1500</v>
      </c>
      <c r="AZ417" s="325">
        <v>1500</v>
      </c>
      <c r="BJ417" s="395">
        <v>1500</v>
      </c>
      <c r="BT417" s="349">
        <v>1300</v>
      </c>
    </row>
    <row r="418" spans="1:72" ht="35.25" hidden="1" customHeight="1">
      <c r="A418" s="283">
        <v>398</v>
      </c>
      <c r="B418" s="285"/>
      <c r="C418" s="411">
        <v>20063381</v>
      </c>
      <c r="D418" s="526" t="s">
        <v>526</v>
      </c>
      <c r="E418" s="284" t="s">
        <v>69</v>
      </c>
      <c r="F418" s="301"/>
      <c r="G418" s="301"/>
      <c r="H418" s="299"/>
      <c r="I418" s="374">
        <f t="shared" si="12"/>
        <v>8900</v>
      </c>
      <c r="J418" s="374"/>
      <c r="K418" s="301"/>
      <c r="L418" s="375">
        <v>1300</v>
      </c>
      <c r="V418" s="360">
        <v>1200</v>
      </c>
      <c r="AF418" s="361">
        <v>1200</v>
      </c>
      <c r="AP418" s="396">
        <v>1500</v>
      </c>
      <c r="AZ418" s="325">
        <v>1300</v>
      </c>
      <c r="BJ418" s="395">
        <v>1300</v>
      </c>
      <c r="BT418" s="349">
        <v>1100</v>
      </c>
    </row>
    <row r="419" spans="1:72" ht="35.25" hidden="1" customHeight="1">
      <c r="A419" s="283">
        <v>399</v>
      </c>
      <c r="B419" s="285"/>
      <c r="C419" s="579">
        <v>20063469</v>
      </c>
      <c r="D419" s="581" t="s">
        <v>523</v>
      </c>
      <c r="E419" s="284" t="s">
        <v>69</v>
      </c>
      <c r="F419" s="301"/>
      <c r="G419" s="301"/>
      <c r="H419" s="299"/>
      <c r="I419" s="374">
        <f t="shared" si="12"/>
        <v>0</v>
      </c>
      <c r="J419" s="374"/>
      <c r="K419" s="301"/>
      <c r="L419" s="375"/>
      <c r="V419" s="360"/>
      <c r="AF419" s="361"/>
      <c r="AP419" s="396"/>
      <c r="AZ419" s="325"/>
      <c r="BJ419" s="395"/>
      <c r="BT419" s="349"/>
    </row>
    <row r="420" spans="1:72" ht="35.25" hidden="1" customHeight="1">
      <c r="A420" s="283">
        <v>400</v>
      </c>
      <c r="B420" s="285"/>
      <c r="C420" s="411">
        <v>20063468</v>
      </c>
      <c r="D420" s="526" t="s">
        <v>535</v>
      </c>
      <c r="E420" s="284" t="s">
        <v>69</v>
      </c>
      <c r="F420" s="301"/>
      <c r="G420" s="301"/>
      <c r="H420" s="299"/>
      <c r="I420" s="374">
        <f t="shared" si="12"/>
        <v>12400</v>
      </c>
      <c r="J420" s="374"/>
      <c r="K420" s="301"/>
      <c r="L420" s="375">
        <v>1800</v>
      </c>
      <c r="V420" s="360">
        <v>1600</v>
      </c>
      <c r="AF420" s="361">
        <v>1600</v>
      </c>
      <c r="AP420" s="396">
        <v>2200</v>
      </c>
      <c r="AZ420" s="325">
        <v>1800</v>
      </c>
      <c r="BJ420" s="395">
        <v>1800</v>
      </c>
      <c r="BT420" s="349">
        <v>1600</v>
      </c>
    </row>
    <row r="421" spans="1:72" ht="31.5" hidden="1" customHeight="1">
      <c r="A421" s="283">
        <v>401</v>
      </c>
      <c r="B421" s="285"/>
      <c r="C421" s="532">
        <v>20063720</v>
      </c>
      <c r="D421" s="533" t="s">
        <v>545</v>
      </c>
      <c r="E421" s="284" t="s">
        <v>69</v>
      </c>
      <c r="F421" s="305"/>
      <c r="G421" s="305"/>
      <c r="H421" s="299"/>
      <c r="I421" s="374">
        <f t="shared" si="12"/>
        <v>3000</v>
      </c>
      <c r="J421" s="374"/>
      <c r="K421" s="301"/>
      <c r="L421" s="375">
        <v>600</v>
      </c>
      <c r="V421" s="360">
        <v>400</v>
      </c>
      <c r="AF421" s="361">
        <v>400</v>
      </c>
      <c r="AP421" s="396">
        <v>400</v>
      </c>
      <c r="AZ421" s="325">
        <v>400</v>
      </c>
      <c r="BJ421" s="395">
        <v>400</v>
      </c>
      <c r="BT421" s="349">
        <v>400</v>
      </c>
    </row>
    <row r="422" spans="1:72" ht="31.5" hidden="1" customHeight="1">
      <c r="A422" s="283">
        <v>402</v>
      </c>
      <c r="B422" s="285"/>
      <c r="C422" s="532">
        <v>20063783</v>
      </c>
      <c r="D422" s="533" t="s">
        <v>551</v>
      </c>
      <c r="E422" s="284" t="s">
        <v>69</v>
      </c>
      <c r="F422" s="305"/>
      <c r="G422" s="305"/>
      <c r="H422" s="299"/>
      <c r="I422" s="374">
        <f t="shared" ref="I422" si="13">SUM(L422,V422,AF422,AP422,AZ422,BJ422,BT422)</f>
        <v>3500</v>
      </c>
      <c r="J422" s="374"/>
      <c r="K422" s="301"/>
      <c r="L422" s="375">
        <v>500</v>
      </c>
      <c r="V422" s="360">
        <v>500</v>
      </c>
      <c r="AF422" s="361">
        <v>500</v>
      </c>
      <c r="AP422" s="396">
        <v>500</v>
      </c>
      <c r="AZ422" s="325">
        <v>500</v>
      </c>
      <c r="BJ422" s="395">
        <v>500</v>
      </c>
      <c r="BT422" s="349">
        <v>500</v>
      </c>
    </row>
    <row r="423" spans="1:72" ht="31.5" hidden="1" customHeight="1">
      <c r="A423" s="283">
        <v>403</v>
      </c>
      <c r="B423" s="285"/>
      <c r="C423" s="532">
        <v>20063930</v>
      </c>
      <c r="D423" s="551" t="s">
        <v>552</v>
      </c>
      <c r="E423" s="284" t="s">
        <v>69</v>
      </c>
      <c r="F423" s="305"/>
      <c r="G423" s="305"/>
      <c r="H423" s="299"/>
      <c r="I423" s="374">
        <f t="shared" ref="I423:I424" si="14">SUM(L423,V423,AF423,AP423,AZ423,BJ423,BT423)</f>
        <v>7392</v>
      </c>
      <c r="J423" s="374"/>
      <c r="K423" s="301"/>
      <c r="L423" s="375">
        <v>1064</v>
      </c>
      <c r="V423" s="360">
        <v>1008</v>
      </c>
      <c r="AF423" s="361">
        <v>1064</v>
      </c>
      <c r="AP423" s="396">
        <v>1064</v>
      </c>
      <c r="AZ423" s="325">
        <v>1064</v>
      </c>
      <c r="BJ423" s="395">
        <v>1064</v>
      </c>
      <c r="BT423" s="349">
        <v>1064</v>
      </c>
    </row>
    <row r="424" spans="1:72" ht="31.5" hidden="1" customHeight="1">
      <c r="A424" s="283">
        <v>404</v>
      </c>
      <c r="B424" s="285"/>
      <c r="C424" s="532">
        <v>20063929</v>
      </c>
      <c r="D424" s="551" t="s">
        <v>553</v>
      </c>
      <c r="E424" s="284" t="s">
        <v>69</v>
      </c>
      <c r="F424" s="305"/>
      <c r="G424" s="305"/>
      <c r="H424" s="299"/>
      <c r="I424" s="374">
        <f t="shared" si="14"/>
        <v>8120</v>
      </c>
      <c r="J424" s="374"/>
      <c r="K424" s="301"/>
      <c r="L424" s="375">
        <v>1064</v>
      </c>
      <c r="V424" s="360">
        <v>1120</v>
      </c>
      <c r="AF424" s="361">
        <v>1232</v>
      </c>
      <c r="AP424" s="396">
        <v>1176</v>
      </c>
      <c r="AZ424" s="325">
        <v>1176</v>
      </c>
      <c r="BJ424" s="395">
        <v>1176</v>
      </c>
      <c r="BT424" s="349">
        <v>1176</v>
      </c>
    </row>
    <row r="425" spans="1:72" ht="15.75" customHeight="1">
      <c r="K425" s="506"/>
      <c r="L425" s="506"/>
      <c r="V425" s="506"/>
      <c r="AF425" s="506"/>
      <c r="AP425" s="506"/>
      <c r="AZ425" s="506"/>
      <c r="BJ425" s="506"/>
      <c r="BT425" s="506"/>
    </row>
  </sheetData>
  <autoFilter ref="A1:CB424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18"/>
      <c r="C1" s="618"/>
      <c r="D1" s="618"/>
      <c r="E1" s="618"/>
      <c r="F1" s="631"/>
      <c r="G1" s="116"/>
      <c r="H1" s="622" t="s">
        <v>15</v>
      </c>
      <c r="I1" s="623"/>
      <c r="J1" s="623"/>
      <c r="K1" s="623"/>
      <c r="L1" s="623"/>
      <c r="M1" s="629"/>
      <c r="N1" s="116"/>
      <c r="O1" s="622" t="s">
        <v>16</v>
      </c>
      <c r="P1" s="623"/>
      <c r="Q1" s="623"/>
      <c r="R1" s="623"/>
      <c r="S1" s="623"/>
      <c r="T1" s="623"/>
      <c r="U1" s="116"/>
      <c r="V1" s="622" t="s">
        <v>17</v>
      </c>
      <c r="W1" s="623"/>
      <c r="X1" s="623"/>
      <c r="Y1" s="623"/>
      <c r="Z1" s="623"/>
      <c r="AA1" s="623"/>
      <c r="AB1" s="116"/>
      <c r="AC1" s="622" t="s">
        <v>394</v>
      </c>
      <c r="AD1" s="623"/>
      <c r="AE1" s="623"/>
      <c r="AF1" s="623"/>
      <c r="AG1" s="623"/>
      <c r="AH1" s="623"/>
      <c r="AI1" s="116"/>
      <c r="AJ1" s="622" t="s">
        <v>19</v>
      </c>
      <c r="AK1" s="623"/>
      <c r="AL1" s="623"/>
      <c r="AM1" s="623"/>
      <c r="AN1" s="623"/>
      <c r="AO1" s="623"/>
      <c r="AP1" s="116"/>
      <c r="AQ1" s="622" t="s">
        <v>395</v>
      </c>
      <c r="AR1" s="623"/>
      <c r="AS1" s="623"/>
      <c r="AT1" s="623"/>
      <c r="AU1" s="623"/>
      <c r="AV1" s="6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0"/>
      <c r="CV1" s="620"/>
      <c r="CW1" s="620"/>
      <c r="CX1" s="620"/>
      <c r="CY1" s="620"/>
      <c r="CZ1" s="620"/>
      <c r="DA1" s="620"/>
      <c r="DB1" s="620"/>
      <c r="DC1" s="620"/>
      <c r="DD1" s="620"/>
      <c r="DE1" s="620"/>
      <c r="DF1" s="620"/>
      <c r="DG1" s="620"/>
      <c r="DH1" s="620"/>
      <c r="DI1" s="620"/>
      <c r="DJ1" s="620"/>
      <c r="DK1" s="620"/>
      <c r="DL1" s="620"/>
      <c r="DM1" s="620"/>
      <c r="DN1" s="6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9" t="s">
        <v>18</v>
      </c>
      <c r="BC2" s="620"/>
      <c r="BD2" s="620"/>
      <c r="BE2" s="621"/>
      <c r="BF2" s="625" t="s">
        <v>368</v>
      </c>
      <c r="BG2" s="626"/>
      <c r="BH2" s="626"/>
      <c r="BI2" s="626"/>
      <c r="BJ2" s="626"/>
      <c r="BK2" s="627"/>
      <c r="BL2" s="619" t="s">
        <v>19</v>
      </c>
      <c r="BM2" s="620"/>
      <c r="BN2" s="620"/>
      <c r="BO2" s="621"/>
      <c r="BP2" s="625" t="s">
        <v>368</v>
      </c>
      <c r="BQ2" s="626"/>
      <c r="BR2" s="626"/>
      <c r="BS2" s="626"/>
      <c r="BT2" s="626"/>
      <c r="BU2" s="627"/>
      <c r="BV2" s="619" t="s">
        <v>20</v>
      </c>
      <c r="BW2" s="6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9" t="s">
        <v>17</v>
      </c>
      <c r="CI2" s="620"/>
      <c r="CJ2" s="621"/>
      <c r="CK2" s="619" t="s">
        <v>18</v>
      </c>
      <c r="CL2" s="620"/>
      <c r="CM2" s="621"/>
      <c r="CN2" s="619" t="s">
        <v>19</v>
      </c>
      <c r="CO2" s="620"/>
      <c r="CP2" s="621"/>
      <c r="CQ2" s="619" t="s">
        <v>20</v>
      </c>
      <c r="CR2" s="620"/>
      <c r="CS2" s="621"/>
      <c r="CT2" s="619" t="s">
        <v>14</v>
      </c>
      <c r="CU2" s="620"/>
      <c r="CV2" s="621"/>
      <c r="CW2" s="619" t="s">
        <v>15</v>
      </c>
      <c r="CX2" s="620"/>
      <c r="CY2" s="621"/>
      <c r="CZ2" s="619" t="s">
        <v>16</v>
      </c>
      <c r="DA2" s="620"/>
      <c r="DB2" s="621"/>
      <c r="DC2" s="619" t="s">
        <v>17</v>
      </c>
      <c r="DD2" s="620"/>
      <c r="DE2" s="621"/>
      <c r="DF2" s="619" t="s">
        <v>18</v>
      </c>
      <c r="DG2" s="620"/>
      <c r="DH2" s="621"/>
      <c r="DI2" s="619" t="s">
        <v>19</v>
      </c>
      <c r="DJ2" s="620"/>
      <c r="DK2" s="621"/>
      <c r="DL2" s="619" t="s">
        <v>20</v>
      </c>
      <c r="DM2" s="620"/>
      <c r="DN2" s="6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9"/>
      <c r="BC3" s="620"/>
      <c r="BD3" s="620"/>
      <c r="BE3" s="621"/>
      <c r="BF3" s="628"/>
      <c r="BG3" s="623"/>
      <c r="BH3" s="623"/>
      <c r="BI3" s="623"/>
      <c r="BJ3" s="623"/>
      <c r="BK3" s="629"/>
      <c r="BL3" s="619"/>
      <c r="BM3" s="620"/>
      <c r="BN3" s="620"/>
      <c r="BO3" s="621"/>
      <c r="BP3" s="628"/>
      <c r="BQ3" s="623"/>
      <c r="BR3" s="623"/>
      <c r="BS3" s="623"/>
      <c r="BT3" s="623"/>
      <c r="BU3" s="629"/>
      <c r="BV3" s="619"/>
      <c r="BW3" s="6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9"/>
      <c r="DG3" s="620"/>
      <c r="DH3" s="621"/>
      <c r="DI3" s="619"/>
      <c r="DJ3" s="620"/>
      <c r="DK3" s="621"/>
      <c r="DL3" s="619"/>
      <c r="DM3" s="620"/>
      <c r="DN3" s="6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2026-04-22T06:25:43Z</dcterms:modified>
</cp:coreProperties>
</file>