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Forecast สัปดาห์\2569\เมษายน\"/>
    </mc:Choice>
  </mc:AlternateContent>
  <xr:revisionPtr revIDLastSave="0" documentId="13_ncr:1_{2F60034C-6E41-4A46-9313-0F54EA5CFB3A}" xr6:coauthVersionLast="47" xr6:coauthVersionMax="47" xr10:uidLastSave="{00000000-0000-0000-0000-000000000000}"/>
  <bookViews>
    <workbookView xWindow="-120" yWindow="-120" windowWidth="29040" windowHeight="15720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1'!$E$1:$E$429</definedName>
    <definedName name="_xlnm._FilterDatabase" localSheetId="3" hidden="1">'Week 2'!$E$1:$E$425</definedName>
    <definedName name="_xlnm._FilterDatabase" localSheetId="5" hidden="1">'Week 3'!$E$1:$E$424</definedName>
    <definedName name="_xlnm._FilterDatabase" localSheetId="7" hidden="1">'Week 4'!$E$1:$E$424</definedName>
    <definedName name="_xlnm._FilterDatabase" localSheetId="9" hidden="1">'Week 5'!$A$1:$CB$421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4" i="4" l="1"/>
  <c r="I425" i="4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29" i="2"/>
  <c r="I421" i="10"/>
  <c r="I424" i="8"/>
  <c r="I424" i="6"/>
  <c r="I428" i="2"/>
  <c r="I427" i="2"/>
  <c r="I426" i="2"/>
  <c r="I423" i="8"/>
  <c r="I422" i="8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00" i="10"/>
  <c r="I401" i="10"/>
  <c r="I411" i="8"/>
  <c r="I412" i="8"/>
  <c r="I352" i="8"/>
  <c r="I351" i="8"/>
  <c r="I350" i="8"/>
  <c r="I349" i="8"/>
  <c r="I348" i="8"/>
  <c r="I347" i="8"/>
  <c r="I346" i="8"/>
  <c r="I345" i="8"/>
  <c r="I94" i="8"/>
  <c r="I93" i="8"/>
  <c r="I92" i="8"/>
  <c r="I399" i="10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402" i="10"/>
  <c r="I398" i="10"/>
  <c r="I397" i="10"/>
  <c r="I173" i="8"/>
  <c r="I396" i="8"/>
  <c r="I397" i="8"/>
  <c r="I398" i="8"/>
  <c r="I399" i="8"/>
  <c r="I400" i="8"/>
  <c r="I398" i="6"/>
  <c r="I173" i="6"/>
  <c r="I173" i="4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I174" i="4"/>
  <c r="CA172" i="4"/>
  <c r="BV172" i="4"/>
  <c r="I172" i="4"/>
  <c r="CA171" i="4"/>
  <c r="BV171" i="4"/>
  <c r="I171" i="4"/>
  <c r="CA170" i="4"/>
  <c r="BV170" i="4"/>
  <c r="I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I164" i="4"/>
  <c r="CA163" i="4"/>
  <c r="BV163" i="4"/>
  <c r="I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I156" i="4"/>
  <c r="CA155" i="4"/>
  <c r="BV155" i="4"/>
  <c r="I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I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I111" i="4"/>
  <c r="CA110" i="4"/>
  <c r="BV110" i="4"/>
  <c r="I110" i="4"/>
  <c r="CA109" i="4"/>
  <c r="BV109" i="4"/>
  <c r="I109" i="4"/>
  <c r="CA108" i="4"/>
  <c r="BV108" i="4"/>
  <c r="I108" i="4"/>
  <c r="CA107" i="4"/>
  <c r="BV107" i="4"/>
  <c r="I107" i="4"/>
  <c r="CA106" i="4"/>
  <c r="BV106" i="4"/>
  <c r="I106" i="4"/>
  <c r="CA105" i="4"/>
  <c r="BV105" i="4"/>
  <c r="I105" i="4"/>
  <c r="CA104" i="4"/>
  <c r="BV104" i="4"/>
  <c r="CA103" i="4"/>
  <c r="BV103" i="4"/>
  <c r="I103" i="4"/>
  <c r="CA102" i="4"/>
  <c r="BV102" i="4"/>
  <c r="I102" i="4"/>
  <c r="CA101" i="4"/>
  <c r="BV101" i="4"/>
  <c r="CA100" i="4"/>
  <c r="BV100" i="4"/>
  <c r="I100" i="4"/>
  <c r="CA99" i="4"/>
  <c r="BV99" i="4"/>
  <c r="I99" i="4"/>
  <c r="CA98" i="4"/>
  <c r="BV98" i="4"/>
  <c r="I98" i="4"/>
  <c r="CA97" i="4"/>
  <c r="BV97" i="4"/>
  <c r="I97" i="4"/>
  <c r="CA96" i="4"/>
  <c r="BV96" i="4"/>
  <c r="I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I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I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I368" i="10"/>
  <c r="I367" i="10"/>
  <c r="I366" i="10"/>
  <c r="I365" i="10"/>
  <c r="I364" i="10"/>
  <c r="I363" i="10"/>
  <c r="I362" i="10"/>
  <c r="I361" i="10"/>
  <c r="I360" i="10"/>
  <c r="CA359" i="10"/>
  <c r="BV359" i="10"/>
  <c r="I359" i="10"/>
  <c r="CA358" i="10"/>
  <c r="BV358" i="10"/>
  <c r="I358" i="10"/>
  <c r="CA357" i="10"/>
  <c r="BV357" i="10"/>
  <c r="I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I336" i="10"/>
  <c r="CA335" i="10"/>
  <c r="BV335" i="10"/>
  <c r="I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I325" i="10"/>
  <c r="CA324" i="10"/>
  <c r="BV324" i="10"/>
  <c r="I324" i="10"/>
  <c r="CA323" i="10"/>
  <c r="BV323" i="10"/>
  <c r="I323" i="10"/>
  <c r="CA322" i="10"/>
  <c r="BV322" i="10"/>
  <c r="I322" i="10"/>
  <c r="CA321" i="10"/>
  <c r="BV321" i="10"/>
  <c r="I321" i="10"/>
  <c r="CA320" i="10"/>
  <c r="BV320" i="10"/>
  <c r="I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I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I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I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I144" i="10"/>
  <c r="CA143" i="10"/>
  <c r="BV143" i="10"/>
  <c r="I143" i="10"/>
  <c r="CA142" i="10"/>
  <c r="BV142" i="10"/>
  <c r="I142" i="10"/>
  <c r="CA141" i="10"/>
  <c r="BV141" i="10"/>
  <c r="I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I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I104" i="10"/>
  <c r="CA103" i="10"/>
  <c r="BV103" i="10"/>
  <c r="I103" i="10"/>
  <c r="CA102" i="10"/>
  <c r="BV102" i="10"/>
  <c r="I102" i="10"/>
  <c r="CA101" i="10"/>
  <c r="BV101" i="10"/>
  <c r="I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I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<sst xmlns="http://schemas.openxmlformats.org/spreadsheetml/2006/main" count="9431" uniqueCount="553">
  <si>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</si>
  <si>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</si>
  <si>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</si>
  <si>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</si>
  <si>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</si>
  <si>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</si>
  <si>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</si>
  <si>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</si>
  <si>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</si>
  <si>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</si>
  <si>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</si>
  <si>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</si>
  <si>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</si>
  <si>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</si>
  <si>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</si>
  <si>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</si>
  <si>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</si>
  <si>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</si>
  <si>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</si>
  <si>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</si>
  <si>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</si>
  <si>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</si>
  <si>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</si>
  <si>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</si>
  <si>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</si>
  <si>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</si>
  <si>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</si>
  <si>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</si>
  <si>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</si>
  <si>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</si>
  <si>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</si>
  <si>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</si>
  <si>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</si>
  <si>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</si>
  <si>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</si>
  <si>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</si>
  <si>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</si>
  <si>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</si>
  <si>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</si>
  <si>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</si>
  <si>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</si>
  <si>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</si>
  <si>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</si>
  <si>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</si>
  <si>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</si>
  <si>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</si>
  <si>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</si>
  <si>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</si>
  <si>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</si>
  <si>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</si>
  <si>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</si>
  <si>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</si>
  <si>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</si>
  <si>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</si>
  <si>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</si>
  <si>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</si>
  <si>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</si>
  <si>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</si>
  <si>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</si>
  <si>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</si>
  <si>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</si>
  <si>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</si>
  <si>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</si>
  <si>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</si>
  <si>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</si>
  <si>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</si>
  <si>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</si>
  <si>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</si>
  <si>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</si>
  <si>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</si>
  <si>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</si>
  <si>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</si>
  <si>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</si>
  <si>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</si>
  <si>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</si>
  <si>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</si>
  <si>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</si>
  <si>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</si>
  <si>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</si>
  <si>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</si>
  <si>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</si>
  <si>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</si>
  <si>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</si>
  <si>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</si>
  <si>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</si>
  <si>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</si>
  <si>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</si>
  <si>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</si>
  <si>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</si>
  <si>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</si>
  <si>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</si>
  <si>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</si>
  <si>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</si>
  <si>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</si>
  <si>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</si>
  <si>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</si>
  <si>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</si>
  <si>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</si>
  <si>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</si>
  <si>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</si>
  <si>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</si>
  <si>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</si>
  <si>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</si>
  <si>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</si>
  <si>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</si>
  <si>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</si>
  <si>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</si>
  <si>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</si>
  <si>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</si>
  <si>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</si>
  <si>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</si>
  <si>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</si>
  <si>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</si>
  <si>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</si>
  <si>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</si>
  <si>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</si>
  <si>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</si>
  <si>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</si>
  <si>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</si>
  <si>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</si>
  <si>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</si>
  <si>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</si>
  <si>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</si>
  <si>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</si>
  <si>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</si>
  <si>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</si>
  <si>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</si>
  <si>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</si>
  <si>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</si>
  <si>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</si>
  <si>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</si>
  <si>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</si>
  <si>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</si>
  <si>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</si>
  <si>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</si>
  <si>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</si>
  <si>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</si>
  <si>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</si>
  <si>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</si>
  <si>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</si>
  <si>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</si>
  <si>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</si>
  <si>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</si>
  <si>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</si>
  <si>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</si>
  <si>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</si>
  <si>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</si>
  <si>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</si>
  <si>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</si>
  <si>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</si>
  <si>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</si>
  <si>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</si>
  <si>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</si>
  <si>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</si>
  <si>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</si>
  <si>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</si>
  <si>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</si>
  <si>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</si>
  <si>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</si>
  <si>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</si>
  <si>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</si>
  <si>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</si>
  <si>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</si>
  <si>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</si>
  <si>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</si>
  <si>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</si>
  <si>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</si>
  <si>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</si>
  <si>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</si>
  <si>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</si>
  <si>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</si>
  <si>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</si>
  <si>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</si>
  <si>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</si>
  <si>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</si>
  <si>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</si>
  <si>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</si>
  <si>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</si>
  <si>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</si>
  <si>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</si>
  <si>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</si>
  <si>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</si>
  <si>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</si>
  <si>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</si>
  <si>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</si>
  <si>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</si>
  <si>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</si>
  <si>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</si>
  <si>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</si>
  <si>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</si>
  <si>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</si>
  <si>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</si>
  <si>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</si>
  <si>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</si>
  <si>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</si>
  <si>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</si>
  <si>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</si>
  <si>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</si>
  <si>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</si>
  <si>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</si>
  <si>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</si>
  <si>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</si>
  <si>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</si>
  <si>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</si>
  <si>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</si>
  <si>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</si>
  <si>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</si>
  <si>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</si>
  <si>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</si>
  <si>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</si>
  <si>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</si>
  <si>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</si>
  <si>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</si>
  <si>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</si>
  <si>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</si>
  <si>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</si>
  <si>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</si>
  <si>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</si>
  <si>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</si>
  <si>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</si>
  <si>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</si>
  <si>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</si>
  <si>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</si>
  <si>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</si>
  <si>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</si>
  <si>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</si>
  <si>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</si>
  <si>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</si>
  <si>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</si>
  <si>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</si>
  <si>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</si>
  <si>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</si>
  <si>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</si>
  <si>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</si>
  <si>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</si>
  <si>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</si>
  <si>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</si>
  <si>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</si>
  <si>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</si>
  <si>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</si>
  <si>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</si>
  <si>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</si>
  <si>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</si>
  <si>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</si>
  <si>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</si>
  <si>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</si>
  <si>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</si>
  <si>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</si>
  <si>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</si>
  <si>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</si>
  <si>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</si>
  <si>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</si>
  <si>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</si>
  <si>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</si>
  <si>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</si>
  <si>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</si>
  <si>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</si>
  <si>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</si>
  <si>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</si>
  <si>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</si>
  <si>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</si>
  <si>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</si>
  <si>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</si>
  <si>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</si>
  <si>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</si>
  <si>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</si>
  <si>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</si>
  <si>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</si>
  <si>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</si>
  <si>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</si>
  <si>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</si>
  <si>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</si>
  <si>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</si>
  <si>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</si>
  <si>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</si>
  <si>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</si>
  <si>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</si>
  <si>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</si>
  <si>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</si>
  <si>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</si>
  <si>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</si>
  <si>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</si>
  <si>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</si>
  <si>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</si>
  <si>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</si>
  <si>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</si>
  <si>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</si>
  <si>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</si>
  <si>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</si>
  <si>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</si>
  <si>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</si>
  <si>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</si>
  <si>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</si>
  <si>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</si>
  <si>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</si>
  <si>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</si>
  <si>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</si>
  <si>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</si>
  <si>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</si>
  <si>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</si>
  <si>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</si>
  <si>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</si>
  <si>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</si>
  <si>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</si>
  <si>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</si>
  <si>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</si>
  <si>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</si>
  <si>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</si>
  <si>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</si>
  <si>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</si>
  <si>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</si>
  <si>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</si>
  <si>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</si>
  <si>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</si>
  <si>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</si>
  <si>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</si>
  <si>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</si>
  <si>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</si>
  <si>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</si>
  <si>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</si>
  <si>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</si>
  <si>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</si>
  <si>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</si>
  <si>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</si>
  <si>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</si>
  <si>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</si>
  <si>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</si>
  <si>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</si>
  <si>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</si>
  <si>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</si>
  <si>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</si>
  <si>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</si>
  <si>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</si>
  <si>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</si>
  <si>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</si>
  <si>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</si>
  <si>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</si>
  <si>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</si>
  <si>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</si>
  <si>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</si>
  <si>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</si>
  <si>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</si>
  <si>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</si>
  <si>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</si>
  <si>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</si>
  <si>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</si>
  <si>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</si>
  <si>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</si>
  <si>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</si>
  <si>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</si>
  <si>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</si>
  <si>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</si>
  <si>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</si>
  <si>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</si>
  <si>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</si>
  <si>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</si>
  <si>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</si>
  <si>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</si>
  <si>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</si>
  <si>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</si>
  <si>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</si>
  <si>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</si>
  <si>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</si>
  <si>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</si>
  <si>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</si>
  <si>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</si>
  <si>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</si>
  <si>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</si>
  <si>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</si>
  <si>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</si>
  <si>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</si>
  <si>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</si>
  <si>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</si>
  <si>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</si>
  <si>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</si>
  <si>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</si>
  <si>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</si>
  <si>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</si>
  <si>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</si>
  <si>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</si>
  <si>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</si>
  <si>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</si>
  <si>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</si>
  <si>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</si>
  <si>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</si>
  <si>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</si>
  <si>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</si>
  <si>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</si>
  <si>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</si>
  <si>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</si>
  <si>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</si>
  <si>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</si>
  <si>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</si>
  <si>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</si>
  <si>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</si>
  <si>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</si>
  <si>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</si>
  <si>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</si>
  <si>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</si>
  <si>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</si>
  <si>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</si>
  <si>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</si>
  <si>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</si>
  <si>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</si>
  <si>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</si>
  <si>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</si>
  <si>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</si>
  <si>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</si>
  <si>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</si>
  <si>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</si>
  <si>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</si>
  <si>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</si>
  <si>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</si>
  <si>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</si>
  <si>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</si>
  <si>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</si>
  <si>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</si>
  <si>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</si>
  <si>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</si>
  <si>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</si>
  <si>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</si>
  <si>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</si>
  <si>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</si>
  <si>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</si>
  <si>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</si>
  <si>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</si>
  <si>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</si>
  <si>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</si>
  <si>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</si>
  <si>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</si>
  <si>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</si>
  <si>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</si>
  <si>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</si>
  <si>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</si>
  <si>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</si>
  <si>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</si>
  <si>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</si>
  <si>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</si>
  <si>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</si>
  <si>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</si>
  <si>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</si>
  <si>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</si>
  <si>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</si>
  <si>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</si>
  <si>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</si>
  <si>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</si>
  <si>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</si>
  <si>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</si>
  <si>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</si>
  <si>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</si>
  <si>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</si>
  <si>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</si>
  <si>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</si>
  <si>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</si>
  <si>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</si>
  <si>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</si>
  <si>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</si>
  <si>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</si>
  <si>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</si>
  <si>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</si>
  <si>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</si>
  <si>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</si>
  <si>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</si>
  <si>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</si>
  <si>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</si>
  <si>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</si>
  <si>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</si>
  <si>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</si>
  <si>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</si>
  <si>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</si>
  <si>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</si>
  <si>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</si>
  <si>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</si>
  <si>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</si>
  <si>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</si>
  <si>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</si>
  <si>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</si>
  <si>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</si>
  <si>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</si>
  <si>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</si>
  <si>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</si>
  <si>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</si>
  <si>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</si>
  <si>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</si>
  <si>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</si>
  <si>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</si>
  <si>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</si>
  <si>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</si>
  <si>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</si>
  <si>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</si>
  <si>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</si>
  <si>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</si>
  <si>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</si>
  <si>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</si>
  <si>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</si>
  <si>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</si>
  <si>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</si>
  <si>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</si>
  <si>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</si>
  <si>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</si>
  <si>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</si>
  <si>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</si>
  <si>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</si>
  <si>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</si>
  <si>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</si>
  <si>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</si>
  <si>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</si>
  <si>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</si>
  <si>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</si>
  <si>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</si>
  <si>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</si>
  <si>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</si>
  <si>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</si>
  <si>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</si>
  <si>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</si>
  <si>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</si>
  <si>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</si>
  <si>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</si>
  <si>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</si>
  <si>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</si>
  <si>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</si>
  <si>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</si>
  <si>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</si>
  <si>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</si>
  <si>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</si>
  <si>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</si>
  <si>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</si>
  <si>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</si>
  <si>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</si>
  <si>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</si>
  <si>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</si>
  <si>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</si>
  <si>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</si>
  <si>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</si>
  <si>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</si>
  <si>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</si>
  <si>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</si>
  <si>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</si>
  <si>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</si>
  <si>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</si>
  <si>
    <t>week 1 (วันที่ 29 มีนาคม - 4 เมษายน 2569)</t>
  </si>
  <si>
    <t>week 2 (วันที่ 5 - 11 เมษายน 2569)</t>
  </si>
  <si>
    <t>week 3 (วันที่ 12 - 18 เมษายน 2569)</t>
  </si>
  <si>
    <t>week 4 (วันที่ 19 - 25 เมษายน 2569)</t>
  </si>
  <si>
    <t>week 5 (วันที่ 26 เมษายน - 2 พฤษภาคม 2569)</t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</si>
  <si>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>(เข้าขาย 27/3)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</si>
  <si>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</si>
  <si>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</si>
  <si>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</si>
  <si>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</si>
  <si>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</si>
  <si>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t xml:space="preserve">ขนมปังมะพร้าวลาวา </t>
  </si>
  <si>
    <t>วรรณวนัช ขนมปังมะพร้าวลาวา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</si>
</sst>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2" borderId="16" xfId="0" applyFont="1" applyFill="1" applyBorder="1" applyAlignment="1">
      <alignment horizontal="center" wrapText="1"/>
    </xf>
    <xf numFmtId="0" fontId="36" fillId="42" borderId="16" xfId="0" applyFont="1" applyFill="1" applyBorder="1" applyAlignment="1">
      <alignment wrapText="1"/>
    </xf>
    <xf numFmtId="0" fontId="19" fillId="43" borderId="6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4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2" borderId="16" xfId="0" applyFont="1" applyFill="1" applyBorder="1" applyAlignment="1">
      <alignment horizontal="center" wrapText="1"/>
    </xf>
    <xf numFmtId="0" fontId="19" fillId="42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5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35" borderId="16" xfId="0" applyFont="1" applyFill="1" applyBorder="1" applyAlignment="1">
      <alignment wrapText="1"/>
    </xf>
    <xf numFmtId="0" fontId="19" fillId="46" borderId="5" xfId="0" applyFont="1" applyFill="1" applyBorder="1" applyAlignment="1">
      <alignment horizontal="center"/>
    </xf>
    <xf numFmtId="0" fontId="25" fillId="47" borderId="7" xfId="0" applyFont="1" applyFill="1" applyBorder="1" applyAlignment="1">
      <alignment horizontal="left"/>
    </xf>
    <xf numFmtId="0" fontId="19" fillId="46" borderId="7" xfId="0" applyFont="1" applyFill="1" applyBorder="1" applyAlignment="1">
      <alignment horizontal="center"/>
    </xf>
    <xf numFmtId="0" fontId="25" fillId="47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9" fillId="0" borderId="0" xfId="0" applyFont="1"/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36" fillId="35" borderId="16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vertical="center" wrapText="1"/>
    </xf>
    <xf numFmtId="0" fontId="19" fillId="35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28" fillId="37" borderId="18" xfId="0" applyFont="1" applyFill="1" applyBorder="1" applyAlignment="1">
      <alignment horizontal="center"/>
    </xf>
    <xf numFmtId="0" fontId="19" fillId="38" borderId="18" xfId="0" applyFont="1" applyFill="1" applyBorder="1"/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4" borderId="4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29" fillId="0" borderId="2" xfId="0" applyFont="1" applyBorder="1"/>
    <xf numFmtId="0" fontId="29" fillId="0" borderId="3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19" fillId="2" borderId="16" xfId="0" applyFont="1" applyFill="1" applyBorder="1" applyAlignment="1">
      <alignment horizontal="center"/>
    </xf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593" t="s">
        <v>0</v>
      </c>
      <c r="B1" s="621" t="s">
        <v>1</v>
      </c>
      <c r="C1" s="621" t="s">
        <v>2</v>
      </c>
      <c r="D1" s="621" t="s">
        <v>3</v>
      </c>
      <c r="E1" s="621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13"/>
      <c r="K1" s="611"/>
      <c r="L1" s="612"/>
      <c r="M1" s="613"/>
      <c r="N1" s="614" t="s">
        <v>417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3"/>
      <c r="AI1" s="614" t="s">
        <v>418</v>
      </c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3"/>
      <c r="BD1" s="614" t="s">
        <v>419</v>
      </c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3"/>
      <c r="BY1" s="614" t="s">
        <v>420</v>
      </c>
      <c r="BZ1" s="612"/>
      <c r="CA1" s="612"/>
      <c r="CB1" s="612"/>
      <c r="CC1" s="612"/>
      <c r="CD1" s="612"/>
      <c r="CE1" s="612"/>
      <c r="CF1" s="612"/>
      <c r="CG1" s="612"/>
      <c r="CH1" s="612"/>
      <c r="CI1" s="612"/>
      <c r="CJ1" s="612"/>
      <c r="CK1" s="612"/>
      <c r="CL1" s="612"/>
      <c r="CM1" s="612"/>
      <c r="CN1" s="612"/>
      <c r="CO1" s="612"/>
      <c r="CP1" s="612"/>
      <c r="CQ1" s="612"/>
      <c r="CR1" s="612"/>
      <c r="CS1" s="613"/>
      <c r="CT1" s="614" t="s">
        <v>421</v>
      </c>
      <c r="CU1" s="612"/>
      <c r="CV1" s="612"/>
      <c r="CW1" s="612"/>
      <c r="CX1" s="612"/>
      <c r="CY1" s="612"/>
      <c r="CZ1" s="612"/>
      <c r="DA1" s="612"/>
      <c r="DB1" s="612"/>
      <c r="DC1" s="612"/>
      <c r="DD1" s="612"/>
      <c r="DE1" s="612"/>
      <c r="DF1" s="612"/>
      <c r="DG1" s="612"/>
      <c r="DH1" s="612"/>
      <c r="DI1" s="612"/>
      <c r="DJ1" s="612"/>
      <c r="DK1" s="612"/>
      <c r="DL1" s="612"/>
      <c r="DM1" s="612"/>
      <c r="DN1" s="613"/>
    </row>
    <row r="2" spans="1:118" ht="26.25" hidden="1">
      <c r="A2" s="594"/>
      <c r="B2" s="594"/>
      <c r="C2" s="594"/>
      <c r="D2" s="594"/>
      <c r="E2" s="594"/>
      <c r="F2" s="594"/>
      <c r="G2" s="594"/>
      <c r="H2" s="239"/>
      <c r="I2" s="615" t="s">
        <v>11</v>
      </c>
      <c r="J2" s="615" t="s">
        <v>12</v>
      </c>
      <c r="K2" s="611" t="s">
        <v>13</v>
      </c>
      <c r="L2" s="612"/>
      <c r="M2" s="613"/>
      <c r="N2" s="610" t="s">
        <v>14</v>
      </c>
      <c r="O2" s="612"/>
      <c r="P2" s="613"/>
      <c r="Q2" s="610" t="s">
        <v>15</v>
      </c>
      <c r="R2" s="612"/>
      <c r="S2" s="613"/>
      <c r="T2" s="610" t="s">
        <v>16</v>
      </c>
      <c r="U2" s="612"/>
      <c r="V2" s="613"/>
      <c r="W2" s="610" t="s">
        <v>17</v>
      </c>
      <c r="X2" s="612"/>
      <c r="Y2" s="613"/>
      <c r="Z2" s="610" t="s">
        <v>18</v>
      </c>
      <c r="AA2" s="612"/>
      <c r="AB2" s="613"/>
      <c r="AC2" s="610" t="s">
        <v>19</v>
      </c>
      <c r="AD2" s="612"/>
      <c r="AE2" s="613"/>
      <c r="AF2" s="610" t="s">
        <v>20</v>
      </c>
      <c r="AG2" s="612"/>
      <c r="AH2" s="613"/>
      <c r="AI2" s="610" t="s">
        <v>14</v>
      </c>
      <c r="AJ2" s="612"/>
      <c r="AK2" s="613"/>
      <c r="AL2" s="610" t="s">
        <v>15</v>
      </c>
      <c r="AM2" s="612"/>
      <c r="AN2" s="613"/>
      <c r="AO2" s="610" t="s">
        <v>16</v>
      </c>
      <c r="AP2" s="612"/>
      <c r="AQ2" s="613"/>
      <c r="AR2" s="610" t="s">
        <v>17</v>
      </c>
      <c r="AS2" s="612"/>
      <c r="AT2" s="613"/>
      <c r="AU2" s="610" t="s">
        <v>18</v>
      </c>
      <c r="AV2" s="612"/>
      <c r="AW2" s="613"/>
      <c r="AX2" s="610" t="s">
        <v>19</v>
      </c>
      <c r="AY2" s="612"/>
      <c r="AZ2" s="613"/>
      <c r="BA2" s="610" t="s">
        <v>20</v>
      </c>
      <c r="BB2" s="612"/>
      <c r="BC2" s="613"/>
      <c r="BD2" s="610" t="s">
        <v>14</v>
      </c>
      <c r="BE2" s="612"/>
      <c r="BF2" s="613"/>
      <c r="BG2" s="610" t="s">
        <v>15</v>
      </c>
      <c r="BH2" s="612"/>
      <c r="BI2" s="613"/>
      <c r="BJ2" s="610" t="s">
        <v>16</v>
      </c>
      <c r="BK2" s="612"/>
      <c r="BL2" s="613"/>
      <c r="BM2" s="610" t="s">
        <v>17</v>
      </c>
      <c r="BN2" s="612"/>
      <c r="BO2" s="613"/>
      <c r="BP2" s="610" t="s">
        <v>18</v>
      </c>
      <c r="BQ2" s="612"/>
      <c r="BR2" s="613"/>
      <c r="BS2" s="610" t="s">
        <v>19</v>
      </c>
      <c r="BT2" s="612"/>
      <c r="BU2" s="613"/>
      <c r="BV2" s="610" t="s">
        <v>20</v>
      </c>
      <c r="BW2" s="612"/>
      <c r="BX2" s="613"/>
      <c r="BY2" s="610" t="s">
        <v>14</v>
      </c>
      <c r="BZ2" s="612"/>
      <c r="CA2" s="613"/>
      <c r="CB2" s="610" t="s">
        <v>15</v>
      </c>
      <c r="CC2" s="612"/>
      <c r="CD2" s="613"/>
      <c r="CE2" s="610" t="s">
        <v>16</v>
      </c>
      <c r="CF2" s="612"/>
      <c r="CG2" s="613"/>
      <c r="CH2" s="610" t="s">
        <v>17</v>
      </c>
      <c r="CI2" s="612"/>
      <c r="CJ2" s="613"/>
      <c r="CK2" s="610" t="s">
        <v>18</v>
      </c>
      <c r="CL2" s="612"/>
      <c r="CM2" s="613"/>
      <c r="CN2" s="610" t="s">
        <v>19</v>
      </c>
      <c r="CO2" s="612"/>
      <c r="CP2" s="613"/>
      <c r="CQ2" s="610" t="s">
        <v>20</v>
      </c>
      <c r="CR2" s="612"/>
      <c r="CS2" s="613"/>
      <c r="CT2" s="610" t="s">
        <v>14</v>
      </c>
      <c r="CU2" s="612"/>
      <c r="CV2" s="613"/>
      <c r="CW2" s="610" t="s">
        <v>15</v>
      </c>
      <c r="CX2" s="612"/>
      <c r="CY2" s="613"/>
      <c r="CZ2" s="610" t="s">
        <v>16</v>
      </c>
      <c r="DA2" s="612"/>
      <c r="DB2" s="613"/>
      <c r="DC2" s="610" t="s">
        <v>17</v>
      </c>
      <c r="DD2" s="612"/>
      <c r="DE2" s="613"/>
      <c r="DF2" s="610" t="s">
        <v>18</v>
      </c>
      <c r="DG2" s="612"/>
      <c r="DH2" s="613"/>
      <c r="DI2" s="610" t="s">
        <v>19</v>
      </c>
      <c r="DJ2" s="612"/>
      <c r="DK2" s="613"/>
      <c r="DL2" s="610" t="s">
        <v>20</v>
      </c>
      <c r="DM2" s="612"/>
      <c r="DN2" s="613"/>
    </row>
    <row r="3" spans="1:118" ht="26.25" hidden="1">
      <c r="A3" s="594"/>
      <c r="B3" s="594"/>
      <c r="C3" s="594"/>
      <c r="D3" s="594"/>
      <c r="E3" s="594"/>
      <c r="F3" s="594"/>
      <c r="G3" s="594"/>
      <c r="H3" s="239"/>
      <c r="I3" s="616"/>
      <c r="J3" s="616"/>
      <c r="K3" s="611" t="s">
        <v>21</v>
      </c>
      <c r="L3" s="612"/>
      <c r="M3" s="613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0">
        <v>30</v>
      </c>
      <c r="DG3" s="612"/>
      <c r="DH3" s="613"/>
      <c r="DI3" s="610">
        <v>31</v>
      </c>
      <c r="DJ3" s="612"/>
      <c r="DK3" s="613"/>
      <c r="DL3" s="610">
        <v>1</v>
      </c>
      <c r="DM3" s="612"/>
      <c r="DN3" s="613"/>
    </row>
    <row r="4" spans="1:118" ht="60.75" hidden="1" customHeight="1">
      <c r="A4" s="595"/>
      <c r="B4" s="595"/>
      <c r="C4" s="595"/>
      <c r="D4" s="595"/>
      <c r="E4" s="595"/>
      <c r="F4" s="595"/>
      <c r="G4" s="595"/>
      <c r="H4" s="240"/>
      <c r="I4" s="617"/>
      <c r="J4" s="617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0"/>
  <sheetViews>
    <sheetView zoomScale="90" zoomScaleNormal="90" workbookViewId="0">
      <selection activeCell="D442" sqref="D442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22" t="s">
        <v>0</v>
      </c>
      <c r="B1" s="621" t="s">
        <v>4</v>
      </c>
      <c r="C1" s="618" t="s">
        <v>5</v>
      </c>
      <c r="D1" s="619" t="s">
        <v>6</v>
      </c>
      <c r="E1" s="155" t="s">
        <v>7</v>
      </c>
      <c r="F1" s="620" t="s">
        <v>8</v>
      </c>
      <c r="G1" s="613"/>
      <c r="H1" s="611"/>
      <c r="I1" s="612"/>
      <c r="J1" s="613"/>
      <c r="K1" s="623" t="s">
        <v>540</v>
      </c>
      <c r="L1" s="624"/>
      <c r="M1" s="600"/>
      <c r="N1" s="600"/>
      <c r="O1" s="600"/>
      <c r="P1" s="600"/>
      <c r="Q1" s="600"/>
      <c r="R1" s="600"/>
      <c r="S1" s="600"/>
      <c r="T1" s="600"/>
      <c r="U1" s="600"/>
      <c r="V1" s="624"/>
      <c r="W1" s="600"/>
      <c r="X1" s="600"/>
      <c r="Y1" s="600"/>
      <c r="Z1" s="600"/>
      <c r="AA1" s="600"/>
      <c r="AB1" s="600"/>
      <c r="AC1" s="600"/>
      <c r="AD1" s="600"/>
      <c r="AE1" s="600"/>
      <c r="AF1" s="624"/>
      <c r="AG1" s="600"/>
      <c r="AH1" s="600"/>
      <c r="AI1" s="600"/>
      <c r="AJ1" s="600"/>
      <c r="AK1" s="600"/>
      <c r="AL1" s="600"/>
      <c r="AM1" s="600"/>
      <c r="AN1" s="600"/>
      <c r="AO1" s="600"/>
      <c r="AP1" s="624"/>
      <c r="AQ1" s="600"/>
      <c r="AR1" s="600"/>
      <c r="AS1" s="600"/>
      <c r="AT1" s="600"/>
      <c r="AU1" s="600"/>
      <c r="AV1" s="600"/>
      <c r="AW1" s="600"/>
      <c r="AX1" s="600"/>
      <c r="AY1" s="600"/>
      <c r="AZ1" s="624"/>
      <c r="BA1" s="600"/>
      <c r="BB1" s="600"/>
      <c r="BC1" s="600"/>
      <c r="BD1" s="600"/>
      <c r="BE1" s="600"/>
      <c r="BF1" s="600"/>
      <c r="BG1" s="600"/>
      <c r="BH1" s="600"/>
      <c r="BI1" s="600"/>
      <c r="BJ1" s="624"/>
      <c r="BK1" s="600"/>
      <c r="BL1" s="600"/>
      <c r="BM1" s="600"/>
      <c r="BN1" s="600"/>
      <c r="BO1" s="600"/>
      <c r="BP1" s="600"/>
      <c r="BQ1" s="600"/>
      <c r="BR1" s="600"/>
      <c r="BS1" s="600"/>
      <c r="BT1" s="624"/>
      <c r="BU1" s="600"/>
      <c r="BV1" s="600"/>
      <c r="BW1" s="600"/>
      <c r="BX1" s="600"/>
      <c r="BY1" s="600"/>
      <c r="BZ1" s="600"/>
      <c r="CA1" s="600"/>
      <c r="CB1" s="601"/>
    </row>
    <row r="2" spans="1:80" s="156" customFormat="1" ht="26.25" hidden="1">
      <c r="A2" s="594"/>
      <c r="B2" s="594"/>
      <c r="C2" s="594"/>
      <c r="D2" s="594"/>
      <c r="E2" s="239"/>
      <c r="F2" s="608" t="s">
        <v>11</v>
      </c>
      <c r="G2" s="608" t="s">
        <v>12</v>
      </c>
      <c r="H2" s="611" t="s">
        <v>13</v>
      </c>
      <c r="I2" s="600"/>
      <c r="J2" s="601"/>
      <c r="K2" s="610" t="s">
        <v>14</v>
      </c>
      <c r="L2" s="600"/>
      <c r="M2" s="600"/>
      <c r="N2" s="601"/>
      <c r="O2" s="587" t="s">
        <v>368</v>
      </c>
      <c r="P2" s="588"/>
      <c r="Q2" s="588"/>
      <c r="R2" s="588"/>
      <c r="S2" s="588"/>
      <c r="T2" s="589"/>
      <c r="U2" s="610" t="s">
        <v>15</v>
      </c>
      <c r="V2" s="600"/>
      <c r="W2" s="600"/>
      <c r="X2" s="601"/>
      <c r="Y2" s="587" t="s">
        <v>368</v>
      </c>
      <c r="Z2" s="588"/>
      <c r="AA2" s="588"/>
      <c r="AB2" s="588"/>
      <c r="AC2" s="588"/>
      <c r="AD2" s="589"/>
      <c r="AE2" s="610" t="s">
        <v>16</v>
      </c>
      <c r="AF2" s="600"/>
      <c r="AG2" s="600"/>
      <c r="AH2" s="601"/>
      <c r="AI2" s="587" t="s">
        <v>368</v>
      </c>
      <c r="AJ2" s="588"/>
      <c r="AK2" s="588"/>
      <c r="AL2" s="588"/>
      <c r="AM2" s="588"/>
      <c r="AN2" s="589"/>
      <c r="AO2" s="610" t="s">
        <v>17</v>
      </c>
      <c r="AP2" s="600"/>
      <c r="AQ2" s="600"/>
      <c r="AR2" s="601"/>
      <c r="AS2" s="587" t="s">
        <v>368</v>
      </c>
      <c r="AT2" s="588"/>
      <c r="AU2" s="588"/>
      <c r="AV2" s="588"/>
      <c r="AW2" s="588"/>
      <c r="AX2" s="589"/>
      <c r="AY2" s="610" t="s">
        <v>18</v>
      </c>
      <c r="AZ2" s="600"/>
      <c r="BA2" s="600"/>
      <c r="BB2" s="601"/>
      <c r="BC2" s="587" t="s">
        <v>368</v>
      </c>
      <c r="BD2" s="588"/>
      <c r="BE2" s="588"/>
      <c r="BF2" s="588"/>
      <c r="BG2" s="588"/>
      <c r="BH2" s="589"/>
      <c r="BI2" s="610" t="s">
        <v>19</v>
      </c>
      <c r="BJ2" s="600"/>
      <c r="BK2" s="600"/>
      <c r="BL2" s="601"/>
      <c r="BM2" s="587" t="s">
        <v>368</v>
      </c>
      <c r="BN2" s="588"/>
      <c r="BO2" s="588"/>
      <c r="BP2" s="588"/>
      <c r="BQ2" s="588"/>
      <c r="BR2" s="589"/>
      <c r="BS2" s="610" t="s">
        <v>20</v>
      </c>
      <c r="BT2" s="600"/>
      <c r="BU2" s="600"/>
      <c r="BV2" s="601"/>
      <c r="BW2" s="587" t="s">
        <v>368</v>
      </c>
      <c r="BX2" s="588"/>
      <c r="BY2" s="588"/>
      <c r="BZ2" s="588"/>
      <c r="CA2" s="588"/>
      <c r="CB2" s="589"/>
    </row>
    <row r="3" spans="1:80" s="156" customFormat="1" ht="26.25" hidden="1">
      <c r="A3" s="594"/>
      <c r="B3" s="594"/>
      <c r="C3" s="594"/>
      <c r="D3" s="594"/>
      <c r="E3" s="239"/>
      <c r="F3" s="594"/>
      <c r="G3" s="594"/>
      <c r="H3" s="611" t="s">
        <v>21</v>
      </c>
      <c r="I3" s="600"/>
      <c r="J3" s="601"/>
      <c r="K3" s="610"/>
      <c r="L3" s="600"/>
      <c r="M3" s="600"/>
      <c r="N3" s="601"/>
      <c r="O3" s="590"/>
      <c r="P3" s="591"/>
      <c r="Q3" s="591"/>
      <c r="R3" s="591"/>
      <c r="S3" s="591"/>
      <c r="T3" s="592"/>
      <c r="U3" s="610"/>
      <c r="V3" s="600"/>
      <c r="W3" s="600"/>
      <c r="X3" s="601"/>
      <c r="Y3" s="590"/>
      <c r="Z3" s="591"/>
      <c r="AA3" s="591"/>
      <c r="AB3" s="591"/>
      <c r="AC3" s="591"/>
      <c r="AD3" s="592"/>
      <c r="AE3" s="610"/>
      <c r="AF3" s="600"/>
      <c r="AG3" s="600"/>
      <c r="AH3" s="601"/>
      <c r="AI3" s="590"/>
      <c r="AJ3" s="591"/>
      <c r="AK3" s="591"/>
      <c r="AL3" s="591"/>
      <c r="AM3" s="591"/>
      <c r="AN3" s="592"/>
      <c r="AO3" s="610"/>
      <c r="AP3" s="600"/>
      <c r="AQ3" s="600"/>
      <c r="AR3" s="601"/>
      <c r="AS3" s="590"/>
      <c r="AT3" s="591"/>
      <c r="AU3" s="591"/>
      <c r="AV3" s="591"/>
      <c r="AW3" s="591"/>
      <c r="AX3" s="592"/>
      <c r="AY3" s="610"/>
      <c r="AZ3" s="600"/>
      <c r="BA3" s="600"/>
      <c r="BB3" s="601"/>
      <c r="BC3" s="590"/>
      <c r="BD3" s="591"/>
      <c r="BE3" s="591"/>
      <c r="BF3" s="591"/>
      <c r="BG3" s="591"/>
      <c r="BH3" s="592"/>
      <c r="BI3" s="610"/>
      <c r="BJ3" s="600"/>
      <c r="BK3" s="600"/>
      <c r="BL3" s="601"/>
      <c r="BM3" s="590"/>
      <c r="BN3" s="591"/>
      <c r="BO3" s="591"/>
      <c r="BP3" s="591"/>
      <c r="BQ3" s="591"/>
      <c r="BR3" s="592"/>
      <c r="BS3" s="610"/>
      <c r="BT3" s="600"/>
      <c r="BU3" s="600"/>
      <c r="BV3" s="601"/>
      <c r="BW3" s="590"/>
      <c r="BX3" s="591"/>
      <c r="BY3" s="591"/>
      <c r="BZ3" s="591"/>
      <c r="CA3" s="591"/>
      <c r="CB3" s="592"/>
    </row>
    <row r="4" spans="1:80" s="156" customFormat="1" ht="56.25" hidden="1" customHeight="1">
      <c r="A4" s="595"/>
      <c r="B4" s="595"/>
      <c r="C4" s="595"/>
      <c r="D4" s="595"/>
      <c r="E4" s="240"/>
      <c r="F4" s="595"/>
      <c r="G4" s="59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15</v>
      </c>
      <c r="J5" s="172">
        <v>0</v>
      </c>
      <c r="K5" s="173"/>
      <c r="L5" s="327">
        <v>7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3220</v>
      </c>
      <c r="J9" s="172">
        <v>0</v>
      </c>
      <c r="K9" s="173"/>
      <c r="L9" s="218">
        <v>920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2300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985</v>
      </c>
      <c r="J17" s="172">
        <v>0</v>
      </c>
      <c r="K17" s="173"/>
      <c r="L17" s="327">
        <v>5</v>
      </c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280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50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24</v>
      </c>
      <c r="J32" s="172">
        <v>0</v>
      </c>
      <c r="K32" s="173"/>
      <c r="L32" s="327">
        <v>14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72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50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72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4</v>
      </c>
      <c r="J97" s="172">
        <v>0</v>
      </c>
      <c r="K97" s="173"/>
      <c r="L97" s="327">
        <v>4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53</v>
      </c>
      <c r="J98" s="172">
        <v>0</v>
      </c>
      <c r="K98" s="173"/>
      <c r="L98" s="327">
        <v>33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327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50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48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50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23</v>
      </c>
      <c r="J105" s="172">
        <v>0</v>
      </c>
      <c r="K105" s="173"/>
      <c r="L105" s="327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72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327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39</v>
      </c>
      <c r="J111" s="172">
        <v>0</v>
      </c>
      <c r="K111" s="173"/>
      <c r="L111" s="327">
        <v>24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15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50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72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31</v>
      </c>
      <c r="J126" s="172">
        <v>0</v>
      </c>
      <c r="K126" s="173"/>
      <c r="L126" s="327">
        <v>16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72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5923</v>
      </c>
      <c r="J141" s="172">
        <v>0</v>
      </c>
      <c r="K141" s="173"/>
      <c r="L141" s="314">
        <v>1388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1051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685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752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50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>
      <c r="A144" s="167">
        <v>140</v>
      </c>
      <c r="B144" s="170"/>
      <c r="C144" s="505">
        <v>1113087</v>
      </c>
      <c r="D144" s="506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5935</v>
      </c>
      <c r="J144" s="172">
        <v>0</v>
      </c>
      <c r="K144" s="173"/>
      <c r="L144" s="314">
        <v>1287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1051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633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1005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659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5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11920</v>
      </c>
      <c r="J145" s="172">
        <v>0</v>
      </c>
      <c r="K145" s="173"/>
      <c r="L145" s="314">
        <v>2040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63">
        <v>1800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48">
        <v>1800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2280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>
      <c r="A169" s="167">
        <v>165</v>
      </c>
      <c r="B169" s="170"/>
      <c r="C169" s="503">
        <v>1113089</v>
      </c>
      <c r="D169" s="504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5541</v>
      </c>
      <c r="J169" s="172">
        <v>0</v>
      </c>
      <c r="K169" s="173"/>
      <c r="L169" s="314">
        <v>1239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932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627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925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618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50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26</v>
      </c>
      <c r="J170" s="172">
        <v>0</v>
      </c>
      <c r="K170" s="173"/>
      <c r="L170" s="314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11155</v>
      </c>
      <c r="J171" s="172">
        <v>0</v>
      </c>
      <c r="K171" s="173"/>
      <c r="L171" s="314">
        <v>1845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63">
        <v>1620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48">
        <v>1620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2070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31</v>
      </c>
      <c r="J174" s="172">
        <v>0</v>
      </c>
      <c r="K174" s="173"/>
      <c r="L174" s="327">
        <v>21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692</v>
      </c>
      <c r="J175" s="172">
        <v>0</v>
      </c>
      <c r="K175" s="173"/>
      <c r="L175" s="327">
        <v>13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207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266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50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384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384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5819</v>
      </c>
      <c r="J181" s="172">
        <v>0</v>
      </c>
      <c r="K181" s="173"/>
      <c r="L181" s="314">
        <v>1242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1023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614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971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669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50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63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48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11180</v>
      </c>
      <c r="J205" s="172">
        <v>0</v>
      </c>
      <c r="K205" s="173"/>
      <c r="L205" s="314">
        <v>2100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63">
        <v>1800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48">
        <v>1800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1880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24268</v>
      </c>
      <c r="J223" s="172">
        <v>0</v>
      </c>
      <c r="K223" s="173"/>
      <c r="L223" s="314">
        <v>4608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63">
        <v>3600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48">
        <v>3528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4932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3800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3800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16460</v>
      </c>
      <c r="J224" s="172">
        <v>0</v>
      </c>
      <c r="K224" s="173"/>
      <c r="L224" s="314">
        <v>2520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63">
        <v>2340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48">
        <v>2340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23192</v>
      </c>
      <c r="J225" s="172">
        <v>0</v>
      </c>
      <c r="K225" s="173"/>
      <c r="L225" s="314">
        <v>4352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63">
        <v>3904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48">
        <v>3776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4160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8840</v>
      </c>
      <c r="J301" s="172">
        <v>0</v>
      </c>
      <c r="K301" s="173"/>
      <c r="L301" s="314">
        <v>1920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63">
        <v>1680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48">
        <v>1640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1000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1000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63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48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69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6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47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77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63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48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69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>
      <c r="A321" s="167">
        <v>317</v>
      </c>
      <c r="B321" s="170"/>
      <c r="C321" s="566">
        <v>1113148</v>
      </c>
      <c r="D321" s="567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50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>
      <c r="A322" s="167">
        <v>318</v>
      </c>
      <c r="B322" s="182"/>
      <c r="C322" s="568">
        <v>1113149</v>
      </c>
      <c r="D322" s="569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50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>
      <c r="A323" s="167">
        <v>321</v>
      </c>
      <c r="B323" s="191"/>
      <c r="C323" s="517">
        <v>1113192</v>
      </c>
      <c r="D323" s="518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5201</v>
      </c>
      <c r="J323" s="172">
        <v>0</v>
      </c>
      <c r="K323" s="173"/>
      <c r="L323" s="313">
        <v>1209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796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630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905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661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50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50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>
      <c r="A325" s="167">
        <v>323</v>
      </c>
      <c r="B325" s="170"/>
      <c r="C325" s="503">
        <v>1113194</v>
      </c>
      <c r="D325" s="504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5607</v>
      </c>
      <c r="J325" s="172">
        <v>0</v>
      </c>
      <c r="K325" s="173"/>
      <c r="L325" s="314">
        <v>1181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621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1069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568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1300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50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5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4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70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6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47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77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6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47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77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63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48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63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48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63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48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69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6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47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50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5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63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48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63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48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69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63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48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63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48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5880</v>
      </c>
      <c r="J344" s="172">
        <v>0</v>
      </c>
      <c r="K344" s="173"/>
      <c r="L344" s="314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463">
        <v>960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48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600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1200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1200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457"/>
      <c r="G356" s="458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54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50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50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69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50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>
      <c r="A361" s="167">
        <v>359</v>
      </c>
      <c r="B361" s="170"/>
      <c r="C361" s="585">
        <v>1113221</v>
      </c>
      <c r="D361" s="586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4408</v>
      </c>
      <c r="J361" s="172"/>
      <c r="K361" s="173"/>
      <c r="L361" s="310">
        <v>980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463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947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5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5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5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5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6650</v>
      </c>
      <c r="J365" s="172"/>
      <c r="K365" s="173"/>
      <c r="L365" s="362">
        <v>1531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1150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833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1363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82">
        <v>873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5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5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65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5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2"/>
        <v>0</v>
      </c>
      <c r="J368" s="466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51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3">
        <v>1113229</v>
      </c>
      <c r="D369" s="396" t="s">
        <v>454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67">
        <v>0</v>
      </c>
      <c r="K369" s="459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52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5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56"/>
      <c r="V371" s="360"/>
      <c r="AF371" s="361"/>
      <c r="AP371" s="39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56"/>
      <c r="V372" s="360"/>
      <c r="AF372" s="361"/>
      <c r="AP372" s="39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97" t="s">
        <v>69</v>
      </c>
      <c r="F373" s="553"/>
      <c r="G373" s="553"/>
      <c r="H373" s="460"/>
      <c r="I373" s="461">
        <f t="shared" si="13"/>
        <v>27116</v>
      </c>
      <c r="J373" s="462"/>
      <c r="K373" s="553"/>
      <c r="L373" s="453">
        <v>5220</v>
      </c>
      <c r="V373" s="360">
        <v>4464</v>
      </c>
      <c r="AF373" s="361">
        <v>4500</v>
      </c>
      <c r="AP373" s="398">
        <v>4932</v>
      </c>
      <c r="AZ373" s="379">
        <v>4000</v>
      </c>
      <c r="BJ373" s="380">
        <v>4000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47820</v>
      </c>
      <c r="J374" s="374"/>
      <c r="K374" s="305"/>
      <c r="L374" s="453">
        <v>9900</v>
      </c>
      <c r="V374" s="360">
        <v>7500</v>
      </c>
      <c r="AF374" s="361">
        <v>7500</v>
      </c>
      <c r="AP374" s="398">
        <v>8820</v>
      </c>
      <c r="AZ374" s="379">
        <v>7000</v>
      </c>
      <c r="BJ374" s="380">
        <v>7100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53"/>
      <c r="V375" s="360"/>
      <c r="AF375" s="361"/>
      <c r="AP375" s="39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53"/>
      <c r="V376" s="360"/>
      <c r="AF376" s="361"/>
      <c r="AP376" s="39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53"/>
      <c r="V377" s="360"/>
      <c r="AF377" s="361"/>
      <c r="AP377" s="39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53"/>
      <c r="V378" s="360"/>
      <c r="AF378" s="361"/>
      <c r="AP378" s="39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53"/>
      <c r="V379" s="360"/>
      <c r="AF379" s="361"/>
      <c r="AP379" s="39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468">
        <f t="shared" si="13"/>
        <v>0</v>
      </c>
      <c r="J380" s="374"/>
      <c r="K380" s="305"/>
      <c r="L380" s="453"/>
      <c r="V380" s="360"/>
      <c r="AF380" s="361"/>
      <c r="AP380" s="39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51">
        <v>1113230</v>
      </c>
      <c r="D381" s="552" t="s">
        <v>476</v>
      </c>
      <c r="E381" s="350" t="s">
        <v>42</v>
      </c>
      <c r="F381" s="301"/>
      <c r="G381" s="301"/>
      <c r="H381" s="299"/>
      <c r="I381" s="159">
        <f t="shared" si="13"/>
        <v>1058</v>
      </c>
      <c r="J381" s="386"/>
      <c r="K381" s="301"/>
      <c r="L381" s="375">
        <v>100</v>
      </c>
      <c r="V381" s="360">
        <v>240</v>
      </c>
      <c r="AF381" s="361">
        <v>105</v>
      </c>
      <c r="AP381" s="398">
        <v>423</v>
      </c>
      <c r="AZ381" s="325">
        <v>120</v>
      </c>
      <c r="BJ381" s="397">
        <v>70</v>
      </c>
      <c r="BT381" s="452"/>
    </row>
    <row r="382" spans="1:80" ht="24" hidden="1" customHeight="1">
      <c r="A382" s="283">
        <v>367</v>
      </c>
      <c r="B382" s="411"/>
      <c r="C382" s="502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13240</v>
      </c>
      <c r="J382" s="374"/>
      <c r="K382" s="305"/>
      <c r="L382" s="453">
        <v>2700</v>
      </c>
      <c r="V382" s="360">
        <v>2160</v>
      </c>
      <c r="AF382" s="361">
        <v>2160</v>
      </c>
      <c r="AP382" s="398">
        <v>2220</v>
      </c>
      <c r="AZ382" s="325">
        <v>2000</v>
      </c>
      <c r="BJ382" s="397">
        <v>2000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53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53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53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53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53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489</v>
      </c>
      <c r="E388" s="284" t="s">
        <v>69</v>
      </c>
      <c r="F388" s="305"/>
      <c r="G388" s="305"/>
      <c r="H388" s="299"/>
      <c r="I388" s="374">
        <f t="shared" si="13"/>
        <v>13800</v>
      </c>
      <c r="J388" s="374"/>
      <c r="K388" s="305"/>
      <c r="L388" s="453">
        <v>2880</v>
      </c>
      <c r="V388" s="360">
        <v>2220</v>
      </c>
      <c r="AF388" s="361">
        <v>2220</v>
      </c>
      <c r="AP388" s="398">
        <v>2280</v>
      </c>
      <c r="AZ388" s="325">
        <v>2100</v>
      </c>
      <c r="BJ388" s="397">
        <v>2100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53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53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20060445</v>
      </c>
      <c r="D391" s="509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53"/>
      <c r="V391" s="360"/>
      <c r="AF391" s="361"/>
      <c r="AP391" s="398"/>
      <c r="AZ391" s="325"/>
      <c r="BJ391" s="397"/>
      <c r="BT391" s="349"/>
    </row>
    <row r="392" spans="1:72" ht="24" hidden="1" customHeight="1">
      <c r="A392" s="283">
        <v>377</v>
      </c>
      <c r="B392" s="369"/>
      <c r="C392" s="508">
        <v>20060434</v>
      </c>
      <c r="D392" s="509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53"/>
      <c r="V392" s="360"/>
      <c r="AF392" s="361"/>
      <c r="AP392" s="398"/>
      <c r="AZ392" s="325"/>
      <c r="BJ392" s="397"/>
      <c r="BT392" s="349"/>
    </row>
    <row r="393" spans="1:72" ht="24" hidden="1" customHeight="1">
      <c r="A393" s="283">
        <v>378</v>
      </c>
      <c r="B393" s="369"/>
      <c r="C393" s="508">
        <v>20060765</v>
      </c>
      <c r="D393" s="509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53"/>
      <c r="V393" s="360"/>
      <c r="AF393" s="361"/>
      <c r="AP393" s="398"/>
      <c r="AZ393" s="325"/>
      <c r="BJ393" s="397"/>
      <c r="BT393" s="349"/>
    </row>
    <row r="394" spans="1:72" ht="24.75" hidden="1" customHeight="1">
      <c r="A394" s="283">
        <v>379</v>
      </c>
      <c r="B394" s="369"/>
      <c r="C394" s="442">
        <v>20060974</v>
      </c>
      <c r="D394" s="440" t="s">
        <v>458</v>
      </c>
      <c r="E394" s="284" t="s">
        <v>69</v>
      </c>
      <c r="F394" s="305"/>
      <c r="G394" s="305"/>
      <c r="H394" s="299"/>
      <c r="I394" s="374">
        <f t="shared" si="13"/>
        <v>8328</v>
      </c>
      <c r="J394" s="374"/>
      <c r="K394" s="305"/>
      <c r="L394" s="453">
        <v>1260</v>
      </c>
      <c r="V394" s="360">
        <v>1368</v>
      </c>
      <c r="AF394" s="361">
        <v>1368</v>
      </c>
      <c r="AP394" s="398">
        <v>1332</v>
      </c>
      <c r="AZ394" s="325">
        <v>1500</v>
      </c>
      <c r="BJ394" s="397">
        <v>1500</v>
      </c>
      <c r="BT394" s="349"/>
    </row>
    <row r="395" spans="1:72" ht="24.75" hidden="1" customHeight="1">
      <c r="A395" s="283">
        <v>380</v>
      </c>
      <c r="B395" s="369"/>
      <c r="C395" s="442">
        <v>20060976</v>
      </c>
      <c r="D395" s="440" t="s">
        <v>514</v>
      </c>
      <c r="E395" s="284" t="s">
        <v>69</v>
      </c>
      <c r="F395" s="305"/>
      <c r="G395" s="305"/>
      <c r="H395" s="299"/>
      <c r="I395" s="374">
        <f t="shared" si="13"/>
        <v>16820</v>
      </c>
      <c r="J395" s="374"/>
      <c r="K395" s="305"/>
      <c r="L395" s="453">
        <v>3480</v>
      </c>
      <c r="V395" s="360">
        <v>2700</v>
      </c>
      <c r="AF395" s="361">
        <v>2640</v>
      </c>
      <c r="AP395" s="398">
        <v>3000</v>
      </c>
      <c r="AZ395" s="325">
        <v>2500</v>
      </c>
      <c r="BJ395" s="397">
        <v>2500</v>
      </c>
      <c r="BT395" s="349"/>
    </row>
    <row r="396" spans="1:72" ht="25.5" hidden="1" customHeight="1">
      <c r="A396" s="283">
        <v>381</v>
      </c>
      <c r="B396" s="369"/>
      <c r="C396" s="508">
        <v>20060977</v>
      </c>
      <c r="D396" s="509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53"/>
      <c r="V396" s="360"/>
      <c r="AF396" s="361"/>
      <c r="AP396" s="398"/>
      <c r="AZ396" s="325"/>
      <c r="BJ396" s="397"/>
      <c r="BT396" s="349"/>
    </row>
    <row r="397" spans="1:72" ht="27.75" hidden="1" customHeight="1">
      <c r="A397" s="283">
        <v>382</v>
      </c>
      <c r="B397" s="369"/>
      <c r="C397" s="508">
        <v>20060978</v>
      </c>
      <c r="D397" s="509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53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369"/>
      <c r="C398" s="442">
        <v>20060973</v>
      </c>
      <c r="D398" s="480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9580</v>
      </c>
      <c r="J398" s="374"/>
      <c r="K398" s="305"/>
      <c r="L398" s="453">
        <v>1464</v>
      </c>
      <c r="V398" s="360">
        <v>1452</v>
      </c>
      <c r="AF398" s="361">
        <v>1452</v>
      </c>
      <c r="AP398" s="398">
        <v>1812</v>
      </c>
      <c r="AZ398" s="325">
        <v>1700</v>
      </c>
      <c r="BJ398" s="397">
        <v>1700</v>
      </c>
      <c r="BT398" s="349"/>
    </row>
    <row r="399" spans="1:72" ht="25.5" hidden="1" customHeight="1">
      <c r="A399" s="283">
        <v>384</v>
      </c>
      <c r="B399" s="482"/>
      <c r="C399" s="520">
        <v>20061265</v>
      </c>
      <c r="D399" s="544" t="s">
        <v>470</v>
      </c>
      <c r="E399" s="364" t="s">
        <v>69</v>
      </c>
      <c r="F399" s="532"/>
      <c r="G399" s="532"/>
      <c r="H399" s="367"/>
      <c r="I399" s="468">
        <f t="shared" si="14"/>
        <v>0</v>
      </c>
      <c r="J399" s="468"/>
      <c r="K399" s="532"/>
      <c r="L399" s="483"/>
      <c r="V399" s="484"/>
      <c r="AF399" s="485"/>
      <c r="AP399" s="486"/>
      <c r="AZ399" s="487"/>
      <c r="BJ399" s="488"/>
      <c r="BT399" s="489"/>
    </row>
    <row r="400" spans="1:72" ht="26.25" hidden="1" customHeight="1">
      <c r="A400" s="283">
        <v>385</v>
      </c>
      <c r="B400" s="482"/>
      <c r="C400" s="581">
        <v>20061522</v>
      </c>
      <c r="D400" s="521" t="s">
        <v>471</v>
      </c>
      <c r="E400" s="364" t="s">
        <v>69</v>
      </c>
      <c r="F400" s="491"/>
      <c r="G400" s="491"/>
      <c r="H400" s="367"/>
      <c r="I400" s="468">
        <f t="shared" si="14"/>
        <v>0</v>
      </c>
      <c r="J400" s="468"/>
      <c r="K400" s="491"/>
      <c r="L400" s="483"/>
      <c r="M400" s="490"/>
      <c r="N400" s="490"/>
      <c r="O400" s="490"/>
      <c r="P400" s="490"/>
      <c r="Q400" s="490"/>
      <c r="R400" s="490"/>
      <c r="S400" s="490"/>
      <c r="T400" s="490"/>
      <c r="U400" s="490"/>
      <c r="V400" s="484"/>
      <c r="W400" s="490"/>
      <c r="X400" s="490"/>
      <c r="Y400" s="490"/>
      <c r="Z400" s="490"/>
      <c r="AA400" s="490"/>
      <c r="AB400" s="490"/>
      <c r="AC400" s="490"/>
      <c r="AD400" s="490"/>
      <c r="AE400" s="490"/>
      <c r="AF400" s="485"/>
      <c r="AG400" s="490"/>
      <c r="AH400" s="490"/>
      <c r="AI400" s="490"/>
      <c r="AJ400" s="490"/>
      <c r="AK400" s="490"/>
      <c r="AL400" s="490"/>
      <c r="AM400" s="490"/>
      <c r="AN400" s="490"/>
      <c r="AO400" s="490"/>
      <c r="AP400" s="486"/>
      <c r="AQ400" s="490"/>
      <c r="AR400" s="490"/>
      <c r="AS400" s="490"/>
      <c r="AT400" s="490"/>
      <c r="AU400" s="490"/>
      <c r="AV400" s="490"/>
      <c r="AW400" s="490"/>
      <c r="AX400" s="490"/>
      <c r="AY400" s="490"/>
      <c r="AZ400" s="487"/>
      <c r="BA400" s="490"/>
      <c r="BB400" s="490"/>
      <c r="BC400" s="490"/>
      <c r="BD400" s="490"/>
      <c r="BE400" s="490"/>
      <c r="BF400" s="490"/>
      <c r="BG400" s="490"/>
      <c r="BH400" s="490"/>
      <c r="BI400" s="490"/>
      <c r="BJ400" s="488"/>
      <c r="BK400" s="490"/>
      <c r="BL400" s="490"/>
      <c r="BM400" s="490"/>
      <c r="BN400" s="490"/>
      <c r="BO400" s="490"/>
      <c r="BP400" s="490"/>
      <c r="BQ400" s="490"/>
      <c r="BR400" s="490"/>
      <c r="BS400" s="490"/>
      <c r="BT400" s="489"/>
    </row>
    <row r="401" spans="1:72" ht="26.25" hidden="1" customHeight="1">
      <c r="A401" s="283">
        <v>386</v>
      </c>
      <c r="B401" s="482"/>
      <c r="C401" s="535">
        <v>200612523</v>
      </c>
      <c r="D401" s="536" t="s">
        <v>490</v>
      </c>
      <c r="E401" s="364" t="s">
        <v>69</v>
      </c>
      <c r="F401" s="491"/>
      <c r="G401" s="510"/>
      <c r="H401" s="367"/>
      <c r="I401" s="468">
        <f t="shared" si="14"/>
        <v>0</v>
      </c>
      <c r="J401" s="468"/>
      <c r="K401" s="532"/>
      <c r="L401" s="483"/>
      <c r="M401" s="512"/>
      <c r="N401" s="490"/>
      <c r="O401" s="490"/>
      <c r="P401" s="490"/>
      <c r="Q401" s="490"/>
      <c r="R401" s="490"/>
      <c r="S401" s="490"/>
      <c r="T401" s="490"/>
      <c r="U401" s="511"/>
      <c r="V401" s="484"/>
      <c r="W401" s="512"/>
      <c r="X401" s="490"/>
      <c r="Y401" s="490"/>
      <c r="Z401" s="490"/>
      <c r="AA401" s="490"/>
      <c r="AB401" s="490"/>
      <c r="AC401" s="490"/>
      <c r="AD401" s="490"/>
      <c r="AE401" s="511"/>
      <c r="AF401" s="485"/>
      <c r="AG401" s="512"/>
      <c r="AH401" s="490"/>
      <c r="AI401" s="490"/>
      <c r="AJ401" s="490"/>
      <c r="AK401" s="490"/>
      <c r="AL401" s="490"/>
      <c r="AM401" s="490"/>
      <c r="AN401" s="490"/>
      <c r="AO401" s="511"/>
      <c r="AP401" s="398"/>
      <c r="AQ401" s="512"/>
      <c r="AR401" s="490"/>
      <c r="AS401" s="490"/>
      <c r="AT401" s="490"/>
      <c r="AU401" s="490"/>
      <c r="AV401" s="490"/>
      <c r="AW401" s="490"/>
      <c r="AX401" s="490"/>
      <c r="AY401" s="511"/>
      <c r="AZ401" s="325"/>
      <c r="BA401" s="512"/>
      <c r="BB401" s="490"/>
      <c r="BC401" s="490"/>
      <c r="BD401" s="490"/>
      <c r="BE401" s="490"/>
      <c r="BF401" s="490"/>
      <c r="BG401" s="490"/>
      <c r="BH401" s="490"/>
      <c r="BI401" s="511"/>
      <c r="BJ401" s="397"/>
      <c r="BK401" s="512"/>
      <c r="BL401" s="490"/>
      <c r="BM401" s="490"/>
      <c r="BN401" s="490"/>
      <c r="BO401" s="490"/>
      <c r="BP401" s="490"/>
      <c r="BQ401" s="490"/>
      <c r="BR401" s="490"/>
      <c r="BS401" s="511"/>
      <c r="BT401" s="349"/>
    </row>
    <row r="402" spans="1:72" ht="26.25" hidden="1" customHeight="1">
      <c r="A402" s="283">
        <v>387</v>
      </c>
      <c r="B402" s="285"/>
      <c r="C402" s="508">
        <v>20061981</v>
      </c>
      <c r="D402" s="370" t="s">
        <v>536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53"/>
      <c r="M402" s="512"/>
      <c r="N402" s="490"/>
      <c r="O402" s="490"/>
      <c r="P402" s="490"/>
      <c r="Q402" s="490"/>
      <c r="R402" s="490"/>
      <c r="S402" s="490"/>
      <c r="T402" s="490"/>
      <c r="U402" s="511"/>
      <c r="V402" s="360"/>
      <c r="W402" s="512"/>
      <c r="X402" s="490"/>
      <c r="Y402" s="490"/>
      <c r="Z402" s="490"/>
      <c r="AA402" s="490"/>
      <c r="AB402" s="490"/>
      <c r="AC402" s="490"/>
      <c r="AD402" s="490"/>
      <c r="AE402" s="511"/>
      <c r="AF402" s="361"/>
      <c r="AG402" s="512"/>
      <c r="AH402" s="490"/>
      <c r="AI402" s="490"/>
      <c r="AJ402" s="490"/>
      <c r="AK402" s="490"/>
      <c r="AL402" s="490"/>
      <c r="AM402" s="490"/>
      <c r="AN402" s="490"/>
      <c r="AO402" s="511"/>
      <c r="AP402" s="398"/>
      <c r="AQ402" s="512"/>
      <c r="AR402" s="490"/>
      <c r="AS402" s="490"/>
      <c r="AT402" s="490"/>
      <c r="AU402" s="490"/>
      <c r="AV402" s="490"/>
      <c r="AW402" s="490"/>
      <c r="AX402" s="490"/>
      <c r="AY402" s="511"/>
      <c r="AZ402" s="325"/>
      <c r="BA402" s="512"/>
      <c r="BB402" s="490"/>
      <c r="BC402" s="490"/>
      <c r="BD402" s="490"/>
      <c r="BE402" s="490"/>
      <c r="BF402" s="490"/>
      <c r="BG402" s="490"/>
      <c r="BH402" s="490"/>
      <c r="BI402" s="511"/>
      <c r="BJ402" s="397"/>
      <c r="BK402" s="512"/>
      <c r="BL402" s="490"/>
      <c r="BM402" s="490"/>
      <c r="BN402" s="490"/>
      <c r="BO402" s="490"/>
      <c r="BP402" s="490"/>
      <c r="BQ402" s="490"/>
      <c r="BR402" s="490"/>
      <c r="BS402" s="511"/>
      <c r="BT402" s="349"/>
    </row>
    <row r="403" spans="1:72" ht="26.25" hidden="1" customHeight="1">
      <c r="A403" s="283">
        <v>388</v>
      </c>
      <c r="B403" s="285"/>
      <c r="C403" s="442">
        <v>20061982</v>
      </c>
      <c r="D403" s="480" t="s">
        <v>481</v>
      </c>
      <c r="E403" s="284" t="s">
        <v>69</v>
      </c>
      <c r="F403" s="305"/>
      <c r="G403" s="305"/>
      <c r="H403" s="299"/>
      <c r="I403" s="374">
        <f t="shared" si="14"/>
        <v>14520</v>
      </c>
      <c r="J403" s="374"/>
      <c r="K403" s="305"/>
      <c r="L403" s="453">
        <v>2760</v>
      </c>
      <c r="M403" s="512"/>
      <c r="N403" s="490"/>
      <c r="O403" s="490"/>
      <c r="P403" s="490"/>
      <c r="Q403" s="490"/>
      <c r="R403" s="490"/>
      <c r="S403" s="490"/>
      <c r="T403" s="490"/>
      <c r="U403" s="511"/>
      <c r="V403" s="360">
        <v>2240</v>
      </c>
      <c r="W403" s="512"/>
      <c r="X403" s="490"/>
      <c r="Y403" s="490"/>
      <c r="Z403" s="490"/>
      <c r="AA403" s="490"/>
      <c r="AB403" s="490"/>
      <c r="AC403" s="490"/>
      <c r="AD403" s="490"/>
      <c r="AE403" s="511"/>
      <c r="AF403" s="361">
        <v>2200</v>
      </c>
      <c r="AG403" s="512"/>
      <c r="AH403" s="490"/>
      <c r="AI403" s="490"/>
      <c r="AJ403" s="490"/>
      <c r="AK403" s="490"/>
      <c r="AL403" s="490"/>
      <c r="AM403" s="490"/>
      <c r="AN403" s="490"/>
      <c r="AO403" s="511"/>
      <c r="AP403" s="398">
        <v>2320</v>
      </c>
      <c r="AQ403" s="512"/>
      <c r="AR403" s="490"/>
      <c r="AS403" s="490"/>
      <c r="AT403" s="490"/>
      <c r="AU403" s="490"/>
      <c r="AV403" s="490"/>
      <c r="AW403" s="490"/>
      <c r="AX403" s="490"/>
      <c r="AY403" s="511"/>
      <c r="AZ403" s="325">
        <v>2500</v>
      </c>
      <c r="BA403" s="512"/>
      <c r="BB403" s="490"/>
      <c r="BC403" s="490"/>
      <c r="BD403" s="490"/>
      <c r="BE403" s="490"/>
      <c r="BF403" s="490"/>
      <c r="BG403" s="490"/>
      <c r="BH403" s="490"/>
      <c r="BI403" s="511"/>
      <c r="BJ403" s="397">
        <v>2500</v>
      </c>
      <c r="BK403" s="512"/>
      <c r="BL403" s="490"/>
      <c r="BM403" s="490"/>
      <c r="BN403" s="490"/>
      <c r="BO403" s="490"/>
      <c r="BP403" s="490"/>
      <c r="BQ403" s="490"/>
      <c r="BR403" s="490"/>
      <c r="BS403" s="511"/>
      <c r="BT403" s="349"/>
    </row>
    <row r="404" spans="1:72" ht="29.25" hidden="1" customHeight="1">
      <c r="A404" s="283">
        <v>389</v>
      </c>
      <c r="B404" s="285"/>
      <c r="C404" s="508">
        <v>20062210</v>
      </c>
      <c r="D404" s="388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53"/>
      <c r="M404" s="514"/>
      <c r="N404" s="481"/>
      <c r="O404" s="481"/>
      <c r="P404" s="481"/>
      <c r="Q404" s="481"/>
      <c r="R404" s="481"/>
      <c r="S404" s="481"/>
      <c r="T404" s="481"/>
      <c r="U404" s="513"/>
      <c r="V404" s="360"/>
      <c r="W404" s="514"/>
      <c r="X404" s="481"/>
      <c r="Y404" s="481"/>
      <c r="Z404" s="481"/>
      <c r="AA404" s="481"/>
      <c r="AB404" s="481"/>
      <c r="AC404" s="481"/>
      <c r="AD404" s="481"/>
      <c r="AE404" s="513"/>
      <c r="AF404" s="361"/>
      <c r="AG404" s="514"/>
      <c r="AH404" s="481"/>
      <c r="AI404" s="481"/>
      <c r="AJ404" s="481"/>
      <c r="AK404" s="481"/>
      <c r="AL404" s="481"/>
      <c r="AM404" s="481"/>
      <c r="AN404" s="481"/>
      <c r="AO404" s="513"/>
      <c r="AP404" s="398"/>
      <c r="AQ404" s="514"/>
      <c r="AR404" s="481"/>
      <c r="AS404" s="481"/>
      <c r="AT404" s="481"/>
      <c r="AU404" s="481"/>
      <c r="AV404" s="481"/>
      <c r="AW404" s="481"/>
      <c r="AX404" s="481"/>
      <c r="AY404" s="513"/>
      <c r="AZ404" s="325"/>
      <c r="BA404" s="514"/>
      <c r="BB404" s="481"/>
      <c r="BC404" s="481"/>
      <c r="BD404" s="481"/>
      <c r="BE404" s="481"/>
      <c r="BF404" s="481"/>
      <c r="BG404" s="481"/>
      <c r="BH404" s="481"/>
      <c r="BI404" s="513"/>
      <c r="BJ404" s="397"/>
      <c r="BK404" s="514"/>
      <c r="BL404" s="481"/>
      <c r="BM404" s="481"/>
      <c r="BN404" s="481"/>
      <c r="BO404" s="481"/>
      <c r="BP404" s="481"/>
      <c r="BQ404" s="481"/>
      <c r="BR404" s="481"/>
      <c r="BS404" s="513"/>
      <c r="BT404" s="349"/>
    </row>
    <row r="405" spans="1:72" s="156" customFormat="1" ht="27.75" customHeight="1">
      <c r="A405" s="283">
        <v>369</v>
      </c>
      <c r="B405" s="285"/>
      <c r="C405" s="551">
        <v>1113231</v>
      </c>
      <c r="D405" s="552" t="s">
        <v>475</v>
      </c>
      <c r="E405" s="350" t="s">
        <v>42</v>
      </c>
      <c r="F405" s="301"/>
      <c r="G405" s="301"/>
      <c r="H405" s="299"/>
      <c r="I405" s="159">
        <f t="shared" si="14"/>
        <v>4716</v>
      </c>
      <c r="J405" s="374"/>
      <c r="K405" s="301"/>
      <c r="L405" s="375">
        <v>946</v>
      </c>
      <c r="V405" s="360">
        <v>855</v>
      </c>
      <c r="AF405" s="361">
        <v>538</v>
      </c>
      <c r="AP405" s="398">
        <v>1174</v>
      </c>
      <c r="AZ405" s="325">
        <v>603</v>
      </c>
      <c r="BJ405" s="397">
        <v>600</v>
      </c>
      <c r="BT405" s="452"/>
    </row>
    <row r="406" spans="1:72" s="156" customFormat="1" ht="27.75" customHeight="1">
      <c r="A406" s="283">
        <v>370</v>
      </c>
      <c r="B406" s="285"/>
      <c r="C406" s="443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52"/>
    </row>
    <row r="407" spans="1:72" s="156" customFormat="1" ht="30" customHeight="1">
      <c r="A407" s="283">
        <v>371</v>
      </c>
      <c r="B407" s="285"/>
      <c r="C407" s="443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52"/>
    </row>
    <row r="408" spans="1:72" s="156" customFormat="1" ht="30" customHeight="1">
      <c r="A408" s="283">
        <v>372</v>
      </c>
      <c r="B408" s="285"/>
      <c r="C408" s="443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52"/>
    </row>
    <row r="409" spans="1:72" s="156" customFormat="1" ht="30" customHeight="1">
      <c r="A409" s="283">
        <v>373</v>
      </c>
      <c r="B409" s="285"/>
      <c r="C409" s="551">
        <v>1113235</v>
      </c>
      <c r="D409" s="552" t="s">
        <v>506</v>
      </c>
      <c r="E409" s="350" t="s">
        <v>42</v>
      </c>
      <c r="F409" s="301"/>
      <c r="G409" s="301"/>
      <c r="H409" s="299"/>
      <c r="I409" s="159">
        <f t="shared" si="14"/>
        <v>3153</v>
      </c>
      <c r="J409" s="374"/>
      <c r="K409" s="301"/>
      <c r="L409" s="375">
        <v>739</v>
      </c>
      <c r="V409" s="360">
        <v>369</v>
      </c>
      <c r="AF409" s="361">
        <v>430</v>
      </c>
      <c r="AP409" s="398">
        <v>865</v>
      </c>
      <c r="AZ409" s="325">
        <v>450</v>
      </c>
      <c r="BJ409" s="397">
        <v>300</v>
      </c>
      <c r="BT409" s="452"/>
    </row>
    <row r="410" spans="1:72" s="156" customFormat="1" ht="28.5" customHeight="1">
      <c r="A410" s="283">
        <v>374</v>
      </c>
      <c r="B410" s="285"/>
      <c r="C410" s="551">
        <v>1113236</v>
      </c>
      <c r="D410" s="552" t="s">
        <v>507</v>
      </c>
      <c r="E410" s="350" t="s">
        <v>42</v>
      </c>
      <c r="F410" s="301"/>
      <c r="G410" s="301"/>
      <c r="H410" s="299"/>
      <c r="I410" s="159">
        <f t="shared" si="14"/>
        <v>3011</v>
      </c>
      <c r="J410" s="374"/>
      <c r="K410" s="301"/>
      <c r="L410" s="375">
        <v>641</v>
      </c>
      <c r="V410" s="360">
        <v>346</v>
      </c>
      <c r="AF410" s="361">
        <v>379</v>
      </c>
      <c r="AP410" s="398">
        <v>909</v>
      </c>
      <c r="AZ410" s="325">
        <v>436</v>
      </c>
      <c r="BJ410" s="397">
        <v>300</v>
      </c>
      <c r="BT410" s="452"/>
    </row>
    <row r="411" spans="1:72" ht="33" hidden="1" customHeight="1">
      <c r="A411" s="283">
        <v>390</v>
      </c>
      <c r="B411" s="285"/>
      <c r="C411" s="508">
        <v>20062517</v>
      </c>
      <c r="D411" s="388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53"/>
      <c r="V411" s="360"/>
      <c r="AF411" s="361"/>
      <c r="AP411" s="398"/>
      <c r="AZ411" s="325"/>
      <c r="BJ411" s="397"/>
      <c r="BT411" s="349"/>
    </row>
    <row r="412" spans="1:72" ht="31.5" hidden="1" customHeight="1">
      <c r="A412" s="543">
        <v>391</v>
      </c>
      <c r="B412" s="365"/>
      <c r="C412" s="520">
        <v>20062516</v>
      </c>
      <c r="D412" s="400" t="s">
        <v>502</v>
      </c>
      <c r="E412" s="364" t="s">
        <v>69</v>
      </c>
      <c r="F412" s="532"/>
      <c r="G412" s="532"/>
      <c r="H412" s="367"/>
      <c r="I412" s="374">
        <f t="shared" si="15"/>
        <v>0</v>
      </c>
      <c r="J412" s="468"/>
      <c r="K412" s="532"/>
      <c r="L412" s="483"/>
      <c r="V412" s="484"/>
      <c r="AF412" s="485"/>
      <c r="AP412" s="486"/>
      <c r="AZ412" s="487"/>
      <c r="BJ412" s="488"/>
      <c r="BT412" s="489"/>
    </row>
    <row r="413" spans="1:72" ht="31.5" hidden="1" customHeight="1">
      <c r="A413" s="283">
        <v>392</v>
      </c>
      <c r="B413" s="285"/>
      <c r="C413" s="508">
        <v>20062792</v>
      </c>
      <c r="D413" s="388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53"/>
      <c r="V413" s="360"/>
      <c r="AF413" s="361"/>
      <c r="AP413" s="398"/>
      <c r="AZ413" s="325"/>
      <c r="BJ413" s="397"/>
      <c r="BT413" s="349"/>
    </row>
    <row r="414" spans="1:72" ht="31.5" hidden="1" customHeight="1">
      <c r="A414" s="283">
        <v>393</v>
      </c>
      <c r="B414" s="285"/>
      <c r="C414" s="508">
        <v>20062793</v>
      </c>
      <c r="D414" s="388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53"/>
      <c r="V414" s="360"/>
      <c r="AF414" s="361"/>
      <c r="AP414" s="398"/>
      <c r="AZ414" s="325"/>
      <c r="BJ414" s="397"/>
      <c r="BT414" s="349"/>
    </row>
    <row r="415" spans="1:72" ht="31.5" hidden="1" customHeight="1">
      <c r="A415" s="283">
        <v>394</v>
      </c>
      <c r="B415" s="285"/>
      <c r="C415" s="442">
        <v>20062915</v>
      </c>
      <c r="D415" s="480" t="s">
        <v>509</v>
      </c>
      <c r="E415" s="284" t="s">
        <v>69</v>
      </c>
      <c r="F415" s="305"/>
      <c r="G415" s="305"/>
      <c r="H415" s="299"/>
      <c r="I415" s="374">
        <f t="shared" si="15"/>
        <v>11320</v>
      </c>
      <c r="J415" s="374"/>
      <c r="K415" s="305"/>
      <c r="L415" s="453">
        <v>1960</v>
      </c>
      <c r="V415" s="360">
        <v>1600</v>
      </c>
      <c r="AF415" s="361">
        <v>1560</v>
      </c>
      <c r="AP415" s="398">
        <v>2000</v>
      </c>
      <c r="AZ415" s="325">
        <v>2100</v>
      </c>
      <c r="BJ415" s="397">
        <v>2100</v>
      </c>
      <c r="BT415" s="349"/>
    </row>
    <row r="416" spans="1:72" ht="31.5" hidden="1" customHeight="1">
      <c r="A416" s="283">
        <v>395</v>
      </c>
      <c r="B416" s="285"/>
      <c r="C416" s="563">
        <v>20063265</v>
      </c>
      <c r="D416" s="564" t="s">
        <v>521</v>
      </c>
      <c r="E416" s="284" t="s">
        <v>69</v>
      </c>
      <c r="F416" s="305"/>
      <c r="G416" s="305"/>
      <c r="H416" s="299"/>
      <c r="I416" s="374">
        <f t="shared" si="15"/>
        <v>4048</v>
      </c>
      <c r="J416" s="374"/>
      <c r="K416" s="305"/>
      <c r="L416" s="453">
        <v>648</v>
      </c>
      <c r="V416" s="360">
        <v>576</v>
      </c>
      <c r="AF416" s="361">
        <v>576</v>
      </c>
      <c r="AP416" s="398">
        <v>648</v>
      </c>
      <c r="AZ416" s="325">
        <v>800</v>
      </c>
      <c r="BJ416" s="397">
        <v>800</v>
      </c>
      <c r="BT416" s="349"/>
    </row>
    <row r="417" spans="1:72" ht="31.5" hidden="1" customHeight="1">
      <c r="A417" s="283">
        <v>396</v>
      </c>
      <c r="B417" s="285"/>
      <c r="C417" s="563">
        <v>20063266</v>
      </c>
      <c r="D417" s="564" t="s">
        <v>530</v>
      </c>
      <c r="E417" s="284" t="s">
        <v>69</v>
      </c>
      <c r="F417" s="305"/>
      <c r="G417" s="305"/>
      <c r="H417" s="299"/>
      <c r="I417" s="374">
        <f t="shared" si="15"/>
        <v>9640</v>
      </c>
      <c r="J417" s="374"/>
      <c r="K417" s="305"/>
      <c r="L417" s="453">
        <v>1680</v>
      </c>
      <c r="V417" s="360">
        <v>1640</v>
      </c>
      <c r="AF417" s="361">
        <v>1640</v>
      </c>
      <c r="AP417" s="398">
        <v>1680</v>
      </c>
      <c r="AZ417" s="325">
        <v>1500</v>
      </c>
      <c r="BJ417" s="397">
        <v>1500</v>
      </c>
      <c r="BT417" s="349"/>
    </row>
    <row r="418" spans="1:72" ht="31.5" hidden="1" customHeight="1">
      <c r="A418" s="283">
        <v>397</v>
      </c>
      <c r="B418" s="285"/>
      <c r="C418" s="508">
        <v>20063267</v>
      </c>
      <c r="D418" s="388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53"/>
      <c r="V418" s="360"/>
      <c r="AF418" s="361"/>
      <c r="AP418" s="398"/>
      <c r="AZ418" s="325"/>
      <c r="BJ418" s="397"/>
      <c r="BT418" s="349"/>
    </row>
    <row r="419" spans="1:72" s="156" customFormat="1" ht="31.5" hidden="1" customHeight="1">
      <c r="A419" s="283">
        <v>394</v>
      </c>
      <c r="B419" s="285"/>
      <c r="C419" s="515">
        <v>20062915</v>
      </c>
      <c r="D419" s="516" t="s">
        <v>509</v>
      </c>
      <c r="E419" s="284"/>
      <c r="F419" s="305"/>
      <c r="G419" s="305"/>
      <c r="H419" s="299"/>
      <c r="I419" s="374"/>
      <c r="J419" s="374"/>
      <c r="K419" s="305"/>
      <c r="L419" s="453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515"/>
      <c r="D420" s="516"/>
      <c r="E420" s="284"/>
      <c r="F420" s="305"/>
      <c r="G420" s="305"/>
      <c r="H420" s="299"/>
      <c r="I420" s="374"/>
      <c r="J420" s="374"/>
      <c r="K420" s="305"/>
      <c r="L420" s="453"/>
      <c r="V420" s="360"/>
      <c r="AF420" s="361"/>
      <c r="AP420" s="398"/>
      <c r="AZ420" s="325"/>
      <c r="BJ420" s="397"/>
      <c r="BT420" s="349"/>
    </row>
    <row r="421" spans="1:72" ht="31.5" hidden="1" customHeight="1">
      <c r="A421" s="283">
        <v>398</v>
      </c>
      <c r="B421" s="285"/>
      <c r="C421" s="442">
        <v>20062916</v>
      </c>
      <c r="D421" s="557" t="s">
        <v>531</v>
      </c>
      <c r="E421" s="519" t="s">
        <v>69</v>
      </c>
      <c r="F421" s="305"/>
      <c r="G421" s="305"/>
      <c r="H421" s="299"/>
      <c r="I421" s="374">
        <f t="shared" ref="I421:I423" si="16">SUM(L421,V421,AF421,AP421,AZ421,BJ421,BT421)</f>
        <v>7536</v>
      </c>
      <c r="J421" s="374"/>
      <c r="K421" s="305"/>
      <c r="L421" s="453">
        <v>1080</v>
      </c>
      <c r="V421" s="360">
        <v>1116</v>
      </c>
      <c r="AF421" s="361">
        <v>1116</v>
      </c>
      <c r="AP421" s="398">
        <v>1224</v>
      </c>
      <c r="AZ421" s="325">
        <v>1500</v>
      </c>
      <c r="BJ421" s="397">
        <v>1500</v>
      </c>
      <c r="BT421" s="349"/>
    </row>
    <row r="422" spans="1:72" ht="31.5" hidden="1" customHeight="1">
      <c r="A422" s="283">
        <v>399</v>
      </c>
      <c r="B422" s="285"/>
      <c r="C422" s="442">
        <v>20063380</v>
      </c>
      <c r="D422" s="557" t="s">
        <v>532</v>
      </c>
      <c r="E422" s="519" t="s">
        <v>69</v>
      </c>
      <c r="F422" s="305"/>
      <c r="G422" s="305"/>
      <c r="H422" s="299"/>
      <c r="I422" s="374">
        <f t="shared" si="16"/>
        <v>8080</v>
      </c>
      <c r="J422" s="374"/>
      <c r="K422" s="305"/>
      <c r="L422" s="453">
        <v>1200</v>
      </c>
      <c r="V422" s="360">
        <v>1080</v>
      </c>
      <c r="AF422" s="361">
        <v>1080</v>
      </c>
      <c r="AP422" s="398">
        <v>1320</v>
      </c>
      <c r="AZ422" s="325">
        <v>1700</v>
      </c>
      <c r="BJ422" s="397">
        <v>1700</v>
      </c>
      <c r="BT422" s="349"/>
    </row>
    <row r="423" spans="1:72" ht="31.5" hidden="1" customHeight="1">
      <c r="A423" s="283">
        <v>400</v>
      </c>
      <c r="B423" s="285"/>
      <c r="C423" s="442">
        <v>20063381</v>
      </c>
      <c r="D423" s="557" t="s">
        <v>533</v>
      </c>
      <c r="E423" s="519" t="s">
        <v>69</v>
      </c>
      <c r="F423" s="305"/>
      <c r="G423" s="305"/>
      <c r="H423" s="299"/>
      <c r="I423" s="374">
        <f t="shared" si="16"/>
        <v>9480</v>
      </c>
      <c r="J423" s="374"/>
      <c r="K423" s="305"/>
      <c r="L423" s="453">
        <v>1760</v>
      </c>
      <c r="V423" s="360">
        <v>1640</v>
      </c>
      <c r="AF423" s="361">
        <v>1640</v>
      </c>
      <c r="AP423" s="398">
        <v>1440</v>
      </c>
      <c r="AZ423" s="325">
        <v>1500</v>
      </c>
      <c r="BJ423" s="397">
        <v>1500</v>
      </c>
      <c r="BT423" s="349"/>
    </row>
    <row r="424" spans="1:72" ht="31.5" hidden="1" customHeight="1">
      <c r="A424" s="283">
        <v>401</v>
      </c>
      <c r="B424" s="285"/>
      <c r="C424" s="508">
        <v>20063469</v>
      </c>
      <c r="D424" s="388" t="s">
        <v>546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53"/>
      <c r="V424" s="360"/>
      <c r="AF424" s="361"/>
      <c r="AP424" s="398"/>
      <c r="AZ424" s="325"/>
      <c r="BJ424" s="397"/>
      <c r="BT424" s="349"/>
    </row>
    <row r="425" spans="1:72" ht="29.25" hidden="1" customHeight="1">
      <c r="A425" s="283">
        <v>402</v>
      </c>
      <c r="B425" s="285"/>
      <c r="C425" s="442">
        <v>20063468</v>
      </c>
      <c r="D425" s="557" t="s">
        <v>547</v>
      </c>
      <c r="E425" s="284" t="s">
        <v>69</v>
      </c>
      <c r="F425" s="305"/>
      <c r="G425" s="305"/>
      <c r="H425" s="299"/>
      <c r="I425" s="374">
        <f t="shared" si="17"/>
        <v>10740</v>
      </c>
      <c r="J425" s="374"/>
      <c r="K425" s="305"/>
      <c r="L425" s="453">
        <v>1720</v>
      </c>
      <c r="V425" s="360">
        <v>2000</v>
      </c>
      <c r="AF425" s="361">
        <v>1960</v>
      </c>
      <c r="AP425" s="398">
        <v>1960</v>
      </c>
      <c r="AZ425" s="325">
        <v>1600</v>
      </c>
      <c r="BJ425" s="397">
        <v>1500</v>
      </c>
      <c r="BT425" s="349"/>
    </row>
    <row r="426" spans="1:72" ht="29.25" hidden="1" customHeight="1">
      <c r="A426" s="283">
        <v>403</v>
      </c>
      <c r="B426" s="285"/>
      <c r="C426" s="563">
        <v>20063588</v>
      </c>
      <c r="D426" s="564" t="s">
        <v>548</v>
      </c>
      <c r="E426" s="284" t="s">
        <v>69</v>
      </c>
      <c r="F426" s="305"/>
      <c r="G426" s="305"/>
      <c r="H426" s="299"/>
      <c r="I426" s="374">
        <f t="shared" si="17"/>
        <v>7550</v>
      </c>
      <c r="J426" s="374"/>
      <c r="K426" s="305"/>
      <c r="L426" s="453">
        <v>1400</v>
      </c>
      <c r="V426" s="360">
        <v>1350</v>
      </c>
      <c r="AF426" s="361">
        <v>1350</v>
      </c>
      <c r="AP426" s="398">
        <v>1250</v>
      </c>
      <c r="AZ426" s="325">
        <v>1100</v>
      </c>
      <c r="BJ426" s="397">
        <v>1100</v>
      </c>
      <c r="BT426" s="349"/>
    </row>
    <row r="427" spans="1:72" ht="29.25" hidden="1" customHeight="1">
      <c r="A427" s="283">
        <v>404</v>
      </c>
      <c r="B427" s="285"/>
      <c r="C427" s="563">
        <v>20063587</v>
      </c>
      <c r="D427" s="564" t="s">
        <v>549</v>
      </c>
      <c r="E427" s="284" t="s">
        <v>69</v>
      </c>
      <c r="F427" s="305"/>
      <c r="G427" s="305"/>
      <c r="H427" s="299"/>
      <c r="I427" s="374">
        <f t="shared" si="17"/>
        <v>7890</v>
      </c>
      <c r="J427" s="374"/>
      <c r="K427" s="305"/>
      <c r="L427" s="453">
        <v>1395</v>
      </c>
      <c r="V427" s="360">
        <v>1350</v>
      </c>
      <c r="AF427" s="361">
        <v>1350</v>
      </c>
      <c r="AP427" s="398">
        <v>1395</v>
      </c>
      <c r="AZ427" s="325">
        <v>1200</v>
      </c>
      <c r="BJ427" s="397">
        <v>1200</v>
      </c>
      <c r="BT427" s="349"/>
    </row>
    <row r="428" spans="1:72" ht="29.25" hidden="1" customHeight="1">
      <c r="A428" s="283">
        <v>405</v>
      </c>
      <c r="B428" s="285"/>
      <c r="C428" s="563">
        <v>20063720</v>
      </c>
      <c r="D428" s="564" t="s">
        <v>550</v>
      </c>
      <c r="E428" s="284" t="s">
        <v>69</v>
      </c>
      <c r="F428" s="305"/>
      <c r="G428" s="305"/>
      <c r="H428" s="299"/>
      <c r="I428" s="374">
        <f t="shared" si="17"/>
        <v>3680</v>
      </c>
      <c r="J428" s="374"/>
      <c r="K428" s="305"/>
      <c r="L428" s="453">
        <v>680</v>
      </c>
      <c r="V428" s="360">
        <v>680</v>
      </c>
      <c r="AF428" s="361">
        <v>680</v>
      </c>
      <c r="AP428" s="398">
        <v>440</v>
      </c>
      <c r="AZ428" s="325">
        <v>600</v>
      </c>
      <c r="BJ428" s="397">
        <v>600</v>
      </c>
      <c r="BT428" s="349"/>
    </row>
    <row r="429" spans="1:72" ht="29.25" hidden="1" customHeight="1">
      <c r="A429" s="283"/>
      <c r="B429" s="285"/>
      <c r="C429" s="563"/>
      <c r="D429" s="564" t="s">
        <v>551</v>
      </c>
      <c r="E429" s="284" t="s">
        <v>69</v>
      </c>
      <c r="F429" s="305"/>
      <c r="G429" s="305"/>
      <c r="H429" s="299"/>
      <c r="I429" s="374">
        <f t="shared" si="17"/>
        <v>7000</v>
      </c>
      <c r="J429" s="374"/>
      <c r="K429" s="305"/>
      <c r="L429" s="453"/>
      <c r="V429" s="360"/>
      <c r="AF429" s="361"/>
      <c r="AP429" s="398"/>
      <c r="AZ429" s="325">
        <v>3500</v>
      </c>
      <c r="BJ429" s="397">
        <v>3500</v>
      </c>
      <c r="BT429" s="349"/>
    </row>
    <row r="430" spans="1:72" ht="18.75" customHeight="1"/>
  </sheetData>
  <autoFilter ref="E1:E429" xr:uid="{00000000-0001-0000-0100-000000000000}">
    <filterColumn colId="0">
      <filters>
        <filter val="BC"/>
        <filter val="BC,Aeon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26"/>
      <c r="C1" s="626"/>
      <c r="D1" s="626"/>
      <c r="E1" s="626"/>
      <c r="F1" s="639"/>
      <c r="G1" s="116"/>
      <c r="H1" s="630" t="s">
        <v>15</v>
      </c>
      <c r="I1" s="631"/>
      <c r="J1" s="631"/>
      <c r="K1" s="631"/>
      <c r="L1" s="631"/>
      <c r="M1" s="637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28"/>
      <c r="CV1" s="628"/>
      <c r="CW1" s="628"/>
      <c r="CX1" s="628"/>
      <c r="CY1" s="628"/>
      <c r="CZ1" s="628"/>
      <c r="DA1" s="628"/>
      <c r="DB1" s="628"/>
      <c r="DC1" s="628"/>
      <c r="DD1" s="628"/>
      <c r="DE1" s="628"/>
      <c r="DF1" s="628"/>
      <c r="DG1" s="628"/>
      <c r="DH1" s="628"/>
      <c r="DI1" s="628"/>
      <c r="DJ1" s="628"/>
      <c r="DK1" s="628"/>
      <c r="DL1" s="628"/>
      <c r="DM1" s="628"/>
      <c r="DN1" s="62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8"/>
      <c r="BD2" s="628"/>
      <c r="BE2" s="629"/>
      <c r="BF2" s="633" t="s">
        <v>368</v>
      </c>
      <c r="BG2" s="634"/>
      <c r="BH2" s="634"/>
      <c r="BI2" s="634"/>
      <c r="BJ2" s="634"/>
      <c r="BK2" s="635"/>
      <c r="BL2" s="627" t="s">
        <v>19</v>
      </c>
      <c r="BM2" s="628"/>
      <c r="BN2" s="628"/>
      <c r="BO2" s="629"/>
      <c r="BP2" s="633" t="s">
        <v>368</v>
      </c>
      <c r="BQ2" s="634"/>
      <c r="BR2" s="634"/>
      <c r="BS2" s="634"/>
      <c r="BT2" s="634"/>
      <c r="BU2" s="635"/>
      <c r="BV2" s="627" t="s">
        <v>20</v>
      </c>
      <c r="BW2" s="62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8"/>
      <c r="CJ2" s="629"/>
      <c r="CK2" s="627" t="s">
        <v>18</v>
      </c>
      <c r="CL2" s="628"/>
      <c r="CM2" s="629"/>
      <c r="CN2" s="627" t="s">
        <v>19</v>
      </c>
      <c r="CO2" s="628"/>
      <c r="CP2" s="629"/>
      <c r="CQ2" s="627" t="s">
        <v>20</v>
      </c>
      <c r="CR2" s="628"/>
      <c r="CS2" s="629"/>
      <c r="CT2" s="627" t="s">
        <v>14</v>
      </c>
      <c r="CU2" s="628"/>
      <c r="CV2" s="629"/>
      <c r="CW2" s="627" t="s">
        <v>15</v>
      </c>
      <c r="CX2" s="628"/>
      <c r="CY2" s="629"/>
      <c r="CZ2" s="627" t="s">
        <v>16</v>
      </c>
      <c r="DA2" s="628"/>
      <c r="DB2" s="629"/>
      <c r="DC2" s="627" t="s">
        <v>17</v>
      </c>
      <c r="DD2" s="628"/>
      <c r="DE2" s="629"/>
      <c r="DF2" s="627" t="s">
        <v>18</v>
      </c>
      <c r="DG2" s="628"/>
      <c r="DH2" s="629"/>
      <c r="DI2" s="627" t="s">
        <v>19</v>
      </c>
      <c r="DJ2" s="628"/>
      <c r="DK2" s="629"/>
      <c r="DL2" s="627" t="s">
        <v>20</v>
      </c>
      <c r="DM2" s="628"/>
      <c r="DN2" s="62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8"/>
      <c r="BD3" s="628"/>
      <c r="BE3" s="629"/>
      <c r="BF3" s="636"/>
      <c r="BG3" s="631"/>
      <c r="BH3" s="631"/>
      <c r="BI3" s="631"/>
      <c r="BJ3" s="631"/>
      <c r="BK3" s="637"/>
      <c r="BL3" s="627"/>
      <c r="BM3" s="628"/>
      <c r="BN3" s="628"/>
      <c r="BO3" s="629"/>
      <c r="BP3" s="636"/>
      <c r="BQ3" s="631"/>
      <c r="BR3" s="631"/>
      <c r="BS3" s="631"/>
      <c r="BT3" s="631"/>
      <c r="BU3" s="637"/>
      <c r="BV3" s="627"/>
      <c r="BW3" s="62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8"/>
      <c r="DH3" s="629"/>
      <c r="DI3" s="627"/>
      <c r="DJ3" s="628"/>
      <c r="DK3" s="629"/>
      <c r="DL3" s="627"/>
      <c r="DM3" s="628"/>
      <c r="DN3" s="62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0"/>
  <sheetViews>
    <sheetView tabSelected="1" zoomScale="90" zoomScaleNormal="90" workbookViewId="0">
      <selection activeCell="AZ428" sqref="AZ428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593" t="s">
        <v>0</v>
      </c>
      <c r="B1" s="596" t="s">
        <v>4</v>
      </c>
      <c r="C1" s="597" t="s">
        <v>5</v>
      </c>
      <c r="D1" s="598" t="s">
        <v>6</v>
      </c>
      <c r="E1" s="547" t="s">
        <v>7</v>
      </c>
      <c r="F1" s="602" t="s">
        <v>8</v>
      </c>
      <c r="G1" s="603"/>
      <c r="H1" s="604"/>
      <c r="I1" s="605"/>
      <c r="J1" s="603"/>
      <c r="K1" s="606" t="s">
        <v>541</v>
      </c>
      <c r="L1" s="607"/>
      <c r="M1" s="600"/>
      <c r="N1" s="600"/>
      <c r="O1" s="600"/>
      <c r="P1" s="600"/>
      <c r="Q1" s="600"/>
      <c r="R1" s="600"/>
      <c r="S1" s="600"/>
      <c r="T1" s="600"/>
      <c r="U1" s="600"/>
      <c r="V1" s="607"/>
      <c r="W1" s="600"/>
      <c r="X1" s="600"/>
      <c r="Y1" s="600"/>
      <c r="Z1" s="600"/>
      <c r="AA1" s="600"/>
      <c r="AB1" s="600"/>
      <c r="AC1" s="600"/>
      <c r="AD1" s="600"/>
      <c r="AE1" s="600"/>
      <c r="AF1" s="607"/>
      <c r="AG1" s="600"/>
      <c r="AH1" s="600"/>
      <c r="AI1" s="600"/>
      <c r="AJ1" s="600"/>
      <c r="AK1" s="600"/>
      <c r="AL1" s="600"/>
      <c r="AM1" s="600"/>
      <c r="AN1" s="600"/>
      <c r="AO1" s="600"/>
      <c r="AP1" s="607"/>
      <c r="AQ1" s="600"/>
      <c r="AR1" s="600"/>
      <c r="AS1" s="600"/>
      <c r="AT1" s="600"/>
      <c r="AU1" s="600"/>
      <c r="AV1" s="600"/>
      <c r="AW1" s="600"/>
      <c r="AX1" s="600"/>
      <c r="AY1" s="600"/>
      <c r="AZ1" s="607"/>
      <c r="BA1" s="600"/>
      <c r="BB1" s="600"/>
      <c r="BC1" s="600"/>
      <c r="BD1" s="600"/>
      <c r="BE1" s="600"/>
      <c r="BF1" s="600"/>
      <c r="BG1" s="600"/>
      <c r="BH1" s="600"/>
      <c r="BI1" s="600"/>
      <c r="BJ1" s="607"/>
      <c r="BK1" s="600"/>
      <c r="BL1" s="600"/>
      <c r="BM1" s="600"/>
      <c r="BN1" s="600"/>
      <c r="BO1" s="600"/>
      <c r="BP1" s="600"/>
      <c r="BQ1" s="600"/>
      <c r="BR1" s="600"/>
      <c r="BS1" s="600"/>
      <c r="BT1" s="607"/>
      <c r="BU1" s="600"/>
      <c r="BV1" s="600"/>
      <c r="BW1" s="600"/>
      <c r="BX1" s="600"/>
      <c r="BY1" s="600"/>
      <c r="BZ1" s="600"/>
      <c r="CA1" s="600"/>
      <c r="CB1" s="601"/>
    </row>
    <row r="2" spans="1:80" s="156" customFormat="1" ht="26.25" hidden="1">
      <c r="A2" s="594"/>
      <c r="B2" s="594"/>
      <c r="C2" s="594"/>
      <c r="D2" s="594"/>
      <c r="E2" s="239"/>
      <c r="F2" s="608" t="s">
        <v>11</v>
      </c>
      <c r="G2" s="608" t="s">
        <v>12</v>
      </c>
      <c r="H2" s="609" t="s">
        <v>13</v>
      </c>
      <c r="I2" s="591"/>
      <c r="J2" s="592"/>
      <c r="K2" s="599" t="s">
        <v>14</v>
      </c>
      <c r="L2" s="591"/>
      <c r="M2" s="600"/>
      <c r="N2" s="601"/>
      <c r="O2" s="587" t="s">
        <v>368</v>
      </c>
      <c r="P2" s="588"/>
      <c r="Q2" s="588"/>
      <c r="R2" s="588"/>
      <c r="S2" s="588"/>
      <c r="T2" s="589"/>
      <c r="U2" s="610" t="s">
        <v>15</v>
      </c>
      <c r="V2" s="591"/>
      <c r="W2" s="600"/>
      <c r="X2" s="601"/>
      <c r="Y2" s="587" t="s">
        <v>368</v>
      </c>
      <c r="Z2" s="588"/>
      <c r="AA2" s="588"/>
      <c r="AB2" s="588"/>
      <c r="AC2" s="588"/>
      <c r="AD2" s="589"/>
      <c r="AE2" s="610" t="s">
        <v>16</v>
      </c>
      <c r="AF2" s="591"/>
      <c r="AG2" s="600"/>
      <c r="AH2" s="601"/>
      <c r="AI2" s="587" t="s">
        <v>368</v>
      </c>
      <c r="AJ2" s="588"/>
      <c r="AK2" s="588"/>
      <c r="AL2" s="588"/>
      <c r="AM2" s="588"/>
      <c r="AN2" s="589"/>
      <c r="AO2" s="610" t="s">
        <v>17</v>
      </c>
      <c r="AP2" s="591"/>
      <c r="AQ2" s="600"/>
      <c r="AR2" s="601"/>
      <c r="AS2" s="587" t="s">
        <v>368</v>
      </c>
      <c r="AT2" s="588"/>
      <c r="AU2" s="588"/>
      <c r="AV2" s="588"/>
      <c r="AW2" s="588"/>
      <c r="AX2" s="589"/>
      <c r="AY2" s="610" t="s">
        <v>18</v>
      </c>
      <c r="AZ2" s="591"/>
      <c r="BA2" s="600"/>
      <c r="BB2" s="601"/>
      <c r="BC2" s="587" t="s">
        <v>368</v>
      </c>
      <c r="BD2" s="588"/>
      <c r="BE2" s="588"/>
      <c r="BF2" s="588"/>
      <c r="BG2" s="588"/>
      <c r="BH2" s="589"/>
      <c r="BI2" s="610" t="s">
        <v>19</v>
      </c>
      <c r="BJ2" s="591"/>
      <c r="BK2" s="600"/>
      <c r="BL2" s="601"/>
      <c r="BM2" s="587" t="s">
        <v>368</v>
      </c>
      <c r="BN2" s="588"/>
      <c r="BO2" s="588"/>
      <c r="BP2" s="588"/>
      <c r="BQ2" s="588"/>
      <c r="BR2" s="589"/>
      <c r="BS2" s="610" t="s">
        <v>20</v>
      </c>
      <c r="BT2" s="591"/>
      <c r="BU2" s="600"/>
      <c r="BV2" s="601"/>
      <c r="BW2" s="587" t="s">
        <v>368</v>
      </c>
      <c r="BX2" s="588"/>
      <c r="BY2" s="588"/>
      <c r="BZ2" s="588"/>
      <c r="CA2" s="588"/>
      <c r="CB2" s="589"/>
    </row>
    <row r="3" spans="1:80" s="156" customFormat="1" ht="26.25" hidden="1">
      <c r="A3" s="594"/>
      <c r="B3" s="594"/>
      <c r="C3" s="594"/>
      <c r="D3" s="594"/>
      <c r="E3" s="239"/>
      <c r="F3" s="594"/>
      <c r="G3" s="594"/>
      <c r="H3" s="611" t="s">
        <v>21</v>
      </c>
      <c r="I3" s="600"/>
      <c r="J3" s="601"/>
      <c r="K3" s="610"/>
      <c r="L3" s="600"/>
      <c r="M3" s="600"/>
      <c r="N3" s="601"/>
      <c r="O3" s="590"/>
      <c r="P3" s="591"/>
      <c r="Q3" s="591"/>
      <c r="R3" s="591"/>
      <c r="S3" s="591"/>
      <c r="T3" s="592"/>
      <c r="U3" s="610"/>
      <c r="V3" s="600"/>
      <c r="W3" s="600"/>
      <c r="X3" s="601"/>
      <c r="Y3" s="590"/>
      <c r="Z3" s="591"/>
      <c r="AA3" s="591"/>
      <c r="AB3" s="591"/>
      <c r="AC3" s="591"/>
      <c r="AD3" s="592"/>
      <c r="AE3" s="610"/>
      <c r="AF3" s="600"/>
      <c r="AG3" s="600"/>
      <c r="AH3" s="601"/>
      <c r="AI3" s="590"/>
      <c r="AJ3" s="591"/>
      <c r="AK3" s="591"/>
      <c r="AL3" s="591"/>
      <c r="AM3" s="591"/>
      <c r="AN3" s="592"/>
      <c r="AO3" s="610"/>
      <c r="AP3" s="600"/>
      <c r="AQ3" s="600"/>
      <c r="AR3" s="601"/>
      <c r="AS3" s="590"/>
      <c r="AT3" s="591"/>
      <c r="AU3" s="591"/>
      <c r="AV3" s="591"/>
      <c r="AW3" s="591"/>
      <c r="AX3" s="592"/>
      <c r="AY3" s="610"/>
      <c r="AZ3" s="600"/>
      <c r="BA3" s="600"/>
      <c r="BB3" s="601"/>
      <c r="BC3" s="590"/>
      <c r="BD3" s="591"/>
      <c r="BE3" s="591"/>
      <c r="BF3" s="591"/>
      <c r="BG3" s="591"/>
      <c r="BH3" s="592"/>
      <c r="BI3" s="610"/>
      <c r="BJ3" s="600"/>
      <c r="BK3" s="600"/>
      <c r="BL3" s="601"/>
      <c r="BM3" s="590"/>
      <c r="BN3" s="591"/>
      <c r="BO3" s="591"/>
      <c r="BP3" s="591"/>
      <c r="BQ3" s="591"/>
      <c r="BR3" s="592"/>
      <c r="BS3" s="610"/>
      <c r="BT3" s="600"/>
      <c r="BU3" s="600"/>
      <c r="BV3" s="601"/>
      <c r="BW3" s="590"/>
      <c r="BX3" s="591"/>
      <c r="BY3" s="591"/>
      <c r="BZ3" s="591"/>
      <c r="CA3" s="591"/>
      <c r="CB3" s="592"/>
    </row>
    <row r="4" spans="1:80" s="156" customFormat="1" ht="56.25" hidden="1" customHeight="1">
      <c r="A4" s="595"/>
      <c r="B4" s="595"/>
      <c r="C4" s="595"/>
      <c r="D4" s="595"/>
      <c r="E4" s="240"/>
      <c r="F4" s="595"/>
      <c r="G4" s="59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13</v>
      </c>
      <c r="J5" s="172">
        <v>0</v>
      </c>
      <c r="K5" s="173"/>
      <c r="L5" s="202">
        <v>7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6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830</v>
      </c>
      <c r="J9" s="172">
        <v>0</v>
      </c>
      <c r="K9" s="173"/>
      <c r="L9" s="218">
        <v>330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980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280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30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202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202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173"/>
      <c r="L105" s="202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25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10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 hidden="1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5900</v>
      </c>
      <c r="J141" s="172">
        <v>0</v>
      </c>
      <c r="K141" s="173"/>
      <c r="L141" s="314">
        <v>1380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1050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680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1040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750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 hidden="1">
      <c r="A144" s="167">
        <v>140</v>
      </c>
      <c r="B144" s="170"/>
      <c r="C144" s="505">
        <v>1113087</v>
      </c>
      <c r="D144" s="506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5920</v>
      </c>
      <c r="J144" s="172">
        <v>0</v>
      </c>
      <c r="K144" s="173"/>
      <c r="L144" s="314">
        <v>1280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1050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630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1000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660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12000</v>
      </c>
      <c r="J145" s="172">
        <v>0</v>
      </c>
      <c r="K145" s="173"/>
      <c r="L145" s="218">
        <v>2100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1800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1800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2300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>
        <v>0</v>
      </c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>
        <v>0</v>
      </c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5540</v>
      </c>
      <c r="J169" s="172">
        <v>0</v>
      </c>
      <c r="K169" s="173"/>
      <c r="L169" s="314">
        <v>1240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930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630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920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620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68" t="s">
        <v>27</v>
      </c>
      <c r="F170" s="168"/>
      <c r="G170" s="158"/>
      <c r="H170" s="172">
        <v>0</v>
      </c>
      <c r="I170" s="177">
        <f t="shared" si="0"/>
        <v>30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11050</v>
      </c>
      <c r="J171" s="172">
        <v>0</v>
      </c>
      <c r="K171" s="173"/>
      <c r="L171" s="218">
        <v>1850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1600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1600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35</v>
      </c>
      <c r="J173" s="172"/>
      <c r="K173" s="173"/>
      <c r="L173" s="218">
        <v>15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20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173"/>
      <c r="L174" s="202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 hidden="1">
      <c r="A175" s="167">
        <v>170</v>
      </c>
      <c r="B175" s="170"/>
      <c r="C175" s="503">
        <v>1113086</v>
      </c>
      <c r="D175" s="504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680</v>
      </c>
      <c r="J175" s="172">
        <v>0</v>
      </c>
      <c r="K175" s="173"/>
      <c r="L175" s="327">
        <v>10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5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260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370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370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 hidden="1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5820</v>
      </c>
      <c r="J181" s="172">
        <v>0</v>
      </c>
      <c r="K181" s="173"/>
      <c r="L181" s="314">
        <v>1240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1020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620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970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670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11100</v>
      </c>
      <c r="J205" s="172">
        <v>0</v>
      </c>
      <c r="K205" s="173"/>
      <c r="L205" s="218">
        <v>2100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1800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1800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1800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23700</v>
      </c>
      <c r="J223" s="172">
        <v>0</v>
      </c>
      <c r="K223" s="173"/>
      <c r="L223" s="218">
        <v>4600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3600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3500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5000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16700</v>
      </c>
      <c r="J224" s="172">
        <v>0</v>
      </c>
      <c r="K224" s="173"/>
      <c r="L224" s="218">
        <v>2600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2400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2400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3100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23900</v>
      </c>
      <c r="J225" s="172">
        <v>0</v>
      </c>
      <c r="K225" s="173">
        <v>1800</v>
      </c>
      <c r="L225" s="218">
        <v>4400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3900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3800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3800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3800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3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4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5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3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4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5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3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4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5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3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4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5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3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4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5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3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4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5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3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4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5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3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4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5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3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4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5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3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4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5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3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4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5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3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4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5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3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4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5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3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4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5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3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4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5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3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4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5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3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4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5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3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4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5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3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4"/>
        <v>0</v>
      </c>
      <c r="BW278" s="173"/>
      <c r="BX278" s="173"/>
      <c r="BY278" s="173"/>
      <c r="BZ278" s="173"/>
      <c r="CA278" s="158">
        <f t="shared" si="5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3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4"/>
        <v>0</v>
      </c>
      <c r="BW279" s="173"/>
      <c r="BX279" s="173"/>
      <c r="BY279" s="173"/>
      <c r="BZ279" s="173"/>
      <c r="CA279" s="158">
        <f t="shared" si="5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3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4"/>
        <v>0</v>
      </c>
      <c r="BW280" s="173"/>
      <c r="BX280" s="173"/>
      <c r="BY280" s="173"/>
      <c r="BZ280" s="173"/>
      <c r="CA280" s="158">
        <f t="shared" si="5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3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4"/>
        <v>0</v>
      </c>
      <c r="BW281" s="173"/>
      <c r="BX281" s="173"/>
      <c r="BY281" s="173"/>
      <c r="BZ281" s="173"/>
      <c r="CA281" s="158">
        <f t="shared" si="5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3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4"/>
        <v>0</v>
      </c>
      <c r="BW282" s="173"/>
      <c r="BX282" s="173"/>
      <c r="BY282" s="173"/>
      <c r="BZ282" s="173"/>
      <c r="CA282" s="158">
        <f t="shared" si="5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3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4"/>
        <v>0</v>
      </c>
      <c r="BW283" s="173"/>
      <c r="BX283" s="173"/>
      <c r="BY283" s="173"/>
      <c r="BZ283" s="173"/>
      <c r="CA283" s="158">
        <f t="shared" si="5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3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4"/>
        <v>0</v>
      </c>
      <c r="BW284" s="173"/>
      <c r="BX284" s="173"/>
      <c r="BY284" s="173"/>
      <c r="BZ284" s="173"/>
      <c r="CA284" s="158">
        <f t="shared" si="5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3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4"/>
        <v>0</v>
      </c>
      <c r="BW285" s="173"/>
      <c r="BX285" s="173"/>
      <c r="BY285" s="173"/>
      <c r="BZ285" s="173"/>
      <c r="CA285" s="158">
        <f t="shared" si="5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3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4"/>
        <v>0</v>
      </c>
      <c r="BW286" s="173"/>
      <c r="BX286" s="173"/>
      <c r="BY286" s="173"/>
      <c r="BZ286" s="173"/>
      <c r="CA286" s="158">
        <f t="shared" si="5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3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4"/>
        <v>0</v>
      </c>
      <c r="BW287" s="173"/>
      <c r="BX287" s="173"/>
      <c r="BY287" s="173"/>
      <c r="BZ287" s="173"/>
      <c r="CA287" s="158">
        <f t="shared" si="5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3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4"/>
        <v>0</v>
      </c>
      <c r="BW288" s="173"/>
      <c r="BX288" s="173"/>
      <c r="BY288" s="173"/>
      <c r="BZ288" s="173"/>
      <c r="CA288" s="158">
        <f t="shared" si="5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3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4"/>
        <v>0</v>
      </c>
      <c r="BW289" s="173"/>
      <c r="BX289" s="173"/>
      <c r="BY289" s="173"/>
      <c r="BZ289" s="173"/>
      <c r="CA289" s="158">
        <f t="shared" si="5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3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4"/>
        <v>0</v>
      </c>
      <c r="BW290" s="173"/>
      <c r="BX290" s="173"/>
      <c r="BY290" s="173"/>
      <c r="BZ290" s="173"/>
      <c r="CA290" s="158">
        <f t="shared" si="5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3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4"/>
        <v>0</v>
      </c>
      <c r="BW291" s="173"/>
      <c r="BX291" s="173"/>
      <c r="BY291" s="173"/>
      <c r="BZ291" s="173"/>
      <c r="CA291" s="158">
        <f t="shared" si="5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3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4"/>
        <v>0</v>
      </c>
      <c r="BW292" s="173"/>
      <c r="BX292" s="173"/>
      <c r="BY292" s="173"/>
      <c r="BZ292" s="173"/>
      <c r="CA292" s="158">
        <f t="shared" si="5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3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4"/>
        <v>0</v>
      </c>
      <c r="BW293" s="173"/>
      <c r="BX293" s="173"/>
      <c r="BY293" s="173"/>
      <c r="BZ293" s="173"/>
      <c r="CA293" s="158">
        <f t="shared" si="5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3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4"/>
        <v>0</v>
      </c>
      <c r="BW294" s="173"/>
      <c r="BX294" s="173"/>
      <c r="BY294" s="173"/>
      <c r="BZ294" s="173"/>
      <c r="CA294" s="158">
        <f t="shared" si="5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3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4"/>
        <v>0</v>
      </c>
      <c r="BW295" s="173"/>
      <c r="BX295" s="173"/>
      <c r="BY295" s="173"/>
      <c r="BZ295" s="173"/>
      <c r="CA295" s="158">
        <f t="shared" si="5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3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4"/>
        <v>0</v>
      </c>
      <c r="BW296" s="173"/>
      <c r="BX296" s="173"/>
      <c r="BY296" s="173"/>
      <c r="BZ296" s="173"/>
      <c r="CA296" s="158">
        <f t="shared" si="5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3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4"/>
        <v>0</v>
      </c>
      <c r="BW297" s="173"/>
      <c r="BX297" s="173"/>
      <c r="BY297" s="173"/>
      <c r="BZ297" s="173"/>
      <c r="CA297" s="158">
        <f t="shared" si="5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3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4"/>
        <v>0</v>
      </c>
      <c r="BW298" s="173"/>
      <c r="BX298" s="173"/>
      <c r="BY298" s="173"/>
      <c r="BZ298" s="173"/>
      <c r="CA298" s="158">
        <f t="shared" si="5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3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4"/>
        <v>0</v>
      </c>
      <c r="BW299" s="173"/>
      <c r="BX299" s="173"/>
      <c r="BY299" s="173"/>
      <c r="BZ299" s="173"/>
      <c r="CA299" s="158">
        <f t="shared" si="5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3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4"/>
        <v>0</v>
      </c>
      <c r="BW300" s="173"/>
      <c r="BX300" s="173"/>
      <c r="BY300" s="173"/>
      <c r="BZ300" s="173"/>
      <c r="CA300" s="158">
        <f t="shared" si="5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3"/>
        <v>10700</v>
      </c>
      <c r="J301" s="172">
        <v>0</v>
      </c>
      <c r="K301" s="173"/>
      <c r="L301" s="218">
        <v>2000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1700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1700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1800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1800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4"/>
        <v>0</v>
      </c>
      <c r="BW301" s="173"/>
      <c r="BX301" s="173"/>
      <c r="BY301" s="173"/>
      <c r="BZ301" s="173"/>
      <c r="CA301" s="158">
        <f t="shared" si="5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3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4"/>
        <v>0</v>
      </c>
      <c r="BW302" s="219"/>
      <c r="BX302" s="173"/>
      <c r="BY302" s="173"/>
      <c r="BZ302" s="219"/>
      <c r="CA302" s="158">
        <f t="shared" si="5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3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4"/>
        <v>0</v>
      </c>
      <c r="BW303" s="219"/>
      <c r="BX303" s="173"/>
      <c r="BY303" s="173"/>
      <c r="BZ303" s="219"/>
      <c r="CA303" s="158">
        <f t="shared" si="5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3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4"/>
        <v>0</v>
      </c>
      <c r="BW304" s="173"/>
      <c r="BX304" s="173"/>
      <c r="BY304" s="173"/>
      <c r="BZ304" s="173"/>
      <c r="CA304" s="158">
        <f t="shared" si="5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3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4"/>
        <v>0</v>
      </c>
      <c r="BW305" s="173"/>
      <c r="BX305" s="173"/>
      <c r="BY305" s="173"/>
      <c r="BZ305" s="173"/>
      <c r="CA305" s="158">
        <f t="shared" si="5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3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4"/>
        <v>0</v>
      </c>
      <c r="BW306" s="173"/>
      <c r="BX306" s="173"/>
      <c r="BY306" s="173"/>
      <c r="BZ306" s="173"/>
      <c r="CA306" s="158">
        <f t="shared" si="5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3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4"/>
        <v>0</v>
      </c>
      <c r="BW307" s="173"/>
      <c r="BX307" s="173"/>
      <c r="BY307" s="173"/>
      <c r="BZ307" s="173"/>
      <c r="CA307" s="158">
        <f t="shared" si="5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3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4"/>
        <v>0</v>
      </c>
      <c r="BW308" s="173"/>
      <c r="BX308" s="173"/>
      <c r="BY308" s="173"/>
      <c r="BZ308" s="173"/>
      <c r="CA308" s="158">
        <f t="shared" si="5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3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4"/>
        <v>0</v>
      </c>
      <c r="BW309" s="173"/>
      <c r="BX309" s="173"/>
      <c r="BY309" s="173"/>
      <c r="BZ309" s="173"/>
      <c r="CA309" s="158">
        <f t="shared" si="5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3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4"/>
        <v>0</v>
      </c>
      <c r="BW310" s="173"/>
      <c r="BX310" s="173"/>
      <c r="BY310" s="173"/>
      <c r="BZ310" s="173"/>
      <c r="CA310" s="158">
        <f t="shared" si="5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3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4"/>
        <v>0</v>
      </c>
      <c r="BW311" s="173"/>
      <c r="BX311" s="173"/>
      <c r="BY311" s="173"/>
      <c r="BZ311" s="173"/>
      <c r="CA311" s="158">
        <f t="shared" si="5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3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4"/>
        <v>0</v>
      </c>
      <c r="BW312" s="231"/>
      <c r="BX312" s="231"/>
      <c r="BY312" s="231"/>
      <c r="BZ312" s="231"/>
      <c r="CA312" s="158">
        <f t="shared" si="5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3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4"/>
        <v>0</v>
      </c>
      <c r="BW313" s="173"/>
      <c r="BX313" s="173"/>
      <c r="BY313" s="173"/>
      <c r="BZ313" s="173"/>
      <c r="CA313" s="158">
        <f t="shared" si="5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3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4"/>
        <v>0</v>
      </c>
      <c r="BW314" s="173"/>
      <c r="BX314" s="173"/>
      <c r="BY314" s="173"/>
      <c r="BZ314" s="173"/>
      <c r="CA314" s="158">
        <f t="shared" si="5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3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4"/>
        <v>0</v>
      </c>
      <c r="BW315" s="173"/>
      <c r="BX315" s="173"/>
      <c r="BY315" s="173"/>
      <c r="BZ315" s="173"/>
      <c r="CA315" s="158">
        <f t="shared" si="5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3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4"/>
        <v>0</v>
      </c>
      <c r="BW316" s="173"/>
      <c r="BX316" s="173"/>
      <c r="BY316" s="173"/>
      <c r="BZ316" s="173"/>
      <c r="CA316" s="158">
        <f t="shared" si="5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3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4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5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3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4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5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3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4"/>
        <v>0</v>
      </c>
      <c r="BW319" s="173"/>
      <c r="BX319" s="173"/>
      <c r="BY319" s="173"/>
      <c r="BZ319" s="173"/>
      <c r="CA319" s="158">
        <f t="shared" si="5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3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4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5"/>
        <v>0</v>
      </c>
      <c r="CB320" s="173"/>
    </row>
    <row r="321" spans="1:80" s="156" customFormat="1" ht="26.25" hidden="1">
      <c r="A321" s="167">
        <v>317</v>
      </c>
      <c r="B321" s="170"/>
      <c r="C321" s="566">
        <v>1113148</v>
      </c>
      <c r="D321" s="567" t="s">
        <v>348</v>
      </c>
      <c r="E321" s="178" t="s">
        <v>42</v>
      </c>
      <c r="F321" s="168"/>
      <c r="G321" s="158"/>
      <c r="H321" s="172">
        <v>0</v>
      </c>
      <c r="I321" s="159">
        <f t="shared" si="3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4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5"/>
        <v>0</v>
      </c>
      <c r="CB321" s="173"/>
    </row>
    <row r="322" spans="1:80" s="156" customFormat="1" ht="26.25" hidden="1">
      <c r="A322" s="167">
        <v>318</v>
      </c>
      <c r="B322" s="182"/>
      <c r="C322" s="568">
        <v>1113149</v>
      </c>
      <c r="D322" s="569" t="s">
        <v>349</v>
      </c>
      <c r="E322" s="178" t="s">
        <v>42</v>
      </c>
      <c r="F322" s="168"/>
      <c r="G322" s="158"/>
      <c r="H322" s="172">
        <v>0</v>
      </c>
      <c r="I322" s="159">
        <f t="shared" si="3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4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5"/>
        <v>0</v>
      </c>
      <c r="CB322" s="173"/>
    </row>
    <row r="323" spans="1:80" s="156" customFormat="1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3"/>
        <v>5190</v>
      </c>
      <c r="J323" s="172">
        <v>0</v>
      </c>
      <c r="K323" s="173"/>
      <c r="L323" s="313">
        <v>1200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800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630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900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660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4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5"/>
        <v>0</v>
      </c>
      <c r="CB323" s="173"/>
    </row>
    <row r="324" spans="1:80" s="156" customFormat="1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3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4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5"/>
        <v>0</v>
      </c>
      <c r="CB324" s="173"/>
    </row>
    <row r="325" spans="1:80" s="156" customFormat="1" ht="26.25" hidden="1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3"/>
        <v>5600</v>
      </c>
      <c r="J325" s="172">
        <v>0</v>
      </c>
      <c r="K325" s="173"/>
      <c r="L325" s="314">
        <v>1180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620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1070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570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1300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4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5"/>
        <v>0</v>
      </c>
      <c r="CB325" s="173"/>
    </row>
    <row r="326" spans="1:80" s="156" customFormat="1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3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4"/>
        <v>0</v>
      </c>
      <c r="BW326" s="173"/>
      <c r="BX326" s="173"/>
      <c r="BY326" s="173"/>
      <c r="BZ326" s="219"/>
      <c r="CA326" s="158">
        <f t="shared" si="5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3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4"/>
        <v>0</v>
      </c>
      <c r="BW327" s="173"/>
      <c r="BX327" s="173"/>
      <c r="BY327" s="173"/>
      <c r="BZ327" s="173"/>
      <c r="CA327" s="158">
        <f t="shared" si="5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3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4"/>
        <v>0</v>
      </c>
      <c r="BW328" s="173"/>
      <c r="BX328" s="173"/>
      <c r="BY328" s="173"/>
      <c r="BZ328" s="173"/>
      <c r="CA328" s="158">
        <f t="shared" si="5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3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4"/>
        <v>0</v>
      </c>
      <c r="BW329" s="219"/>
      <c r="BX329" s="173"/>
      <c r="BY329" s="173"/>
      <c r="BZ329" s="173"/>
      <c r="CA329" s="158">
        <f t="shared" si="5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3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4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5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3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4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5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3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4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5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3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4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5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3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4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5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3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4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5"/>
        <v>0</v>
      </c>
      <c r="CB335" s="173"/>
    </row>
    <row r="336" spans="1:80" s="156" customFormat="1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3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4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5"/>
        <v>0</v>
      </c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3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4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5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3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4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5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3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4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5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3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4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5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3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4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5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3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4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5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3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4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5"/>
        <v>0</v>
      </c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5800</v>
      </c>
      <c r="J344" s="172">
        <v>0</v>
      </c>
      <c r="K344" s="173"/>
      <c r="L344" s="218">
        <v>1000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1000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1000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1000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900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900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4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5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6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4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5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6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4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5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6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4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5"/>
        <v>0</v>
      </c>
      <c r="CB347" s="173"/>
    </row>
    <row r="348" spans="1:80" s="156" customFormat="1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6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4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5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6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4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5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6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4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5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6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4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5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6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4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5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3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4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5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3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4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5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3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4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5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3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7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8">BT357-BX357</f>
        <v>0</v>
      </c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9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7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8"/>
        <v>0</v>
      </c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9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7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8"/>
        <v>0</v>
      </c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9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7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8"/>
        <v>0</v>
      </c>
      <c r="CB360" s="173"/>
    </row>
    <row r="361" spans="1:80" s="156" customFormat="1" ht="29.25" hidden="1">
      <c r="A361" s="167">
        <v>359</v>
      </c>
      <c r="B361" s="170"/>
      <c r="C361" s="585">
        <v>1113221</v>
      </c>
      <c r="D361" s="586" t="s">
        <v>416</v>
      </c>
      <c r="E361" s="178" t="s">
        <v>42</v>
      </c>
      <c r="F361" s="168"/>
      <c r="G361" s="158"/>
      <c r="H361" s="172">
        <v>0</v>
      </c>
      <c r="I361" s="159">
        <f t="shared" si="9"/>
        <v>4410</v>
      </c>
      <c r="J361" s="172"/>
      <c r="K361" s="173"/>
      <c r="L361" s="310">
        <v>980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780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460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950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540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9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9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9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9"/>
        <v>6640</v>
      </c>
      <c r="J365" s="172"/>
      <c r="K365" s="173"/>
      <c r="L365" s="362">
        <v>1530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1150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830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1360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870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9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9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9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9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7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8"/>
        <v>0</v>
      </c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494</v>
      </c>
      <c r="E370" s="297" t="s">
        <v>69</v>
      </c>
      <c r="F370" s="554"/>
      <c r="G370" s="553"/>
      <c r="H370" s="371">
        <v>0</v>
      </c>
      <c r="I370" s="353">
        <f>SUM(L370,V370,AF370,AP370,AZ370,BJ370,BT370)</f>
        <v>0</v>
      </c>
      <c r="J370" s="404">
        <v>0</v>
      </c>
      <c r="K370" s="553"/>
      <c r="L370" s="40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385"/>
      <c r="I371" s="374">
        <f t="shared" ref="I371:I408" si="10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385"/>
      <c r="I372" s="374">
        <f t="shared" si="10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5"/>
      <c r="G373" s="305"/>
      <c r="H373" s="385"/>
      <c r="I373" s="374">
        <f t="shared" si="10"/>
        <v>28200</v>
      </c>
      <c r="J373" s="386"/>
      <c r="K373" s="305"/>
      <c r="L373" s="375">
        <v>5300</v>
      </c>
      <c r="V373" s="376">
        <v>4400</v>
      </c>
      <c r="AF373" s="377">
        <v>4500</v>
      </c>
      <c r="AP373" s="378">
        <v>5000</v>
      </c>
      <c r="AZ373" s="379">
        <v>4500</v>
      </c>
      <c r="BJ373" s="380">
        <v>4500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385"/>
      <c r="I374" s="374">
        <f t="shared" si="10"/>
        <v>47800</v>
      </c>
      <c r="J374" s="386"/>
      <c r="K374" s="305"/>
      <c r="L374" s="375">
        <v>9900</v>
      </c>
      <c r="V374" s="376">
        <v>7500</v>
      </c>
      <c r="AF374" s="377">
        <v>7500</v>
      </c>
      <c r="AP374" s="378">
        <v>8900</v>
      </c>
      <c r="AZ374" s="379">
        <v>7000</v>
      </c>
      <c r="BJ374" s="380">
        <v>7000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385"/>
      <c r="I375" s="374">
        <f t="shared" si="10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385"/>
      <c r="I376" s="374">
        <f t="shared" si="10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516</v>
      </c>
      <c r="E377" s="284" t="s">
        <v>69</v>
      </c>
      <c r="F377" s="305"/>
      <c r="G377" s="305"/>
      <c r="H377" s="385"/>
      <c r="I377" s="374">
        <f t="shared" si="10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0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0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374">
        <f t="shared" si="10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49"/>
    </row>
    <row r="381" spans="1:80" s="156" customFormat="1" ht="29.25" hidden="1" customHeight="1">
      <c r="A381" s="283">
        <v>368</v>
      </c>
      <c r="B381" s="285"/>
      <c r="C381" s="551">
        <v>1113230</v>
      </c>
      <c r="D381" s="552" t="s">
        <v>487</v>
      </c>
      <c r="E381" s="350" t="s">
        <v>42</v>
      </c>
      <c r="F381" s="301"/>
      <c r="G381" s="301"/>
      <c r="H381" s="299"/>
      <c r="I381" s="159">
        <f t="shared" si="10"/>
        <v>1050</v>
      </c>
      <c r="J381" s="374"/>
      <c r="K381" s="301"/>
      <c r="L381" s="453">
        <v>100</v>
      </c>
      <c r="V381" s="360">
        <v>240</v>
      </c>
      <c r="AF381" s="361">
        <v>100</v>
      </c>
      <c r="AP381" s="398">
        <v>420</v>
      </c>
      <c r="AZ381" s="325">
        <v>120</v>
      </c>
      <c r="BJ381" s="397">
        <v>70</v>
      </c>
      <c r="BT381" s="326"/>
    </row>
    <row r="382" spans="1:80" ht="24" hidden="1" customHeight="1">
      <c r="A382" s="283">
        <v>367</v>
      </c>
      <c r="B382" s="411"/>
      <c r="C382" s="502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10"/>
        <v>13800</v>
      </c>
      <c r="J382" s="374"/>
      <c r="K382" s="305"/>
      <c r="L382" s="375">
        <v>2700</v>
      </c>
      <c r="V382" s="360">
        <v>2200</v>
      </c>
      <c r="AF382" s="361">
        <v>2200</v>
      </c>
      <c r="AP382" s="398">
        <v>2300</v>
      </c>
      <c r="AZ382" s="325">
        <v>2200</v>
      </c>
      <c r="BJ382" s="397">
        <v>2200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0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0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0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0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5"/>
      <c r="G387" s="305"/>
      <c r="H387" s="299"/>
      <c r="I387" s="374">
        <f t="shared" si="10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496</v>
      </c>
      <c r="E388" s="284" t="s">
        <v>69</v>
      </c>
      <c r="F388" s="305"/>
      <c r="G388" s="305"/>
      <c r="H388" s="299"/>
      <c r="I388" s="374">
        <f t="shared" si="10"/>
        <v>14000</v>
      </c>
      <c r="J388" s="374"/>
      <c r="K388" s="305"/>
      <c r="L388" s="375">
        <v>2900</v>
      </c>
      <c r="V388" s="360">
        <v>2300</v>
      </c>
      <c r="AF388" s="361">
        <v>2300</v>
      </c>
      <c r="AP388" s="398">
        <v>2300</v>
      </c>
      <c r="AZ388" s="325">
        <v>2100</v>
      </c>
      <c r="BJ388" s="397">
        <v>2100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497</v>
      </c>
      <c r="E389" s="284" t="s">
        <v>69</v>
      </c>
      <c r="F389" s="305"/>
      <c r="G389" s="305"/>
      <c r="H389" s="299"/>
      <c r="I389" s="374">
        <f t="shared" si="10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468</v>
      </c>
      <c r="E390" s="284" t="s">
        <v>69</v>
      </c>
      <c r="F390" s="305"/>
      <c r="G390" s="305"/>
      <c r="H390" s="299"/>
      <c r="I390" s="374">
        <f t="shared" si="10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5"/>
      <c r="G391" s="305"/>
      <c r="H391" s="299"/>
      <c r="I391" s="374">
        <f t="shared" si="10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49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5"/>
      <c r="G392" s="305"/>
      <c r="H392" s="299"/>
      <c r="I392" s="374">
        <f t="shared" si="10"/>
        <v>8100</v>
      </c>
      <c r="J392" s="374"/>
      <c r="K392" s="305"/>
      <c r="L392" s="375">
        <v>1300</v>
      </c>
      <c r="V392" s="360">
        <v>1400</v>
      </c>
      <c r="AF392" s="361">
        <v>1400</v>
      </c>
      <c r="AP392" s="398">
        <v>1400</v>
      </c>
      <c r="AZ392" s="325">
        <v>1300</v>
      </c>
      <c r="BJ392" s="397">
        <v>1300</v>
      </c>
      <c r="BT392" s="349"/>
    </row>
    <row r="393" spans="1:72" ht="24.75" hidden="1" customHeight="1">
      <c r="A393" s="283">
        <v>378</v>
      </c>
      <c r="B393" s="369"/>
      <c r="C393" s="442">
        <v>20060976</v>
      </c>
      <c r="D393" s="440" t="s">
        <v>459</v>
      </c>
      <c r="E393" s="284" t="s">
        <v>69</v>
      </c>
      <c r="F393" s="305"/>
      <c r="G393" s="305"/>
      <c r="H393" s="299"/>
      <c r="I393" s="374">
        <f t="shared" si="10"/>
        <v>17300</v>
      </c>
      <c r="J393" s="374"/>
      <c r="K393" s="305"/>
      <c r="L393" s="375">
        <v>3500</v>
      </c>
      <c r="V393" s="360">
        <v>2700</v>
      </c>
      <c r="AF393" s="361">
        <v>2700</v>
      </c>
      <c r="AP393" s="398">
        <v>3000</v>
      </c>
      <c r="AZ393" s="325">
        <v>2700</v>
      </c>
      <c r="BJ393" s="397">
        <v>2700</v>
      </c>
      <c r="BT393" s="349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5"/>
      <c r="G394" s="305"/>
      <c r="H394" s="299"/>
      <c r="I394" s="374">
        <f t="shared" si="10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49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5"/>
      <c r="G395" s="305"/>
      <c r="H395" s="299"/>
      <c r="I395" s="374">
        <f t="shared" si="10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49"/>
    </row>
    <row r="396" spans="1:72" ht="27.75" hidden="1" customHeight="1">
      <c r="A396" s="283">
        <v>381</v>
      </c>
      <c r="B396" s="285"/>
      <c r="C396" s="442">
        <v>20060973</v>
      </c>
      <c r="D396" s="480" t="s">
        <v>469</v>
      </c>
      <c r="E396" s="284" t="s">
        <v>69</v>
      </c>
      <c r="F396" s="305"/>
      <c r="G396" s="305"/>
      <c r="H396" s="299"/>
      <c r="I396" s="374">
        <f t="shared" si="10"/>
        <v>9700</v>
      </c>
      <c r="J396" s="374"/>
      <c r="K396" s="305"/>
      <c r="L396" s="375">
        <v>1500</v>
      </c>
      <c r="V396" s="360">
        <v>1500</v>
      </c>
      <c r="AF396" s="361">
        <v>1500</v>
      </c>
      <c r="AP396" s="398">
        <v>1800</v>
      </c>
      <c r="AZ396" s="325">
        <v>1700</v>
      </c>
      <c r="BJ396" s="397">
        <v>1700</v>
      </c>
      <c r="BT396" s="349"/>
    </row>
    <row r="397" spans="1:72" ht="27.75" hidden="1" customHeight="1">
      <c r="A397" s="283">
        <v>382</v>
      </c>
      <c r="B397" s="285"/>
      <c r="C397" s="508">
        <v>20061265</v>
      </c>
      <c r="D397" s="528" t="s">
        <v>470</v>
      </c>
      <c r="E397" s="284" t="s">
        <v>69</v>
      </c>
      <c r="F397" s="305"/>
      <c r="G397" s="305"/>
      <c r="H397" s="299"/>
      <c r="I397" s="374">
        <f t="shared" si="10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285"/>
      <c r="C398" s="508">
        <v>20061522</v>
      </c>
      <c r="D398" s="521" t="s">
        <v>471</v>
      </c>
      <c r="E398" s="284" t="s">
        <v>69</v>
      </c>
      <c r="F398" s="305"/>
      <c r="G398" s="305"/>
      <c r="H398" s="299"/>
      <c r="I398" s="374">
        <f t="shared" si="10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49"/>
    </row>
    <row r="399" spans="1:72" ht="27.75" hidden="1" customHeight="1">
      <c r="A399" s="283">
        <v>384</v>
      </c>
      <c r="B399" s="285"/>
      <c r="C399" s="520">
        <v>20061523</v>
      </c>
      <c r="D399" s="521" t="s">
        <v>472</v>
      </c>
      <c r="E399" s="284" t="s">
        <v>69</v>
      </c>
      <c r="F399" s="305"/>
      <c r="G399" s="305"/>
      <c r="H399" s="299"/>
      <c r="I399" s="374">
        <f t="shared" si="10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49"/>
    </row>
    <row r="400" spans="1:72" ht="27.75" hidden="1" customHeight="1">
      <c r="A400" s="283">
        <v>385</v>
      </c>
      <c r="B400" s="369"/>
      <c r="C400" s="508">
        <v>20061981</v>
      </c>
      <c r="D400" s="388" t="s">
        <v>498</v>
      </c>
      <c r="E400" s="519" t="s">
        <v>69</v>
      </c>
      <c r="F400" s="305"/>
      <c r="G400" s="305"/>
      <c r="H400" s="299"/>
      <c r="I400" s="374">
        <f t="shared" si="10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49"/>
    </row>
    <row r="401" spans="1:72" ht="27.75" hidden="1" customHeight="1">
      <c r="A401" s="283">
        <v>386</v>
      </c>
      <c r="B401" s="369"/>
      <c r="C401" s="555">
        <v>20061982</v>
      </c>
      <c r="D401" s="556" t="s">
        <v>499</v>
      </c>
      <c r="E401" s="519" t="s">
        <v>69</v>
      </c>
      <c r="F401" s="305"/>
      <c r="G401" s="305"/>
      <c r="H401" s="299"/>
      <c r="I401" s="374">
        <f t="shared" si="10"/>
        <v>14600</v>
      </c>
      <c r="J401" s="374"/>
      <c r="K401" s="305"/>
      <c r="L401" s="375">
        <v>2800</v>
      </c>
      <c r="V401" s="360">
        <v>2300</v>
      </c>
      <c r="AF401" s="361">
        <v>2200</v>
      </c>
      <c r="AP401" s="398">
        <v>2300</v>
      </c>
      <c r="AZ401" s="325">
        <v>2500</v>
      </c>
      <c r="BJ401" s="397">
        <v>2500</v>
      </c>
      <c r="BT401" s="349"/>
    </row>
    <row r="402" spans="1:72" ht="27.75" hidden="1" customHeight="1">
      <c r="A402" s="283">
        <v>387</v>
      </c>
      <c r="B402" s="369"/>
      <c r="C402" s="508">
        <v>20062210</v>
      </c>
      <c r="D402" s="388" t="s">
        <v>500</v>
      </c>
      <c r="E402" s="519" t="s">
        <v>69</v>
      </c>
      <c r="F402" s="305"/>
      <c r="G402" s="305"/>
      <c r="H402" s="299"/>
      <c r="I402" s="374">
        <f t="shared" si="10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49"/>
    </row>
    <row r="403" spans="1:72" s="156" customFormat="1" ht="32.25" hidden="1" customHeight="1">
      <c r="A403" s="283">
        <v>369</v>
      </c>
      <c r="B403" s="285"/>
      <c r="C403" s="583">
        <v>1113231</v>
      </c>
      <c r="D403" s="584" t="s">
        <v>475</v>
      </c>
      <c r="E403" s="350" t="s">
        <v>42</v>
      </c>
      <c r="F403" s="301"/>
      <c r="G403" s="301"/>
      <c r="H403" s="299"/>
      <c r="I403" s="159">
        <f t="shared" si="10"/>
        <v>4700</v>
      </c>
      <c r="J403" s="374"/>
      <c r="K403" s="301"/>
      <c r="L403" s="453">
        <v>940</v>
      </c>
      <c r="V403" s="360">
        <v>850</v>
      </c>
      <c r="AF403" s="361">
        <v>540</v>
      </c>
      <c r="AP403" s="398">
        <v>1170</v>
      </c>
      <c r="AZ403" s="325">
        <v>600</v>
      </c>
      <c r="BJ403" s="397">
        <v>600</v>
      </c>
      <c r="BT403" s="326"/>
    </row>
    <row r="404" spans="1:72" s="156" customFormat="1" ht="30.75" hidden="1" customHeight="1">
      <c r="A404" s="283">
        <v>370</v>
      </c>
      <c r="B404" s="285"/>
      <c r="C404" s="443">
        <v>1113232</v>
      </c>
      <c r="D404" s="370" t="s">
        <v>478</v>
      </c>
      <c r="E404" s="350" t="s">
        <v>42</v>
      </c>
      <c r="F404" s="301"/>
      <c r="G404" s="301"/>
      <c r="H404" s="299"/>
      <c r="I404" s="159">
        <f t="shared" si="10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72" s="156" customFormat="1" ht="31.5" hidden="1" customHeight="1">
      <c r="A405" s="283">
        <v>371</v>
      </c>
      <c r="B405" s="285"/>
      <c r="C405" s="443">
        <v>1113233</v>
      </c>
      <c r="D405" s="370" t="s">
        <v>485</v>
      </c>
      <c r="E405" s="350" t="s">
        <v>42</v>
      </c>
      <c r="F405" s="301"/>
      <c r="G405" s="301"/>
      <c r="H405" s="299"/>
      <c r="I405" s="159">
        <f t="shared" si="10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72" s="156" customFormat="1" ht="31.5" hidden="1" customHeight="1">
      <c r="A406" s="283">
        <v>372</v>
      </c>
      <c r="B406" s="285"/>
      <c r="C406" s="443">
        <v>1113234</v>
      </c>
      <c r="D406" s="370" t="s">
        <v>486</v>
      </c>
      <c r="E406" s="350" t="s">
        <v>42</v>
      </c>
      <c r="F406" s="301"/>
      <c r="G406" s="301"/>
      <c r="H406" s="299"/>
      <c r="I406" s="159">
        <f t="shared" si="10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72" s="156" customFormat="1" ht="31.5" hidden="1" customHeight="1">
      <c r="A407" s="283">
        <v>373</v>
      </c>
      <c r="B407" s="285"/>
      <c r="C407" s="551">
        <v>1113235</v>
      </c>
      <c r="D407" s="552" t="s">
        <v>506</v>
      </c>
      <c r="E407" s="350" t="s">
        <v>42</v>
      </c>
      <c r="F407" s="301"/>
      <c r="G407" s="301"/>
      <c r="H407" s="299"/>
      <c r="I407" s="159">
        <f t="shared" si="10"/>
        <v>3150</v>
      </c>
      <c r="J407" s="374"/>
      <c r="K407" s="301"/>
      <c r="L407" s="453">
        <v>740</v>
      </c>
      <c r="V407" s="360">
        <v>370</v>
      </c>
      <c r="AF407" s="361">
        <v>430</v>
      </c>
      <c r="AP407" s="398">
        <v>860</v>
      </c>
      <c r="AZ407" s="325">
        <v>450</v>
      </c>
      <c r="BJ407" s="397">
        <v>300</v>
      </c>
      <c r="BT407" s="326"/>
    </row>
    <row r="408" spans="1:72" s="156" customFormat="1" ht="31.5" hidden="1" customHeight="1">
      <c r="A408" s="283">
        <v>374</v>
      </c>
      <c r="B408" s="285"/>
      <c r="C408" s="551">
        <v>1113236</v>
      </c>
      <c r="D408" s="552" t="s">
        <v>507</v>
      </c>
      <c r="E408" s="350" t="s">
        <v>42</v>
      </c>
      <c r="F408" s="301"/>
      <c r="G408" s="301"/>
      <c r="H408" s="299"/>
      <c r="I408" s="159">
        <f t="shared" si="10"/>
        <v>3010</v>
      </c>
      <c r="J408" s="374"/>
      <c r="K408" s="301"/>
      <c r="L408" s="453">
        <v>640</v>
      </c>
      <c r="V408" s="360">
        <v>350</v>
      </c>
      <c r="AF408" s="361">
        <v>380</v>
      </c>
      <c r="AP408" s="398">
        <v>900</v>
      </c>
      <c r="AZ408" s="325">
        <v>440</v>
      </c>
      <c r="BJ408" s="397">
        <v>300</v>
      </c>
      <c r="BT408" s="326"/>
    </row>
    <row r="409" spans="1:72" ht="30.75" hidden="1" customHeight="1">
      <c r="A409" s="283">
        <v>388</v>
      </c>
      <c r="B409" s="369"/>
      <c r="C409" s="508">
        <f>'Week 1'!C411</f>
        <v>20062517</v>
      </c>
      <c r="D409" s="388" t="s">
        <v>515</v>
      </c>
      <c r="E409" s="519" t="str">
        <f>'Week 1'!E411</f>
        <v>CJ</v>
      </c>
      <c r="F409" s="305"/>
      <c r="G409" s="305"/>
      <c r="H409" s="299"/>
      <c r="I409" s="374">
        <f t="shared" ref="I409:I425" si="11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49"/>
    </row>
    <row r="410" spans="1:72" ht="30.75" hidden="1" customHeight="1">
      <c r="A410" s="283">
        <v>389</v>
      </c>
      <c r="B410" s="369"/>
      <c r="C410" s="508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519" t="str">
        <f>'Week 1'!E412</f>
        <v>CJ</v>
      </c>
      <c r="F410" s="305"/>
      <c r="G410" s="305"/>
      <c r="H410" s="299"/>
      <c r="I410" s="374">
        <f t="shared" si="11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49"/>
    </row>
    <row r="411" spans="1:72" ht="30.75" hidden="1" customHeight="1">
      <c r="A411" s="283">
        <v>390</v>
      </c>
      <c r="B411" s="369"/>
      <c r="C411" s="508">
        <v>20062792</v>
      </c>
      <c r="D411" s="388" t="s">
        <v>510</v>
      </c>
      <c r="E411" s="519" t="str">
        <f>'Week 1'!E413</f>
        <v>CJ</v>
      </c>
      <c r="F411" s="305"/>
      <c r="G411" s="305"/>
      <c r="H411" s="299"/>
      <c r="I411" s="374">
        <f t="shared" si="11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49"/>
    </row>
    <row r="412" spans="1:72" ht="30.75" hidden="1" customHeight="1">
      <c r="A412" s="283">
        <v>391</v>
      </c>
      <c r="B412" s="285"/>
      <c r="C412" s="508">
        <v>20062793</v>
      </c>
      <c r="D412" s="388" t="s">
        <v>508</v>
      </c>
      <c r="E412" s="519" t="str">
        <f>'Week 1'!E413</f>
        <v>CJ</v>
      </c>
      <c r="F412" s="305"/>
      <c r="G412" s="305"/>
      <c r="H412" s="299"/>
      <c r="I412" s="374">
        <f t="shared" si="11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49"/>
    </row>
    <row r="413" spans="1:72" ht="30.75" hidden="1" customHeight="1">
      <c r="A413" s="283">
        <v>392</v>
      </c>
      <c r="B413" s="285"/>
      <c r="C413" s="442">
        <v>20062915</v>
      </c>
      <c r="D413" s="557" t="s">
        <v>509</v>
      </c>
      <c r="E413" s="519" t="s">
        <v>69</v>
      </c>
      <c r="F413" s="305"/>
      <c r="G413" s="305"/>
      <c r="H413" s="299"/>
      <c r="I413" s="374">
        <f t="shared" si="11"/>
        <v>10400</v>
      </c>
      <c r="J413" s="374"/>
      <c r="K413" s="305"/>
      <c r="L413" s="375">
        <v>2000</v>
      </c>
      <c r="V413" s="360">
        <v>1600</v>
      </c>
      <c r="AF413" s="361">
        <v>1600</v>
      </c>
      <c r="AP413" s="398">
        <v>2000</v>
      </c>
      <c r="AZ413" s="325">
        <v>1600</v>
      </c>
      <c r="BJ413" s="397">
        <v>1600</v>
      </c>
      <c r="BT413" s="349"/>
    </row>
    <row r="414" spans="1:72" ht="30.75" hidden="1" customHeight="1">
      <c r="A414" s="283">
        <v>393</v>
      </c>
      <c r="B414" s="285"/>
      <c r="C414" s="442">
        <v>20063265</v>
      </c>
      <c r="D414" s="557" t="s">
        <v>518</v>
      </c>
      <c r="E414" s="519" t="s">
        <v>69</v>
      </c>
      <c r="F414" s="305"/>
      <c r="G414" s="305"/>
      <c r="H414" s="299"/>
      <c r="I414" s="374">
        <f t="shared" si="11"/>
        <v>3600</v>
      </c>
      <c r="J414" s="374"/>
      <c r="K414" s="305"/>
      <c r="L414" s="375">
        <v>600</v>
      </c>
      <c r="V414" s="360">
        <v>600</v>
      </c>
      <c r="AF414" s="361">
        <v>600</v>
      </c>
      <c r="AP414" s="398">
        <v>600</v>
      </c>
      <c r="AZ414" s="325">
        <v>600</v>
      </c>
      <c r="BJ414" s="397">
        <v>600</v>
      </c>
      <c r="BT414" s="349"/>
    </row>
    <row r="415" spans="1:72" ht="30.75" hidden="1" customHeight="1">
      <c r="A415" s="283">
        <v>394</v>
      </c>
      <c r="B415" s="285"/>
      <c r="C415" s="442">
        <v>20063266</v>
      </c>
      <c r="D415" s="557" t="s">
        <v>530</v>
      </c>
      <c r="E415" s="519" t="s">
        <v>69</v>
      </c>
      <c r="F415" s="305"/>
      <c r="G415" s="305"/>
      <c r="H415" s="299"/>
      <c r="I415" s="374">
        <f t="shared" si="11"/>
        <v>10000</v>
      </c>
      <c r="J415" s="374"/>
      <c r="K415" s="305"/>
      <c r="L415" s="375">
        <v>1700</v>
      </c>
      <c r="V415" s="360">
        <v>1700</v>
      </c>
      <c r="AF415" s="361">
        <v>1700</v>
      </c>
      <c r="AP415" s="398">
        <v>1700</v>
      </c>
      <c r="AZ415" s="325">
        <v>1600</v>
      </c>
      <c r="BJ415" s="397">
        <v>1600</v>
      </c>
      <c r="BT415" s="349"/>
    </row>
    <row r="416" spans="1:72" ht="30.75" hidden="1" customHeight="1">
      <c r="A416" s="283">
        <v>395</v>
      </c>
      <c r="B416" s="285"/>
      <c r="C416" s="508">
        <v>20063267</v>
      </c>
      <c r="D416" s="388" t="s">
        <v>537</v>
      </c>
      <c r="E416" s="519" t="s">
        <v>69</v>
      </c>
      <c r="F416" s="305"/>
      <c r="G416" s="305"/>
      <c r="H416" s="299"/>
      <c r="I416" s="374">
        <f t="shared" si="11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49"/>
    </row>
    <row r="417" spans="1:72" ht="30.75" hidden="1" customHeight="1">
      <c r="A417" s="283">
        <v>396</v>
      </c>
      <c r="B417" s="285"/>
      <c r="C417" s="442">
        <v>20062916</v>
      </c>
      <c r="D417" s="557" t="s">
        <v>531</v>
      </c>
      <c r="E417" s="519" t="s">
        <v>69</v>
      </c>
      <c r="F417" s="305"/>
      <c r="G417" s="305"/>
      <c r="H417" s="299"/>
      <c r="I417" s="374">
        <f t="shared" si="11"/>
        <v>7100</v>
      </c>
      <c r="J417" s="374"/>
      <c r="K417" s="305"/>
      <c r="L417" s="375">
        <v>1100</v>
      </c>
      <c r="V417" s="360">
        <v>1100</v>
      </c>
      <c r="AF417" s="361">
        <v>1100</v>
      </c>
      <c r="AP417" s="398">
        <v>1200</v>
      </c>
      <c r="AZ417" s="325">
        <v>1300</v>
      </c>
      <c r="BJ417" s="397">
        <v>1300</v>
      </c>
      <c r="BT417" s="349"/>
    </row>
    <row r="418" spans="1:72" ht="30.75" hidden="1" customHeight="1">
      <c r="A418" s="283">
        <v>397</v>
      </c>
      <c r="B418" s="285"/>
      <c r="C418" s="442">
        <v>20063380</v>
      </c>
      <c r="D418" s="557" t="s">
        <v>532</v>
      </c>
      <c r="E418" s="519" t="s">
        <v>69</v>
      </c>
      <c r="F418" s="305"/>
      <c r="G418" s="305"/>
      <c r="H418" s="299"/>
      <c r="I418" s="374">
        <f t="shared" si="11"/>
        <v>7700</v>
      </c>
      <c r="J418" s="374"/>
      <c r="K418" s="305"/>
      <c r="L418" s="375">
        <v>1200</v>
      </c>
      <c r="V418" s="360">
        <v>1100</v>
      </c>
      <c r="AF418" s="361">
        <v>1100</v>
      </c>
      <c r="AP418" s="398">
        <v>1300</v>
      </c>
      <c r="AZ418" s="325">
        <v>1500</v>
      </c>
      <c r="BJ418" s="397">
        <v>1500</v>
      </c>
      <c r="BT418" s="349"/>
    </row>
    <row r="419" spans="1:72" ht="30.75" hidden="1" customHeight="1">
      <c r="A419" s="283">
        <v>398</v>
      </c>
      <c r="B419" s="285"/>
      <c r="C419" s="442">
        <v>20063381</v>
      </c>
      <c r="D419" s="557" t="s">
        <v>533</v>
      </c>
      <c r="E419" s="519" t="s">
        <v>69</v>
      </c>
      <c r="F419" s="305"/>
      <c r="G419" s="305"/>
      <c r="H419" s="299"/>
      <c r="I419" s="374">
        <f t="shared" si="11"/>
        <v>9700</v>
      </c>
      <c r="J419" s="374"/>
      <c r="K419" s="305"/>
      <c r="L419" s="375">
        <v>1800</v>
      </c>
      <c r="V419" s="360">
        <v>1700</v>
      </c>
      <c r="AF419" s="361">
        <v>1700</v>
      </c>
      <c r="AP419" s="398">
        <v>1500</v>
      </c>
      <c r="AZ419" s="325">
        <v>1500</v>
      </c>
      <c r="BJ419" s="397">
        <v>1500</v>
      </c>
      <c r="BT419" s="349"/>
    </row>
    <row r="420" spans="1:72" ht="30.75" hidden="1" customHeight="1">
      <c r="A420" s="283">
        <v>399</v>
      </c>
      <c r="B420" s="285"/>
      <c r="C420" s="508">
        <v>20063469</v>
      </c>
      <c r="D420" s="388" t="s">
        <v>523</v>
      </c>
      <c r="E420" s="284" t="s">
        <v>69</v>
      </c>
      <c r="F420" s="301"/>
      <c r="G420" s="301"/>
      <c r="H420" s="299"/>
      <c r="I420" s="374">
        <f t="shared" si="11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49"/>
    </row>
    <row r="421" spans="1:72" ht="30.75" hidden="1" customHeight="1">
      <c r="A421" s="283">
        <v>400</v>
      </c>
      <c r="B421" s="285"/>
      <c r="C421" s="570">
        <v>20063468</v>
      </c>
      <c r="D421" s="571" t="s">
        <v>535</v>
      </c>
      <c r="E421" s="284" t="s">
        <v>69</v>
      </c>
      <c r="F421" s="301"/>
      <c r="G421" s="301"/>
      <c r="H421" s="299"/>
      <c r="I421" s="374">
        <f t="shared" si="11"/>
        <v>11500</v>
      </c>
      <c r="J421" s="374"/>
      <c r="K421" s="305"/>
      <c r="L421" s="375">
        <v>1700</v>
      </c>
      <c r="V421" s="360">
        <v>2000</v>
      </c>
      <c r="AF421" s="361">
        <v>2000</v>
      </c>
      <c r="AP421" s="398">
        <v>2000</v>
      </c>
      <c r="AZ421" s="325">
        <v>1900</v>
      </c>
      <c r="BJ421" s="397">
        <v>1900</v>
      </c>
      <c r="BT421" s="349"/>
    </row>
    <row r="422" spans="1:72" ht="30.75" hidden="1" customHeight="1">
      <c r="A422" s="283">
        <v>401</v>
      </c>
      <c r="B422" s="285"/>
      <c r="C422" s="563">
        <v>20063588</v>
      </c>
      <c r="D422" s="564" t="s">
        <v>538</v>
      </c>
      <c r="E422" s="284" t="s">
        <v>69</v>
      </c>
      <c r="F422" s="305"/>
      <c r="G422" s="305"/>
      <c r="H422" s="299"/>
      <c r="I422" s="374">
        <f t="shared" si="11"/>
        <v>8100</v>
      </c>
      <c r="J422" s="374"/>
      <c r="K422" s="305"/>
      <c r="L422" s="375">
        <v>1400</v>
      </c>
      <c r="V422" s="360">
        <v>1400</v>
      </c>
      <c r="AF422" s="361">
        <v>1400</v>
      </c>
      <c r="AP422" s="398">
        <v>1300</v>
      </c>
      <c r="AZ422" s="325">
        <v>1300</v>
      </c>
      <c r="BJ422" s="397">
        <v>1300</v>
      </c>
      <c r="BT422" s="349"/>
    </row>
    <row r="423" spans="1:72" ht="30.75" hidden="1" customHeight="1">
      <c r="A423" s="283">
        <v>402</v>
      </c>
      <c r="B423" s="285"/>
      <c r="C423" s="563">
        <v>20063587</v>
      </c>
      <c r="D423" s="564" t="s">
        <v>539</v>
      </c>
      <c r="E423" s="284" t="s">
        <v>69</v>
      </c>
      <c r="F423" s="305"/>
      <c r="G423" s="305"/>
      <c r="H423" s="299"/>
      <c r="I423" s="374">
        <f t="shared" si="11"/>
        <v>8300</v>
      </c>
      <c r="J423" s="374"/>
      <c r="K423" s="305"/>
      <c r="L423" s="375">
        <v>1400</v>
      </c>
      <c r="V423" s="360">
        <v>1400</v>
      </c>
      <c r="AF423" s="361">
        <v>1400</v>
      </c>
      <c r="AP423" s="398">
        <v>1400</v>
      </c>
      <c r="AZ423" s="325">
        <v>1400</v>
      </c>
      <c r="BJ423" s="397">
        <v>1300</v>
      </c>
      <c r="BT423" s="349"/>
    </row>
    <row r="424" spans="1:72" ht="30.75" hidden="1" customHeight="1">
      <c r="A424" s="283">
        <v>403</v>
      </c>
      <c r="B424" s="285"/>
      <c r="C424" s="563">
        <v>20063720</v>
      </c>
      <c r="D424" s="564" t="s">
        <v>545</v>
      </c>
      <c r="E424" s="284" t="s">
        <v>69</v>
      </c>
      <c r="F424" s="305"/>
      <c r="G424" s="305"/>
      <c r="H424" s="299"/>
      <c r="I424" s="374">
        <f t="shared" si="11"/>
        <v>4000</v>
      </c>
      <c r="J424" s="374"/>
      <c r="K424" s="305"/>
      <c r="L424" s="375">
        <v>700</v>
      </c>
      <c r="V424" s="360">
        <v>700</v>
      </c>
      <c r="AF424" s="361">
        <v>700</v>
      </c>
      <c r="AP424" s="398">
        <v>500</v>
      </c>
      <c r="AZ424" s="325">
        <v>700</v>
      </c>
      <c r="BJ424" s="397">
        <v>700</v>
      </c>
      <c r="BT424" s="349"/>
    </row>
    <row r="425" spans="1:72" ht="30.75" hidden="1" customHeight="1">
      <c r="A425" s="283">
        <v>404</v>
      </c>
      <c r="B425" s="285"/>
      <c r="C425" s="563">
        <v>20063783</v>
      </c>
      <c r="D425" s="564" t="s">
        <v>552</v>
      </c>
      <c r="E425" s="284" t="s">
        <v>69</v>
      </c>
      <c r="F425" s="305"/>
      <c r="G425" s="305"/>
      <c r="H425" s="299"/>
      <c r="I425" s="374">
        <f t="shared" si="11"/>
        <v>7500</v>
      </c>
      <c r="J425" s="374"/>
      <c r="K425" s="305"/>
      <c r="L425" s="375">
        <v>1200</v>
      </c>
      <c r="V425" s="360">
        <v>1200</v>
      </c>
      <c r="AF425" s="361">
        <v>1200</v>
      </c>
      <c r="AP425" s="398">
        <v>1300</v>
      </c>
      <c r="AZ425" s="325">
        <v>1300</v>
      </c>
      <c r="BJ425" s="397">
        <v>1300</v>
      </c>
      <c r="BT425" s="349"/>
    </row>
    <row r="426" spans="1:72" ht="21.75" customHeight="1">
      <c r="AP426" s="572"/>
    </row>
    <row r="427" spans="1:72" ht="21" customHeight="1"/>
    <row r="428" spans="1:72" ht="18.75" customHeight="1"/>
    <row r="429" spans="1:72" ht="22.5" customHeight="1"/>
    <row r="430" spans="1:72" ht="23.25" customHeight="1"/>
  </sheetData>
  <autoFilter ref="E1:E425" xr:uid="{00000000-0001-0000-0300-000000000000}">
    <filterColumn colId="0">
      <filters>
        <filter val="Makro"/>
      </filters>
    </filterColumn>
  </autoFilter>
  <mergeCells count="32"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26"/>
      <c r="C1" s="626"/>
      <c r="D1" s="626"/>
      <c r="E1" s="626"/>
      <c r="F1" s="639"/>
      <c r="G1" s="116"/>
      <c r="H1" s="630" t="s">
        <v>15</v>
      </c>
      <c r="I1" s="631"/>
      <c r="J1" s="631"/>
      <c r="K1" s="631"/>
      <c r="L1" s="631"/>
      <c r="M1" s="637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28"/>
      <c r="CV1" s="628"/>
      <c r="CW1" s="628"/>
      <c r="CX1" s="628"/>
      <c r="CY1" s="628"/>
      <c r="CZ1" s="628"/>
      <c r="DA1" s="628"/>
      <c r="DB1" s="628"/>
      <c r="DC1" s="628"/>
      <c r="DD1" s="628"/>
      <c r="DE1" s="628"/>
      <c r="DF1" s="628"/>
      <c r="DG1" s="628"/>
      <c r="DH1" s="628"/>
      <c r="DI1" s="628"/>
      <c r="DJ1" s="628"/>
      <c r="DK1" s="628"/>
      <c r="DL1" s="628"/>
      <c r="DM1" s="628"/>
      <c r="DN1" s="62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8"/>
      <c r="BD2" s="628"/>
      <c r="BE2" s="629"/>
      <c r="BF2" s="633" t="s">
        <v>368</v>
      </c>
      <c r="BG2" s="634"/>
      <c r="BH2" s="634"/>
      <c r="BI2" s="634"/>
      <c r="BJ2" s="634"/>
      <c r="BK2" s="635"/>
      <c r="BL2" s="627" t="s">
        <v>19</v>
      </c>
      <c r="BM2" s="628"/>
      <c r="BN2" s="628"/>
      <c r="BO2" s="629"/>
      <c r="BP2" s="633" t="s">
        <v>368</v>
      </c>
      <c r="BQ2" s="634"/>
      <c r="BR2" s="634"/>
      <c r="BS2" s="634"/>
      <c r="BT2" s="634"/>
      <c r="BU2" s="635"/>
      <c r="BV2" s="627" t="s">
        <v>20</v>
      </c>
      <c r="BW2" s="62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8"/>
      <c r="CJ2" s="629"/>
      <c r="CK2" s="627" t="s">
        <v>18</v>
      </c>
      <c r="CL2" s="628"/>
      <c r="CM2" s="629"/>
      <c r="CN2" s="627" t="s">
        <v>19</v>
      </c>
      <c r="CO2" s="628"/>
      <c r="CP2" s="629"/>
      <c r="CQ2" s="627" t="s">
        <v>20</v>
      </c>
      <c r="CR2" s="628"/>
      <c r="CS2" s="629"/>
      <c r="CT2" s="627" t="s">
        <v>14</v>
      </c>
      <c r="CU2" s="628"/>
      <c r="CV2" s="629"/>
      <c r="CW2" s="627" t="s">
        <v>15</v>
      </c>
      <c r="CX2" s="628"/>
      <c r="CY2" s="629"/>
      <c r="CZ2" s="627" t="s">
        <v>16</v>
      </c>
      <c r="DA2" s="628"/>
      <c r="DB2" s="629"/>
      <c r="DC2" s="627" t="s">
        <v>17</v>
      </c>
      <c r="DD2" s="628"/>
      <c r="DE2" s="629"/>
      <c r="DF2" s="627" t="s">
        <v>18</v>
      </c>
      <c r="DG2" s="628"/>
      <c r="DH2" s="629"/>
      <c r="DI2" s="627" t="s">
        <v>19</v>
      </c>
      <c r="DJ2" s="628"/>
      <c r="DK2" s="629"/>
      <c r="DL2" s="627" t="s">
        <v>20</v>
      </c>
      <c r="DM2" s="628"/>
      <c r="DN2" s="62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8"/>
      <c r="BD3" s="628"/>
      <c r="BE3" s="629"/>
      <c r="BF3" s="636"/>
      <c r="BG3" s="631"/>
      <c r="BH3" s="631"/>
      <c r="BI3" s="631"/>
      <c r="BJ3" s="631"/>
      <c r="BK3" s="637"/>
      <c r="BL3" s="627"/>
      <c r="BM3" s="628"/>
      <c r="BN3" s="628"/>
      <c r="BO3" s="629"/>
      <c r="BP3" s="636"/>
      <c r="BQ3" s="631"/>
      <c r="BR3" s="631"/>
      <c r="BS3" s="631"/>
      <c r="BT3" s="631"/>
      <c r="BU3" s="637"/>
      <c r="BV3" s="627"/>
      <c r="BW3" s="62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8"/>
      <c r="DH3" s="629"/>
      <c r="DI3" s="627"/>
      <c r="DJ3" s="628"/>
      <c r="DK3" s="629"/>
      <c r="DL3" s="627"/>
      <c r="DM3" s="628"/>
      <c r="DN3" s="62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5"/>
  <sheetViews>
    <sheetView topLeftCell="A381" zoomScale="90" zoomScaleNormal="90" workbookViewId="0">
      <selection activeCell="G432" sqref="G432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37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3" t="s">
        <v>0</v>
      </c>
      <c r="B1" s="621" t="s">
        <v>4</v>
      </c>
      <c r="C1" s="618" t="s">
        <v>5</v>
      </c>
      <c r="D1" s="619" t="s">
        <v>6</v>
      </c>
      <c r="E1" s="155" t="s">
        <v>7</v>
      </c>
      <c r="F1" s="620" t="s">
        <v>8</v>
      </c>
      <c r="G1" s="613"/>
      <c r="H1" s="611"/>
      <c r="I1" s="600"/>
      <c r="J1" s="601"/>
      <c r="K1" s="623" t="s">
        <v>542</v>
      </c>
      <c r="L1" s="624"/>
      <c r="M1" s="600"/>
      <c r="N1" s="600"/>
      <c r="O1" s="600"/>
      <c r="P1" s="600"/>
      <c r="Q1" s="600"/>
      <c r="R1" s="600"/>
      <c r="S1" s="600"/>
      <c r="T1" s="600"/>
      <c r="U1" s="600"/>
      <c r="V1" s="624"/>
      <c r="W1" s="600"/>
      <c r="X1" s="600"/>
      <c r="Y1" s="600"/>
      <c r="Z1" s="600"/>
      <c r="AA1" s="600"/>
      <c r="AB1" s="600"/>
      <c r="AC1" s="600"/>
      <c r="AD1" s="600"/>
      <c r="AE1" s="600"/>
      <c r="AF1" s="624"/>
      <c r="AG1" s="600"/>
      <c r="AH1" s="600"/>
      <c r="AI1" s="600"/>
      <c r="AJ1" s="600"/>
      <c r="AK1" s="600"/>
      <c r="AL1" s="600"/>
      <c r="AM1" s="600"/>
      <c r="AN1" s="600"/>
      <c r="AO1" s="600"/>
      <c r="AP1" s="624"/>
      <c r="AQ1" s="600"/>
      <c r="AR1" s="600"/>
      <c r="AS1" s="600"/>
      <c r="AT1" s="600"/>
      <c r="AU1" s="600"/>
      <c r="AV1" s="600"/>
      <c r="AW1" s="600"/>
      <c r="AX1" s="600"/>
      <c r="AY1" s="600"/>
      <c r="AZ1" s="624"/>
      <c r="BA1" s="600"/>
      <c r="BB1" s="600"/>
      <c r="BC1" s="600"/>
      <c r="BD1" s="600"/>
      <c r="BE1" s="600"/>
      <c r="BF1" s="600"/>
      <c r="BG1" s="600"/>
      <c r="BH1" s="600"/>
      <c r="BI1" s="600"/>
      <c r="BJ1" s="624"/>
      <c r="BK1" s="600"/>
      <c r="BL1" s="600"/>
      <c r="BM1" s="600"/>
      <c r="BN1" s="600"/>
      <c r="BO1" s="600"/>
      <c r="BP1" s="600"/>
      <c r="BQ1" s="600"/>
      <c r="BR1" s="600"/>
      <c r="BS1" s="600"/>
      <c r="BT1" s="624"/>
      <c r="BU1" s="600"/>
      <c r="BV1" s="600"/>
      <c r="BW1" s="600"/>
      <c r="BX1" s="600"/>
      <c r="BY1" s="600"/>
      <c r="BZ1" s="600"/>
      <c r="CA1" s="600"/>
      <c r="CB1" s="601"/>
    </row>
    <row r="2" spans="1:80" ht="26.25" hidden="1">
      <c r="A2" s="594"/>
      <c r="B2" s="594"/>
      <c r="C2" s="594"/>
      <c r="D2" s="594"/>
      <c r="E2" s="239"/>
      <c r="F2" s="608" t="s">
        <v>11</v>
      </c>
      <c r="G2" s="608" t="s">
        <v>12</v>
      </c>
      <c r="H2" s="611" t="s">
        <v>13</v>
      </c>
      <c r="I2" s="600"/>
      <c r="J2" s="601"/>
      <c r="K2" s="610" t="s">
        <v>14</v>
      </c>
      <c r="L2" s="600"/>
      <c r="M2" s="600"/>
      <c r="N2" s="601"/>
      <c r="O2" s="587" t="s">
        <v>368</v>
      </c>
      <c r="P2" s="588"/>
      <c r="Q2" s="588"/>
      <c r="R2" s="588"/>
      <c r="S2" s="588"/>
      <c r="T2" s="589"/>
      <c r="U2" s="610" t="s">
        <v>15</v>
      </c>
      <c r="V2" s="600"/>
      <c r="W2" s="600"/>
      <c r="X2" s="601"/>
      <c r="Y2" s="587" t="s">
        <v>368</v>
      </c>
      <c r="Z2" s="588"/>
      <c r="AA2" s="588"/>
      <c r="AB2" s="588"/>
      <c r="AC2" s="588"/>
      <c r="AD2" s="589"/>
      <c r="AE2" s="610" t="s">
        <v>16</v>
      </c>
      <c r="AF2" s="600"/>
      <c r="AG2" s="600"/>
      <c r="AH2" s="601"/>
      <c r="AI2" s="587" t="s">
        <v>368</v>
      </c>
      <c r="AJ2" s="588"/>
      <c r="AK2" s="588"/>
      <c r="AL2" s="588"/>
      <c r="AM2" s="588"/>
      <c r="AN2" s="589"/>
      <c r="AO2" s="610" t="s">
        <v>17</v>
      </c>
      <c r="AP2" s="600"/>
      <c r="AQ2" s="600"/>
      <c r="AR2" s="601"/>
      <c r="AS2" s="587" t="s">
        <v>368</v>
      </c>
      <c r="AT2" s="588"/>
      <c r="AU2" s="588"/>
      <c r="AV2" s="588"/>
      <c r="AW2" s="588"/>
      <c r="AX2" s="589"/>
      <c r="AY2" s="610" t="s">
        <v>18</v>
      </c>
      <c r="AZ2" s="600"/>
      <c r="BA2" s="600"/>
      <c r="BB2" s="601"/>
      <c r="BC2" s="587" t="s">
        <v>368</v>
      </c>
      <c r="BD2" s="588"/>
      <c r="BE2" s="588"/>
      <c r="BF2" s="588"/>
      <c r="BG2" s="588"/>
      <c r="BH2" s="589"/>
      <c r="BI2" s="610" t="s">
        <v>19</v>
      </c>
      <c r="BJ2" s="600"/>
      <c r="BK2" s="600"/>
      <c r="BL2" s="601"/>
      <c r="BM2" s="587" t="s">
        <v>368</v>
      </c>
      <c r="BN2" s="588"/>
      <c r="BO2" s="588"/>
      <c r="BP2" s="588"/>
      <c r="BQ2" s="588"/>
      <c r="BR2" s="589"/>
      <c r="BS2" s="610" t="s">
        <v>20</v>
      </c>
      <c r="BT2" s="600"/>
      <c r="BU2" s="600"/>
      <c r="BV2" s="601"/>
      <c r="BW2" s="587" t="s">
        <v>368</v>
      </c>
      <c r="BX2" s="588"/>
      <c r="BY2" s="588"/>
      <c r="BZ2" s="588"/>
      <c r="CA2" s="588"/>
      <c r="CB2" s="589"/>
    </row>
    <row r="3" spans="1:80" ht="26.25" hidden="1">
      <c r="A3" s="594"/>
      <c r="B3" s="594"/>
      <c r="C3" s="594"/>
      <c r="D3" s="594"/>
      <c r="E3" s="239"/>
      <c r="F3" s="594"/>
      <c r="G3" s="594"/>
      <c r="H3" s="611" t="s">
        <v>21</v>
      </c>
      <c r="I3" s="600"/>
      <c r="J3" s="601"/>
      <c r="K3" s="610"/>
      <c r="L3" s="600"/>
      <c r="M3" s="600"/>
      <c r="N3" s="601"/>
      <c r="O3" s="590"/>
      <c r="P3" s="591"/>
      <c r="Q3" s="591"/>
      <c r="R3" s="591"/>
      <c r="S3" s="591"/>
      <c r="T3" s="592"/>
      <c r="U3" s="610"/>
      <c r="V3" s="600"/>
      <c r="W3" s="600"/>
      <c r="X3" s="601"/>
      <c r="Y3" s="590"/>
      <c r="Z3" s="591"/>
      <c r="AA3" s="591"/>
      <c r="AB3" s="591"/>
      <c r="AC3" s="591"/>
      <c r="AD3" s="592"/>
      <c r="AE3" s="610"/>
      <c r="AF3" s="600"/>
      <c r="AG3" s="600"/>
      <c r="AH3" s="601"/>
      <c r="AI3" s="590"/>
      <c r="AJ3" s="591"/>
      <c r="AK3" s="591"/>
      <c r="AL3" s="591"/>
      <c r="AM3" s="591"/>
      <c r="AN3" s="592"/>
      <c r="AO3" s="610"/>
      <c r="AP3" s="600"/>
      <c r="AQ3" s="600"/>
      <c r="AR3" s="601"/>
      <c r="AS3" s="590"/>
      <c r="AT3" s="591"/>
      <c r="AU3" s="591"/>
      <c r="AV3" s="591"/>
      <c r="AW3" s="591"/>
      <c r="AX3" s="592"/>
      <c r="AY3" s="610"/>
      <c r="AZ3" s="600"/>
      <c r="BA3" s="600"/>
      <c r="BB3" s="601"/>
      <c r="BC3" s="590"/>
      <c r="BD3" s="591"/>
      <c r="BE3" s="591"/>
      <c r="BF3" s="591"/>
      <c r="BG3" s="591"/>
      <c r="BH3" s="592"/>
      <c r="BI3" s="610"/>
      <c r="BJ3" s="600"/>
      <c r="BK3" s="600"/>
      <c r="BL3" s="601"/>
      <c r="BM3" s="590"/>
      <c r="BN3" s="591"/>
      <c r="BO3" s="591"/>
      <c r="BP3" s="591"/>
      <c r="BQ3" s="591"/>
      <c r="BR3" s="592"/>
      <c r="BS3" s="610"/>
      <c r="BT3" s="600"/>
      <c r="BU3" s="600"/>
      <c r="BV3" s="601"/>
      <c r="BW3" s="590"/>
      <c r="BX3" s="591"/>
      <c r="BY3" s="591"/>
      <c r="BZ3" s="591"/>
      <c r="CA3" s="591"/>
      <c r="CB3" s="592"/>
    </row>
    <row r="4" spans="1:80" ht="56.25" hidden="1" customHeight="1">
      <c r="A4" s="595"/>
      <c r="B4" s="595"/>
      <c r="C4" s="595"/>
      <c r="D4" s="595"/>
      <c r="E4" s="240"/>
      <c r="F4" s="595"/>
      <c r="G4" s="59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73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74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75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76"/>
      <c r="BU16" s="173"/>
      <c r="BV16" s="210"/>
      <c r="BW16" s="173"/>
      <c r="BX16" s="173"/>
      <c r="BY16" s="173"/>
      <c r="BZ16" s="173"/>
      <c r="CA16" s="158"/>
      <c r="CB16" s="173"/>
    </row>
    <row r="17" spans="1:80" ht="26.25">
      <c r="A17" s="283">
        <v>13</v>
      </c>
      <c r="B17" s="285"/>
      <c r="C17" s="284">
        <v>1113091</v>
      </c>
      <c r="D17" s="480" t="s">
        <v>41</v>
      </c>
      <c r="E17" s="350" t="s">
        <v>42</v>
      </c>
      <c r="F17" s="284"/>
      <c r="G17" s="298"/>
      <c r="H17" s="299">
        <v>0</v>
      </c>
      <c r="I17" s="348">
        <f t="shared" si="0"/>
        <v>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/>
      <c r="W17" s="352"/>
      <c r="X17" s="210"/>
      <c r="Y17" s="173"/>
      <c r="Z17" s="173"/>
      <c r="AA17" s="173"/>
      <c r="AB17" s="173"/>
      <c r="AC17" s="158"/>
      <c r="AD17" s="173"/>
      <c r="AE17" s="351"/>
      <c r="AF17" s="446"/>
      <c r="AG17" s="352"/>
      <c r="AH17" s="210"/>
      <c r="AI17" s="173"/>
      <c r="AJ17" s="173"/>
      <c r="AK17" s="173"/>
      <c r="AL17" s="173"/>
      <c r="AM17" s="158"/>
      <c r="AN17" s="173"/>
      <c r="AO17" s="351"/>
      <c r="AP17" s="471"/>
      <c r="AQ17" s="352"/>
      <c r="AR17" s="210"/>
      <c r="AS17" s="173"/>
      <c r="AT17" s="173"/>
      <c r="AU17" s="173"/>
      <c r="AV17" s="173"/>
      <c r="AW17" s="158"/>
      <c r="AX17" s="173"/>
      <c r="AY17" s="351"/>
      <c r="AZ17" s="476"/>
      <c r="BA17" s="352"/>
      <c r="BB17" s="210"/>
      <c r="BC17" s="173"/>
      <c r="BD17" s="173"/>
      <c r="BE17" s="173"/>
      <c r="BF17" s="173"/>
      <c r="BG17" s="158"/>
      <c r="BH17" s="173"/>
      <c r="BI17" s="351"/>
      <c r="BJ17" s="479"/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38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1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1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1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38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58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69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hidden="1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38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38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38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348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48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348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48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38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48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524">
        <v>1113093</v>
      </c>
      <c r="D170" s="525" t="s">
        <v>196</v>
      </c>
      <c r="E170" s="562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21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si="0"/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38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348">
        <f t="shared" si="0"/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48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38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38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38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38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38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38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38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58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39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38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38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38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38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38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5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58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39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>
      <c r="A321" s="167">
        <v>317</v>
      </c>
      <c r="B321" s="170"/>
      <c r="C321" s="566">
        <v>1113148</v>
      </c>
      <c r="D321" s="567" t="s">
        <v>348</v>
      </c>
      <c r="E321" s="178" t="s">
        <v>42</v>
      </c>
      <c r="F321" s="168"/>
      <c r="G321" s="158"/>
      <c r="H321" s="172">
        <v>0</v>
      </c>
      <c r="I321" s="348">
        <f t="shared" si="2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>
      <c r="A322" s="167">
        <v>318</v>
      </c>
      <c r="B322" s="182"/>
      <c r="C322" s="568">
        <v>1113149</v>
      </c>
      <c r="D322" s="569" t="s">
        <v>349</v>
      </c>
      <c r="E322" s="178" t="s">
        <v>42</v>
      </c>
      <c r="F322" s="168"/>
      <c r="G322" s="158"/>
      <c r="H322" s="172">
        <v>0</v>
      </c>
      <c r="I322" s="348">
        <f t="shared" si="2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2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48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2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>
      <c r="A325" s="167">
        <v>323</v>
      </c>
      <c r="B325" s="170"/>
      <c r="C325" s="503">
        <v>1113194</v>
      </c>
      <c r="D325" s="504" t="s">
        <v>353</v>
      </c>
      <c r="E325" s="178" t="s">
        <v>42</v>
      </c>
      <c r="F325" s="168"/>
      <c r="G325" s="158"/>
      <c r="H325" s="172">
        <v>0</v>
      </c>
      <c r="I325" s="348">
        <f t="shared" si="2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48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2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40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5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5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58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58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58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39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58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38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2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2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58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58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38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39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58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58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38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38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2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38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2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41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60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4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4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4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359</v>
      </c>
      <c r="B361" s="170"/>
      <c r="C361" s="585">
        <v>1113221</v>
      </c>
      <c r="D361" s="586" t="s">
        <v>416</v>
      </c>
      <c r="E361" s="178" t="s">
        <v>42</v>
      </c>
      <c r="F361" s="168"/>
      <c r="G361" s="158"/>
      <c r="H361" s="172">
        <v>0</v>
      </c>
      <c r="I361" s="348">
        <f t="shared" si="4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4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348">
        <f t="shared" si="4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4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4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48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4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4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348">
        <f t="shared" si="4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4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431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61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391" si="5">SUM(L371,V371,AF371,AP371,AZ371,BJ371,BT371)</f>
        <v>0</v>
      </c>
      <c r="J371" s="386"/>
      <c r="K371" s="301"/>
      <c r="L371" s="375"/>
      <c r="V371" s="376"/>
      <c r="AF371" s="377"/>
      <c r="AP371" s="542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5"/>
        <v>0</v>
      </c>
      <c r="J372" s="386"/>
      <c r="K372" s="301"/>
      <c r="L372" s="375"/>
      <c r="V372" s="376"/>
      <c r="AF372" s="377"/>
      <c r="AP372" s="542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5"/>
        <v>0</v>
      </c>
      <c r="J373" s="386"/>
      <c r="K373" s="301"/>
      <c r="L373" s="375"/>
      <c r="V373" s="376"/>
      <c r="AF373" s="377"/>
      <c r="AP373" s="398"/>
      <c r="AZ373" s="379"/>
      <c r="BJ373" s="380"/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5"/>
        <v>0</v>
      </c>
      <c r="J374" s="386"/>
      <c r="K374" s="301"/>
      <c r="L374" s="375"/>
      <c r="V374" s="376"/>
      <c r="AF374" s="377"/>
      <c r="AP374" s="398"/>
      <c r="AZ374" s="379"/>
      <c r="BJ374" s="380"/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5"/>
        <v>0</v>
      </c>
      <c r="J375" s="386"/>
      <c r="K375" s="301"/>
      <c r="L375" s="375"/>
      <c r="V375" s="376"/>
      <c r="AF375" s="377"/>
      <c r="AP375" s="542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5"/>
        <v>0</v>
      </c>
      <c r="J376" s="386"/>
      <c r="K376" s="301"/>
      <c r="L376" s="375"/>
      <c r="V376" s="376"/>
      <c r="AF376" s="377"/>
      <c r="AP376" s="542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517</v>
      </c>
      <c r="E377" s="284" t="s">
        <v>69</v>
      </c>
      <c r="F377" s="301"/>
      <c r="G377" s="301"/>
      <c r="H377" s="385"/>
      <c r="I377" s="374">
        <f t="shared" si="5"/>
        <v>0</v>
      </c>
      <c r="J377" s="386"/>
      <c r="K377" s="301"/>
      <c r="L377" s="375"/>
      <c r="V377" s="376"/>
      <c r="AF377" s="377"/>
      <c r="AP377" s="542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5"/>
        <v>0</v>
      </c>
      <c r="J378" s="374"/>
      <c r="K378" s="301"/>
      <c r="L378" s="375"/>
      <c r="V378" s="376"/>
      <c r="AF378" s="377"/>
      <c r="AP378" s="542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5"/>
        <v>0</v>
      </c>
      <c r="J379" s="374"/>
      <c r="K379" s="301"/>
      <c r="L379" s="375"/>
      <c r="V379" s="376"/>
      <c r="AF379" s="377"/>
      <c r="AP379" s="542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5"/>
        <v>0</v>
      </c>
      <c r="J380" s="374"/>
      <c r="K380" s="301"/>
      <c r="L380" s="375"/>
      <c r="V380" s="376"/>
      <c r="AF380" s="377"/>
      <c r="AP380" s="542"/>
      <c r="AZ380" s="379"/>
      <c r="BJ380" s="380"/>
      <c r="BT380" s="349"/>
    </row>
    <row r="381" spans="1:80" ht="29.25" customHeight="1">
      <c r="A381" s="283">
        <v>368</v>
      </c>
      <c r="B381" s="285"/>
      <c r="C381" s="551">
        <v>1113230</v>
      </c>
      <c r="D381" s="552" t="s">
        <v>487</v>
      </c>
      <c r="E381" s="350" t="s">
        <v>42</v>
      </c>
      <c r="F381" s="301"/>
      <c r="G381" s="301"/>
      <c r="H381" s="299"/>
      <c r="I381" s="348">
        <f t="shared" si="5"/>
        <v>0</v>
      </c>
      <c r="J381" s="374"/>
      <c r="K381" s="301"/>
      <c r="L381" s="453"/>
      <c r="V381" s="360"/>
      <c r="AF381" s="361"/>
      <c r="AP381" s="398"/>
      <c r="AZ381" s="325"/>
      <c r="BJ381" s="397"/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5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80" ht="24" hidden="1" customHeight="1">
      <c r="A383" s="283">
        <v>368</v>
      </c>
      <c r="B383" s="285"/>
      <c r="C383" s="284">
        <v>20060423</v>
      </c>
      <c r="D383" s="305" t="s">
        <v>448</v>
      </c>
      <c r="E383" s="284" t="s">
        <v>69</v>
      </c>
      <c r="F383" s="301"/>
      <c r="G383" s="301"/>
      <c r="H383" s="299"/>
      <c r="I383" s="374">
        <f t="shared" si="5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5"/>
        <v>0</v>
      </c>
      <c r="J384" s="374"/>
      <c r="K384" s="301"/>
      <c r="L384" s="375"/>
      <c r="V384" s="360"/>
      <c r="AF384" s="361"/>
      <c r="AP384" s="542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5"/>
        <v>0</v>
      </c>
      <c r="J385" s="374"/>
      <c r="K385" s="301"/>
      <c r="L385" s="375"/>
      <c r="V385" s="360"/>
      <c r="AF385" s="361"/>
      <c r="AP385" s="542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5"/>
        <v>0</v>
      </c>
      <c r="J386" s="374"/>
      <c r="K386" s="301"/>
      <c r="L386" s="375"/>
      <c r="V386" s="360"/>
      <c r="AF386" s="361"/>
      <c r="AP386" s="542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1"/>
      <c r="G387" s="301"/>
      <c r="H387" s="299"/>
      <c r="I387" s="374">
        <f t="shared" si="5"/>
        <v>0</v>
      </c>
      <c r="J387" s="374"/>
      <c r="K387" s="301"/>
      <c r="L387" s="375"/>
      <c r="V387" s="360"/>
      <c r="AF387" s="361"/>
      <c r="AP387" s="542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239</v>
      </c>
      <c r="E388" s="284" t="s">
        <v>69</v>
      </c>
      <c r="F388" s="301"/>
      <c r="G388" s="301"/>
      <c r="H388" s="299"/>
      <c r="I388" s="374">
        <f t="shared" si="5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453</v>
      </c>
      <c r="E389" s="284" t="s">
        <v>69</v>
      </c>
      <c r="F389" s="301"/>
      <c r="G389" s="301"/>
      <c r="H389" s="299"/>
      <c r="I389" s="374">
        <f t="shared" si="5"/>
        <v>0</v>
      </c>
      <c r="J389" s="374"/>
      <c r="K389" s="301"/>
      <c r="L389" s="375"/>
      <c r="V389" s="360"/>
      <c r="AF389" s="361"/>
      <c r="AP389" s="542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474</v>
      </c>
      <c r="E390" s="284" t="s">
        <v>69</v>
      </c>
      <c r="F390" s="301"/>
      <c r="G390" s="301"/>
      <c r="H390" s="299"/>
      <c r="I390" s="374">
        <f t="shared" si="5"/>
        <v>0</v>
      </c>
      <c r="J390" s="374"/>
      <c r="K390" s="301"/>
      <c r="L390" s="375"/>
      <c r="V390" s="360"/>
      <c r="AF390" s="361"/>
      <c r="AP390" s="542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1"/>
      <c r="G391" s="301"/>
      <c r="H391" s="299"/>
      <c r="I391" s="374">
        <f t="shared" si="5"/>
        <v>0</v>
      </c>
      <c r="J391" s="374"/>
      <c r="K391" s="301"/>
      <c r="L391" s="375"/>
      <c r="V391" s="360"/>
      <c r="AF391" s="361"/>
      <c r="AP391" s="542"/>
      <c r="AZ391" s="325"/>
      <c r="BJ391" s="397"/>
      <c r="BT391" s="349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1"/>
      <c r="G392" s="301"/>
      <c r="H392" s="299"/>
      <c r="I392" s="374">
        <f t="shared" ref="I392:I394" si="6">SUM(L392,V392,AF392,AP392,AZ392,BJ392,BT392)</f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4.75" hidden="1" customHeight="1">
      <c r="A393" s="283">
        <v>378</v>
      </c>
      <c r="B393" s="369"/>
      <c r="C393" s="442">
        <v>20060976</v>
      </c>
      <c r="D393" s="440" t="s">
        <v>514</v>
      </c>
      <c r="E393" s="284" t="s">
        <v>69</v>
      </c>
      <c r="F393" s="301"/>
      <c r="G393" s="301"/>
      <c r="H393" s="299"/>
      <c r="I393" s="374">
        <f t="shared" si="6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1"/>
      <c r="G394" s="301"/>
      <c r="H394" s="299"/>
      <c r="I394" s="374">
        <f t="shared" si="6"/>
        <v>0</v>
      </c>
      <c r="J394" s="374"/>
      <c r="K394" s="301"/>
      <c r="L394" s="375"/>
      <c r="V394" s="360"/>
      <c r="AF394" s="361"/>
      <c r="AP394" s="542"/>
      <c r="AZ394" s="325"/>
      <c r="BJ394" s="397"/>
      <c r="BT394" s="349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1"/>
      <c r="G395" s="301"/>
      <c r="H395" s="299"/>
      <c r="I395" s="374">
        <f t="shared" ref="I395" si="7">SUM(L395,V395,AF395,AP395,AZ395,BJ395,BT395)</f>
        <v>0</v>
      </c>
      <c r="J395" s="374"/>
      <c r="K395" s="301"/>
      <c r="L395" s="375"/>
      <c r="V395" s="360"/>
      <c r="AF395" s="361"/>
      <c r="AP395" s="542"/>
      <c r="AZ395" s="325"/>
      <c r="BJ395" s="397"/>
      <c r="BT395" s="349"/>
    </row>
    <row r="396" spans="1:72" ht="28.5" hidden="1" customHeight="1">
      <c r="A396" s="283">
        <v>381</v>
      </c>
      <c r="B396" s="369"/>
      <c r="C396" s="442">
        <v>20060973</v>
      </c>
      <c r="D396" s="480" t="s">
        <v>469</v>
      </c>
      <c r="E396" s="284" t="s">
        <v>69</v>
      </c>
      <c r="F396" s="301"/>
      <c r="G396" s="301"/>
      <c r="H396" s="299"/>
      <c r="I396" s="374">
        <f t="shared" ref="I396:I408" si="8">SUM(L396,V396,AF396,AP396,AZ396,BJ396,BT396)</f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29.25" hidden="1" customHeight="1">
      <c r="A397" s="283">
        <v>382</v>
      </c>
      <c r="B397" s="369"/>
      <c r="C397" s="508">
        <v>20061265</v>
      </c>
      <c r="D397" s="528" t="s">
        <v>470</v>
      </c>
      <c r="E397" s="284" t="s">
        <v>69</v>
      </c>
      <c r="F397" s="301"/>
      <c r="G397" s="301"/>
      <c r="H397" s="299"/>
      <c r="I397" s="374">
        <f t="shared" si="8"/>
        <v>0</v>
      </c>
      <c r="J397" s="374"/>
      <c r="K397" s="301"/>
      <c r="L397" s="375"/>
      <c r="V397" s="360"/>
      <c r="AF397" s="361"/>
      <c r="AP397" s="542"/>
      <c r="AZ397" s="325"/>
      <c r="BJ397" s="397"/>
      <c r="BT397" s="349"/>
    </row>
    <row r="398" spans="1:72" ht="29.25" hidden="1" customHeight="1">
      <c r="A398" s="283">
        <v>383</v>
      </c>
      <c r="B398" s="285"/>
      <c r="C398" s="442">
        <v>20061522</v>
      </c>
      <c r="D398" s="480" t="s">
        <v>471</v>
      </c>
      <c r="E398" s="284" t="s">
        <v>69</v>
      </c>
      <c r="F398" s="301"/>
      <c r="G398" s="301"/>
      <c r="H398" s="299"/>
      <c r="I398" s="374">
        <f t="shared" si="8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9.25" hidden="1" customHeight="1">
      <c r="A399" s="283">
        <v>384</v>
      </c>
      <c r="B399" s="285"/>
      <c r="C399" s="508">
        <v>20061523</v>
      </c>
      <c r="D399" s="528" t="s">
        <v>472</v>
      </c>
      <c r="E399" s="284" t="s">
        <v>69</v>
      </c>
      <c r="F399" s="301"/>
      <c r="G399" s="301"/>
      <c r="H399" s="299"/>
      <c r="I399" s="374">
        <f t="shared" si="8"/>
        <v>0</v>
      </c>
      <c r="J399" s="374"/>
      <c r="K399" s="301"/>
      <c r="L399" s="375"/>
      <c r="V399" s="360"/>
      <c r="AF399" s="361"/>
      <c r="AP399" s="542"/>
      <c r="AZ399" s="325"/>
      <c r="BJ399" s="397"/>
      <c r="BT399" s="349"/>
    </row>
    <row r="400" spans="1:72" ht="29.25" hidden="1" customHeight="1">
      <c r="A400" s="283">
        <v>385</v>
      </c>
      <c r="B400" s="285"/>
      <c r="C400" s="522">
        <v>20061981</v>
      </c>
      <c r="D400" s="523" t="s">
        <v>498</v>
      </c>
      <c r="E400" s="284" t="s">
        <v>69</v>
      </c>
      <c r="F400" s="301"/>
      <c r="G400" s="301"/>
      <c r="H400" s="299"/>
      <c r="I400" s="374">
        <f t="shared" si="8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80" ht="29.25" hidden="1" customHeight="1">
      <c r="A401" s="283">
        <v>386</v>
      </c>
      <c r="B401" s="285"/>
      <c r="C401" s="522">
        <v>20061982</v>
      </c>
      <c r="D401" s="523" t="s">
        <v>499</v>
      </c>
      <c r="E401" s="284" t="s">
        <v>69</v>
      </c>
      <c r="F401" s="301"/>
      <c r="G401" s="301"/>
      <c r="H401" s="299"/>
      <c r="I401" s="374">
        <f t="shared" si="8"/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349"/>
    </row>
    <row r="402" spans="1:80" s="530" customFormat="1" ht="29.25" hidden="1" customHeight="1">
      <c r="A402" s="283">
        <v>387</v>
      </c>
      <c r="B402" s="285"/>
      <c r="C402" s="515">
        <v>20062210</v>
      </c>
      <c r="D402" s="516" t="s">
        <v>500</v>
      </c>
      <c r="E402" s="284" t="s">
        <v>69</v>
      </c>
      <c r="F402" s="529"/>
      <c r="G402" s="529"/>
      <c r="H402" s="299"/>
      <c r="I402" s="374">
        <f t="shared" si="8"/>
        <v>0</v>
      </c>
      <c r="J402" s="374"/>
      <c r="K402" s="529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31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customHeight="1">
      <c r="A403" s="283">
        <v>369</v>
      </c>
      <c r="B403" s="285"/>
      <c r="C403" s="583">
        <v>1113231</v>
      </c>
      <c r="D403" s="584" t="s">
        <v>475</v>
      </c>
      <c r="E403" s="350" t="s">
        <v>42</v>
      </c>
      <c r="F403" s="301"/>
      <c r="G403" s="301"/>
      <c r="H403" s="299"/>
      <c r="I403" s="348">
        <f t="shared" si="8"/>
        <v>0</v>
      </c>
      <c r="J403" s="374"/>
      <c r="K403" s="301"/>
      <c r="L403" s="453"/>
      <c r="V403" s="360"/>
      <c r="AF403" s="361"/>
      <c r="AP403" s="398"/>
      <c r="AZ403" s="325"/>
      <c r="BJ403" s="397"/>
      <c r="BT403" s="326"/>
    </row>
    <row r="404" spans="1:80" ht="31.5" customHeight="1">
      <c r="A404" s="283">
        <v>370</v>
      </c>
      <c r="B404" s="285"/>
      <c r="C404" s="443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8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80" ht="32.25" customHeight="1">
      <c r="A405" s="283">
        <v>371</v>
      </c>
      <c r="B405" s="285"/>
      <c r="C405" s="443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8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80" ht="32.25" customHeight="1">
      <c r="A406" s="283">
        <v>372</v>
      </c>
      <c r="B406" s="285"/>
      <c r="C406" s="443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8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80" ht="32.25" customHeight="1">
      <c r="A407" s="283">
        <v>373</v>
      </c>
      <c r="B407" s="285"/>
      <c r="C407" s="551">
        <v>1113235</v>
      </c>
      <c r="D407" s="552" t="s">
        <v>506</v>
      </c>
      <c r="E407" s="350" t="s">
        <v>42</v>
      </c>
      <c r="F407" s="301"/>
      <c r="G407" s="301"/>
      <c r="H407" s="299"/>
      <c r="I407" s="348">
        <f t="shared" si="8"/>
        <v>0</v>
      </c>
      <c r="J407" s="374"/>
      <c r="K407" s="301"/>
      <c r="L407" s="453"/>
      <c r="V407" s="360"/>
      <c r="AF407" s="361"/>
      <c r="AP407" s="398"/>
      <c r="AZ407" s="325"/>
      <c r="BJ407" s="397"/>
      <c r="BT407" s="326"/>
    </row>
    <row r="408" spans="1:80" ht="31.5" customHeight="1">
      <c r="A408" s="283">
        <v>374</v>
      </c>
      <c r="B408" s="285"/>
      <c r="C408" s="551">
        <v>1113236</v>
      </c>
      <c r="D408" s="552" t="s">
        <v>507</v>
      </c>
      <c r="E408" s="350" t="s">
        <v>42</v>
      </c>
      <c r="F408" s="301"/>
      <c r="G408" s="301"/>
      <c r="H408" s="299"/>
      <c r="I408" s="348">
        <f t="shared" si="8"/>
        <v>0</v>
      </c>
      <c r="J408" s="374"/>
      <c r="K408" s="301"/>
      <c r="L408" s="453"/>
      <c r="V408" s="360"/>
      <c r="AF408" s="361"/>
      <c r="AP408" s="398"/>
      <c r="AZ408" s="325"/>
      <c r="BJ408" s="397"/>
      <c r="BT408" s="326"/>
    </row>
    <row r="409" spans="1:80" ht="33.75" hidden="1" customHeight="1">
      <c r="A409" s="283">
        <v>388</v>
      </c>
      <c r="B409" s="285"/>
      <c r="C409" s="577">
        <f>'Week 1'!C411</f>
        <v>20062517</v>
      </c>
      <c r="D409" s="578" t="s">
        <v>515</v>
      </c>
      <c r="E409" s="284" t="s">
        <v>69</v>
      </c>
      <c r="F409" s="529"/>
      <c r="G409" s="529"/>
      <c r="H409" s="299"/>
      <c r="I409" s="374">
        <f t="shared" ref="I409:I424" si="9">SUM(L409,V409,AF409,AP409,AZ409,BJ409,BT409)</f>
        <v>0</v>
      </c>
      <c r="J409" s="374"/>
      <c r="K409" s="529"/>
      <c r="L409" s="375"/>
      <c r="V409" s="360"/>
      <c r="AF409" s="361"/>
      <c r="AP409" s="398"/>
      <c r="AZ409" s="531"/>
      <c r="BJ409" s="397"/>
      <c r="BT409" s="349"/>
    </row>
    <row r="410" spans="1:80" ht="30" hidden="1" customHeight="1">
      <c r="A410" s="283">
        <v>389</v>
      </c>
      <c r="B410" s="285"/>
      <c r="C410" s="545">
        <f>'Week 1'!C412</f>
        <v>20062516</v>
      </c>
      <c r="D410" s="546" t="str">
        <f>'Week 1'!D412</f>
        <v>วรรณวนัช ลองบันชาไทยสอดไส้ครีมบราวน์ชูก้า 95g</v>
      </c>
      <c r="E410" s="284" t="s">
        <v>69</v>
      </c>
      <c r="F410" s="529"/>
      <c r="G410" s="529"/>
      <c r="H410" s="299"/>
      <c r="I410" s="374">
        <f t="shared" si="9"/>
        <v>0</v>
      </c>
      <c r="J410" s="374"/>
      <c r="K410" s="529"/>
      <c r="L410" s="375"/>
      <c r="V410" s="360"/>
      <c r="AF410" s="361"/>
      <c r="AP410" s="542"/>
      <c r="AZ410" s="531"/>
      <c r="BJ410" s="397"/>
      <c r="BT410" s="349"/>
    </row>
    <row r="411" spans="1:80" ht="30" hidden="1" customHeight="1">
      <c r="A411" s="283">
        <v>399</v>
      </c>
      <c r="B411" s="285"/>
      <c r="C411" s="545">
        <v>20062792</v>
      </c>
      <c r="D411" s="546" t="s">
        <v>505</v>
      </c>
      <c r="E411" s="284" t="s">
        <v>69</v>
      </c>
      <c r="F411" s="529"/>
      <c r="G411" s="529"/>
      <c r="H411" s="299"/>
      <c r="I411" s="374">
        <f t="shared" si="9"/>
        <v>0</v>
      </c>
      <c r="J411" s="374"/>
      <c r="K411" s="529"/>
      <c r="L411" s="375"/>
      <c r="V411" s="360"/>
      <c r="AF411" s="361"/>
      <c r="AP411" s="542"/>
      <c r="AZ411" s="531"/>
      <c r="BJ411" s="397"/>
      <c r="BT411" s="349"/>
    </row>
    <row r="412" spans="1:80" ht="30" hidden="1" customHeight="1">
      <c r="A412" s="283">
        <v>340</v>
      </c>
      <c r="B412" s="285"/>
      <c r="C412" s="515">
        <v>20062793</v>
      </c>
      <c r="D412" s="516" t="s">
        <v>504</v>
      </c>
      <c r="E412" s="284" t="s">
        <v>69</v>
      </c>
      <c r="F412" s="529"/>
      <c r="G412" s="529"/>
      <c r="H412" s="299"/>
      <c r="I412" s="374">
        <f t="shared" si="9"/>
        <v>0</v>
      </c>
      <c r="J412" s="374"/>
      <c r="K412" s="529"/>
      <c r="L412" s="375"/>
      <c r="V412" s="360"/>
      <c r="AF412" s="361"/>
      <c r="AP412" s="398"/>
      <c r="AZ412" s="531"/>
      <c r="BJ412" s="397"/>
      <c r="BT412" s="349"/>
    </row>
    <row r="413" spans="1:80" ht="30" hidden="1" customHeight="1">
      <c r="A413" s="283">
        <v>341</v>
      </c>
      <c r="B413" s="285"/>
      <c r="C413" s="442">
        <v>20062915</v>
      </c>
      <c r="D413" s="557" t="s">
        <v>509</v>
      </c>
      <c r="E413" s="284" t="s">
        <v>69</v>
      </c>
      <c r="F413" s="529"/>
      <c r="G413" s="529"/>
      <c r="H413" s="299"/>
      <c r="I413" s="374">
        <f t="shared" si="9"/>
        <v>0</v>
      </c>
      <c r="J413" s="374"/>
      <c r="K413" s="529"/>
      <c r="L413" s="375"/>
      <c r="V413" s="360"/>
      <c r="AF413" s="361"/>
      <c r="AP413" s="398"/>
      <c r="AZ413" s="531"/>
      <c r="BJ413" s="397"/>
      <c r="BT413" s="349"/>
    </row>
    <row r="414" spans="1:80" ht="30" hidden="1" customHeight="1">
      <c r="A414" s="283">
        <v>342</v>
      </c>
      <c r="B414" s="285"/>
      <c r="C414" s="442">
        <v>20063265</v>
      </c>
      <c r="D414" s="557" t="s">
        <v>518</v>
      </c>
      <c r="E414" s="284" t="s">
        <v>69</v>
      </c>
      <c r="F414" s="529"/>
      <c r="G414" s="529"/>
      <c r="H414" s="299"/>
      <c r="I414" s="374">
        <f t="shared" si="9"/>
        <v>0</v>
      </c>
      <c r="J414" s="374"/>
      <c r="K414" s="529"/>
      <c r="L414" s="375"/>
      <c r="V414" s="360"/>
      <c r="AF414" s="361"/>
      <c r="AP414" s="398"/>
      <c r="AZ414" s="531"/>
      <c r="BJ414" s="397"/>
      <c r="BT414" s="349"/>
    </row>
    <row r="415" spans="1:80" ht="30" hidden="1" customHeight="1">
      <c r="A415" s="283">
        <v>343</v>
      </c>
      <c r="B415" s="285"/>
      <c r="C415" s="442">
        <v>20063266</v>
      </c>
      <c r="D415" s="557" t="s">
        <v>519</v>
      </c>
      <c r="E415" s="284" t="s">
        <v>69</v>
      </c>
      <c r="F415" s="529"/>
      <c r="G415" s="529"/>
      <c r="H415" s="299"/>
      <c r="I415" s="374">
        <f t="shared" si="9"/>
        <v>0</v>
      </c>
      <c r="J415" s="374"/>
      <c r="K415" s="529"/>
      <c r="L415" s="375"/>
      <c r="V415" s="360"/>
      <c r="AF415" s="361"/>
      <c r="AP415" s="398"/>
      <c r="AZ415" s="531"/>
      <c r="BJ415" s="397"/>
      <c r="BT415" s="349"/>
    </row>
    <row r="416" spans="1:80" ht="30" hidden="1" customHeight="1">
      <c r="A416" s="283">
        <v>344</v>
      </c>
      <c r="B416" s="285"/>
      <c r="C416" s="579">
        <v>20063267</v>
      </c>
      <c r="D416" s="565" t="s">
        <v>520</v>
      </c>
      <c r="E416" s="284" t="s">
        <v>69</v>
      </c>
      <c r="F416" s="529"/>
      <c r="G416" s="529"/>
      <c r="H416" s="299"/>
      <c r="I416" s="374">
        <f t="shared" si="9"/>
        <v>0</v>
      </c>
      <c r="J416" s="374"/>
      <c r="K416" s="529"/>
      <c r="L416" s="375"/>
      <c r="V416" s="360"/>
      <c r="AF416" s="361"/>
      <c r="AP416" s="398"/>
      <c r="AZ416" s="531"/>
      <c r="BJ416" s="397"/>
      <c r="BT416" s="349"/>
    </row>
    <row r="417" spans="1:72" ht="30" hidden="1" customHeight="1">
      <c r="A417" s="283">
        <v>345</v>
      </c>
      <c r="B417" s="285"/>
      <c r="C417" s="442">
        <v>20062916</v>
      </c>
      <c r="D417" s="557" t="s">
        <v>528</v>
      </c>
      <c r="E417" s="284" t="s">
        <v>69</v>
      </c>
      <c r="F417" s="529"/>
      <c r="G417" s="529"/>
      <c r="H417" s="299"/>
      <c r="I417" s="374">
        <f t="shared" si="9"/>
        <v>0</v>
      </c>
      <c r="J417" s="374"/>
      <c r="K417" s="529"/>
      <c r="L417" s="375"/>
      <c r="V417" s="360"/>
      <c r="AF417" s="361"/>
      <c r="AP417" s="398"/>
      <c r="AZ417" s="531"/>
      <c r="BJ417" s="397"/>
      <c r="BT417" s="349"/>
    </row>
    <row r="418" spans="1:72" ht="30" hidden="1" customHeight="1">
      <c r="A418" s="283">
        <v>346</v>
      </c>
      <c r="B418" s="285"/>
      <c r="C418" s="442">
        <v>20063380</v>
      </c>
      <c r="D418" s="557" t="s">
        <v>525</v>
      </c>
      <c r="E418" s="284" t="s">
        <v>69</v>
      </c>
      <c r="F418" s="529"/>
      <c r="G418" s="529"/>
      <c r="H418" s="299"/>
      <c r="I418" s="374">
        <f t="shared" si="9"/>
        <v>0</v>
      </c>
      <c r="J418" s="374"/>
      <c r="K418" s="529"/>
      <c r="L418" s="375"/>
      <c r="V418" s="360"/>
      <c r="AF418" s="361"/>
      <c r="AP418" s="398"/>
      <c r="AZ418" s="531"/>
      <c r="BJ418" s="397"/>
      <c r="BT418" s="349"/>
    </row>
    <row r="419" spans="1:72" ht="30" hidden="1" customHeight="1">
      <c r="A419" s="283">
        <v>347</v>
      </c>
      <c r="B419" s="285"/>
      <c r="C419" s="442">
        <v>20063381</v>
      </c>
      <c r="D419" s="557" t="s">
        <v>529</v>
      </c>
      <c r="E419" s="284" t="s">
        <v>69</v>
      </c>
      <c r="F419" s="529"/>
      <c r="G419" s="529"/>
      <c r="H419" s="299"/>
      <c r="I419" s="374">
        <f t="shared" si="9"/>
        <v>0</v>
      </c>
      <c r="J419" s="374"/>
      <c r="K419" s="529"/>
      <c r="L419" s="375"/>
      <c r="V419" s="360"/>
      <c r="AF419" s="361"/>
      <c r="AP419" s="398"/>
      <c r="AZ419" s="531"/>
      <c r="BJ419" s="397"/>
      <c r="BT419" s="349"/>
    </row>
    <row r="420" spans="1:72" ht="30" hidden="1" customHeight="1">
      <c r="A420" s="283">
        <v>348</v>
      </c>
      <c r="B420" s="285"/>
      <c r="C420" s="442">
        <v>20063469</v>
      </c>
      <c r="D420" s="557" t="s">
        <v>523</v>
      </c>
      <c r="E420" s="284" t="s">
        <v>69</v>
      </c>
      <c r="F420" s="301"/>
      <c r="G420" s="301"/>
      <c r="H420" s="299"/>
      <c r="I420" s="374">
        <f t="shared" si="9"/>
        <v>0</v>
      </c>
      <c r="J420" s="374"/>
      <c r="K420" s="529"/>
      <c r="L420" s="375"/>
      <c r="V420" s="360"/>
      <c r="AF420" s="361"/>
      <c r="AP420" s="398"/>
      <c r="AZ420" s="531"/>
      <c r="BJ420" s="397"/>
      <c r="BT420" s="349"/>
    </row>
    <row r="421" spans="1:72" ht="30" hidden="1" customHeight="1">
      <c r="A421" s="283">
        <v>349</v>
      </c>
      <c r="B421" s="285"/>
      <c r="C421" s="442">
        <v>20063468</v>
      </c>
      <c r="D421" s="557" t="s">
        <v>535</v>
      </c>
      <c r="E421" s="284" t="s">
        <v>69</v>
      </c>
      <c r="F421" s="301"/>
      <c r="G421" s="301"/>
      <c r="H421" s="299"/>
      <c r="I421" s="374">
        <f t="shared" si="9"/>
        <v>0</v>
      </c>
      <c r="J421" s="374"/>
      <c r="K421" s="529"/>
      <c r="L421" s="375"/>
      <c r="V421" s="360"/>
      <c r="AF421" s="361"/>
      <c r="AP421" s="398"/>
      <c r="AZ421" s="531"/>
      <c r="BJ421" s="397"/>
      <c r="BT421" s="349"/>
    </row>
    <row r="422" spans="1:72" ht="25.5" hidden="1" customHeight="1">
      <c r="A422" s="283">
        <v>350</v>
      </c>
      <c r="B422" s="285"/>
      <c r="C422" s="563">
        <v>20063587</v>
      </c>
      <c r="D422" s="564" t="s">
        <v>538</v>
      </c>
      <c r="E422" s="284" t="s">
        <v>69</v>
      </c>
      <c r="F422" s="301"/>
      <c r="G422" s="301"/>
      <c r="H422" s="299"/>
      <c r="I422" s="374">
        <f t="shared" si="9"/>
        <v>0</v>
      </c>
      <c r="J422" s="374"/>
      <c r="K422" s="529"/>
      <c r="L422" s="375"/>
      <c r="V422" s="360"/>
      <c r="AF422" s="361"/>
      <c r="AP422" s="398"/>
      <c r="AZ422" s="531"/>
      <c r="BJ422" s="397"/>
      <c r="BT422" s="349"/>
    </row>
    <row r="423" spans="1:72" ht="24.75" hidden="1" customHeight="1">
      <c r="A423" s="283">
        <v>351</v>
      </c>
      <c r="B423" s="285"/>
      <c r="C423" s="563">
        <v>20063587</v>
      </c>
      <c r="D423" s="564" t="s">
        <v>539</v>
      </c>
      <c r="E423" s="284" t="s">
        <v>69</v>
      </c>
      <c r="F423" s="301"/>
      <c r="G423" s="301"/>
      <c r="H423" s="299"/>
      <c r="I423" s="374">
        <f t="shared" si="9"/>
        <v>0</v>
      </c>
      <c r="J423" s="374"/>
      <c r="K423" s="529"/>
      <c r="L423" s="375"/>
      <c r="V423" s="360"/>
      <c r="AF423" s="361"/>
      <c r="AP423" s="398"/>
      <c r="AZ423" s="531"/>
      <c r="BJ423" s="397"/>
      <c r="BT423" s="349"/>
    </row>
    <row r="424" spans="1:72" ht="28.5" hidden="1" customHeight="1">
      <c r="A424" s="283">
        <v>352</v>
      </c>
      <c r="B424" s="285"/>
      <c r="C424" s="563">
        <v>20063720</v>
      </c>
      <c r="D424" s="564" t="s">
        <v>545</v>
      </c>
      <c r="E424" s="284" t="s">
        <v>69</v>
      </c>
      <c r="F424" s="305"/>
      <c r="G424" s="305"/>
      <c r="H424" s="299"/>
      <c r="I424" s="374">
        <f t="shared" si="9"/>
        <v>0</v>
      </c>
      <c r="J424" s="374"/>
      <c r="K424" s="529"/>
      <c r="L424" s="375"/>
      <c r="V424" s="360"/>
      <c r="AF424" s="361"/>
      <c r="AP424" s="398"/>
      <c r="AZ424" s="531"/>
      <c r="BJ424" s="397"/>
      <c r="BT424" s="349"/>
    </row>
    <row r="425" spans="1:72" ht="15.75" customHeight="1">
      <c r="L425" s="537"/>
      <c r="V425" s="537"/>
      <c r="AF425" s="537"/>
      <c r="AP425" s="537"/>
      <c r="BJ425" s="537"/>
      <c r="BT425" s="537"/>
    </row>
  </sheetData>
  <autoFilter ref="E1:E424" xr:uid="{00000000-0009-0000-0000-000005000000}">
    <filterColumn colId="0">
      <filters>
        <filter val="BC"/>
        <filter val="BC,Aeon"/>
      </filters>
    </filterColumn>
  </autoFilter>
  <mergeCells count="32"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  <mergeCell ref="K2:N2"/>
    <mergeCell ref="O2:T3"/>
    <mergeCell ref="U2:X2"/>
    <mergeCell ref="Y2:AD3"/>
    <mergeCell ref="U3:X3"/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26"/>
      <c r="C1" s="626"/>
      <c r="D1" s="626"/>
      <c r="E1" s="626"/>
      <c r="F1" s="639"/>
      <c r="G1" s="116"/>
      <c r="H1" s="630" t="s">
        <v>15</v>
      </c>
      <c r="I1" s="631"/>
      <c r="J1" s="631"/>
      <c r="K1" s="631"/>
      <c r="L1" s="631"/>
      <c r="M1" s="637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28"/>
      <c r="CV1" s="628"/>
      <c r="CW1" s="628"/>
      <c r="CX1" s="628"/>
      <c r="CY1" s="628"/>
      <c r="CZ1" s="628"/>
      <c r="DA1" s="628"/>
      <c r="DB1" s="628"/>
      <c r="DC1" s="628"/>
      <c r="DD1" s="628"/>
      <c r="DE1" s="628"/>
      <c r="DF1" s="628"/>
      <c r="DG1" s="628"/>
      <c r="DH1" s="628"/>
      <c r="DI1" s="628"/>
      <c r="DJ1" s="628"/>
      <c r="DK1" s="628"/>
      <c r="DL1" s="628"/>
      <c r="DM1" s="628"/>
      <c r="DN1" s="62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8"/>
      <c r="BD2" s="628"/>
      <c r="BE2" s="629"/>
      <c r="BF2" s="633" t="s">
        <v>368</v>
      </c>
      <c r="BG2" s="634"/>
      <c r="BH2" s="634"/>
      <c r="BI2" s="634"/>
      <c r="BJ2" s="634"/>
      <c r="BK2" s="635"/>
      <c r="BL2" s="627" t="s">
        <v>19</v>
      </c>
      <c r="BM2" s="628"/>
      <c r="BN2" s="628"/>
      <c r="BO2" s="629"/>
      <c r="BP2" s="633" t="s">
        <v>368</v>
      </c>
      <c r="BQ2" s="634"/>
      <c r="BR2" s="634"/>
      <c r="BS2" s="634"/>
      <c r="BT2" s="634"/>
      <c r="BU2" s="635"/>
      <c r="BV2" s="627" t="s">
        <v>20</v>
      </c>
      <c r="BW2" s="62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8"/>
      <c r="CJ2" s="629"/>
      <c r="CK2" s="627" t="s">
        <v>18</v>
      </c>
      <c r="CL2" s="628"/>
      <c r="CM2" s="629"/>
      <c r="CN2" s="627" t="s">
        <v>19</v>
      </c>
      <c r="CO2" s="628"/>
      <c r="CP2" s="629"/>
      <c r="CQ2" s="627" t="s">
        <v>20</v>
      </c>
      <c r="CR2" s="628"/>
      <c r="CS2" s="629"/>
      <c r="CT2" s="627" t="s">
        <v>14</v>
      </c>
      <c r="CU2" s="628"/>
      <c r="CV2" s="629"/>
      <c r="CW2" s="627" t="s">
        <v>15</v>
      </c>
      <c r="CX2" s="628"/>
      <c r="CY2" s="629"/>
      <c r="CZ2" s="627" t="s">
        <v>16</v>
      </c>
      <c r="DA2" s="628"/>
      <c r="DB2" s="629"/>
      <c r="DC2" s="627" t="s">
        <v>17</v>
      </c>
      <c r="DD2" s="628"/>
      <c r="DE2" s="629"/>
      <c r="DF2" s="627" t="s">
        <v>18</v>
      </c>
      <c r="DG2" s="628"/>
      <c r="DH2" s="629"/>
      <c r="DI2" s="627" t="s">
        <v>19</v>
      </c>
      <c r="DJ2" s="628"/>
      <c r="DK2" s="629"/>
      <c r="DL2" s="627" t="s">
        <v>20</v>
      </c>
      <c r="DM2" s="628"/>
      <c r="DN2" s="62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8"/>
      <c r="BD3" s="628"/>
      <c r="BE3" s="629"/>
      <c r="BF3" s="636"/>
      <c r="BG3" s="631"/>
      <c r="BH3" s="631"/>
      <c r="BI3" s="631"/>
      <c r="BJ3" s="631"/>
      <c r="BK3" s="637"/>
      <c r="BL3" s="627"/>
      <c r="BM3" s="628"/>
      <c r="BN3" s="628"/>
      <c r="BO3" s="629"/>
      <c r="BP3" s="636"/>
      <c r="BQ3" s="631"/>
      <c r="BR3" s="631"/>
      <c r="BS3" s="631"/>
      <c r="BT3" s="631"/>
      <c r="BU3" s="637"/>
      <c r="BV3" s="627"/>
      <c r="BW3" s="62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8"/>
      <c r="DH3" s="629"/>
      <c r="DI3" s="627"/>
      <c r="DJ3" s="628"/>
      <c r="DK3" s="629"/>
      <c r="DL3" s="627"/>
      <c r="DM3" s="628"/>
      <c r="DN3" s="62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4"/>
  <sheetViews>
    <sheetView topLeftCell="A358" zoomScale="90" zoomScaleNormal="90" workbookViewId="0">
      <selection activeCell="D428" sqref="D428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37" customWidth="1"/>
    <col min="33" max="41" width="12.7109375" style="156" hidden="1" customWidth="1"/>
    <col min="42" max="42" width="12.7109375" style="537" customWidth="1"/>
    <col min="43" max="51" width="12.7109375" style="156" hidden="1" customWidth="1"/>
    <col min="52" max="52" width="12.7109375" style="537"/>
    <col min="53" max="61" width="0" style="156" hidden="1" customWidth="1"/>
    <col min="62" max="62" width="12.7109375" style="537"/>
    <col min="63" max="71" width="0" style="156" hidden="1" customWidth="1"/>
    <col min="72" max="72" width="12.7109375" style="537"/>
    <col min="73" max="80" width="0" style="156" hidden="1" customWidth="1"/>
    <col min="81" max="16384" width="12.7109375" style="156"/>
  </cols>
  <sheetData>
    <row r="1" spans="1:80" ht="40.5">
      <c r="A1" s="622" t="s">
        <v>0</v>
      </c>
      <c r="B1" s="640" t="s">
        <v>4</v>
      </c>
      <c r="C1" s="618" t="s">
        <v>5</v>
      </c>
      <c r="D1" s="619" t="s">
        <v>6</v>
      </c>
      <c r="E1" s="155" t="s">
        <v>7</v>
      </c>
      <c r="F1" s="620" t="s">
        <v>8</v>
      </c>
      <c r="G1" s="613"/>
      <c r="H1" s="611"/>
      <c r="I1" s="600"/>
      <c r="J1" s="601"/>
      <c r="K1" s="623" t="s">
        <v>543</v>
      </c>
      <c r="L1" s="624"/>
      <c r="M1" s="600"/>
      <c r="N1" s="600"/>
      <c r="O1" s="600"/>
      <c r="P1" s="600"/>
      <c r="Q1" s="600"/>
      <c r="R1" s="600"/>
      <c r="S1" s="600"/>
      <c r="T1" s="600"/>
      <c r="U1" s="600"/>
      <c r="V1" s="624"/>
      <c r="W1" s="600"/>
      <c r="X1" s="600"/>
      <c r="Y1" s="600"/>
      <c r="Z1" s="600"/>
      <c r="AA1" s="600"/>
      <c r="AB1" s="600"/>
      <c r="AC1" s="600"/>
      <c r="AD1" s="600"/>
      <c r="AE1" s="600"/>
      <c r="AF1" s="624"/>
      <c r="AG1" s="600"/>
      <c r="AH1" s="600"/>
      <c r="AI1" s="600"/>
      <c r="AJ1" s="600"/>
      <c r="AK1" s="600"/>
      <c r="AL1" s="600"/>
      <c r="AM1" s="600"/>
      <c r="AN1" s="600"/>
      <c r="AO1" s="600"/>
      <c r="AP1" s="624"/>
      <c r="AQ1" s="600"/>
      <c r="AR1" s="600"/>
      <c r="AS1" s="600"/>
      <c r="AT1" s="600"/>
      <c r="AU1" s="600"/>
      <c r="AV1" s="600"/>
      <c r="AW1" s="600"/>
      <c r="AX1" s="600"/>
      <c r="AY1" s="600"/>
      <c r="AZ1" s="624"/>
      <c r="BA1" s="600"/>
      <c r="BB1" s="600"/>
      <c r="BC1" s="600"/>
      <c r="BD1" s="600"/>
      <c r="BE1" s="600"/>
      <c r="BF1" s="600"/>
      <c r="BG1" s="600"/>
      <c r="BH1" s="600"/>
      <c r="BI1" s="600"/>
      <c r="BJ1" s="624"/>
      <c r="BK1" s="600"/>
      <c r="BL1" s="600"/>
      <c r="BM1" s="600"/>
      <c r="BN1" s="600"/>
      <c r="BO1" s="600"/>
      <c r="BP1" s="600"/>
      <c r="BQ1" s="600"/>
      <c r="BR1" s="600"/>
      <c r="BS1" s="600"/>
      <c r="BT1" s="624"/>
      <c r="BU1" s="600"/>
      <c r="BV1" s="600"/>
      <c r="BW1" s="600"/>
      <c r="BX1" s="600"/>
      <c r="BY1" s="600"/>
      <c r="BZ1" s="600"/>
      <c r="CA1" s="600"/>
      <c r="CB1" s="601"/>
    </row>
    <row r="2" spans="1:80" ht="26.25" hidden="1">
      <c r="A2" s="594"/>
      <c r="B2" s="594"/>
      <c r="C2" s="594"/>
      <c r="D2" s="594"/>
      <c r="E2" s="239"/>
      <c r="F2" s="608" t="s">
        <v>11</v>
      </c>
      <c r="G2" s="608" t="s">
        <v>12</v>
      </c>
      <c r="H2" s="611" t="s">
        <v>13</v>
      </c>
      <c r="I2" s="600"/>
      <c r="J2" s="601"/>
      <c r="K2" s="610" t="s">
        <v>14</v>
      </c>
      <c r="L2" s="600"/>
      <c r="M2" s="600"/>
      <c r="N2" s="601"/>
      <c r="O2" s="587" t="s">
        <v>368</v>
      </c>
      <c r="P2" s="588"/>
      <c r="Q2" s="588"/>
      <c r="R2" s="588"/>
      <c r="S2" s="588"/>
      <c r="T2" s="589"/>
      <c r="U2" s="610" t="s">
        <v>15</v>
      </c>
      <c r="V2" s="600"/>
      <c r="W2" s="600"/>
      <c r="X2" s="601"/>
      <c r="Y2" s="587" t="s">
        <v>368</v>
      </c>
      <c r="Z2" s="588"/>
      <c r="AA2" s="588"/>
      <c r="AB2" s="588"/>
      <c r="AC2" s="588"/>
      <c r="AD2" s="589"/>
      <c r="AE2" s="610" t="s">
        <v>16</v>
      </c>
      <c r="AF2" s="600"/>
      <c r="AG2" s="600"/>
      <c r="AH2" s="601"/>
      <c r="AI2" s="587" t="s">
        <v>368</v>
      </c>
      <c r="AJ2" s="588"/>
      <c r="AK2" s="588"/>
      <c r="AL2" s="588"/>
      <c r="AM2" s="588"/>
      <c r="AN2" s="589"/>
      <c r="AO2" s="610" t="s">
        <v>17</v>
      </c>
      <c r="AP2" s="600"/>
      <c r="AQ2" s="600"/>
      <c r="AR2" s="601"/>
      <c r="AS2" s="587" t="s">
        <v>368</v>
      </c>
      <c r="AT2" s="588"/>
      <c r="AU2" s="588"/>
      <c r="AV2" s="588"/>
      <c r="AW2" s="588"/>
      <c r="AX2" s="589"/>
      <c r="AY2" s="610" t="s">
        <v>18</v>
      </c>
      <c r="AZ2" s="600"/>
      <c r="BA2" s="600"/>
      <c r="BB2" s="601"/>
      <c r="BC2" s="587" t="s">
        <v>368</v>
      </c>
      <c r="BD2" s="588"/>
      <c r="BE2" s="588"/>
      <c r="BF2" s="588"/>
      <c r="BG2" s="588"/>
      <c r="BH2" s="589"/>
      <c r="BI2" s="610" t="s">
        <v>19</v>
      </c>
      <c r="BJ2" s="600"/>
      <c r="BK2" s="600"/>
      <c r="BL2" s="601"/>
      <c r="BM2" s="587" t="s">
        <v>368</v>
      </c>
      <c r="BN2" s="588"/>
      <c r="BO2" s="588"/>
      <c r="BP2" s="588"/>
      <c r="BQ2" s="588"/>
      <c r="BR2" s="589"/>
      <c r="BS2" s="610" t="s">
        <v>20</v>
      </c>
      <c r="BT2" s="600"/>
      <c r="BU2" s="600"/>
      <c r="BV2" s="601"/>
      <c r="BW2" s="587" t="s">
        <v>368</v>
      </c>
      <c r="BX2" s="588"/>
      <c r="BY2" s="588"/>
      <c r="BZ2" s="588"/>
      <c r="CA2" s="588"/>
      <c r="CB2" s="589"/>
    </row>
    <row r="3" spans="1:80" ht="26.25" hidden="1">
      <c r="A3" s="594"/>
      <c r="B3" s="594"/>
      <c r="C3" s="594"/>
      <c r="D3" s="594"/>
      <c r="E3" s="239"/>
      <c r="F3" s="594"/>
      <c r="G3" s="594"/>
      <c r="H3" s="611" t="s">
        <v>21</v>
      </c>
      <c r="I3" s="600"/>
      <c r="J3" s="601"/>
      <c r="K3" s="610"/>
      <c r="L3" s="600"/>
      <c r="M3" s="600"/>
      <c r="N3" s="601"/>
      <c r="O3" s="590"/>
      <c r="P3" s="591"/>
      <c r="Q3" s="591"/>
      <c r="R3" s="591"/>
      <c r="S3" s="591"/>
      <c r="T3" s="592"/>
      <c r="U3" s="610"/>
      <c r="V3" s="600"/>
      <c r="W3" s="600"/>
      <c r="X3" s="601"/>
      <c r="Y3" s="590"/>
      <c r="Z3" s="591"/>
      <c r="AA3" s="591"/>
      <c r="AB3" s="591"/>
      <c r="AC3" s="591"/>
      <c r="AD3" s="592"/>
      <c r="AE3" s="610"/>
      <c r="AF3" s="600"/>
      <c r="AG3" s="600"/>
      <c r="AH3" s="601"/>
      <c r="AI3" s="590"/>
      <c r="AJ3" s="591"/>
      <c r="AK3" s="591"/>
      <c r="AL3" s="591"/>
      <c r="AM3" s="591"/>
      <c r="AN3" s="592"/>
      <c r="AO3" s="610"/>
      <c r="AP3" s="600"/>
      <c r="AQ3" s="600"/>
      <c r="AR3" s="601"/>
      <c r="AS3" s="590"/>
      <c r="AT3" s="591"/>
      <c r="AU3" s="591"/>
      <c r="AV3" s="591"/>
      <c r="AW3" s="591"/>
      <c r="AX3" s="592"/>
      <c r="AY3" s="610"/>
      <c r="AZ3" s="600"/>
      <c r="BA3" s="600"/>
      <c r="BB3" s="601"/>
      <c r="BC3" s="590"/>
      <c r="BD3" s="591"/>
      <c r="BE3" s="591"/>
      <c r="BF3" s="591"/>
      <c r="BG3" s="591"/>
      <c r="BH3" s="592"/>
      <c r="BI3" s="610"/>
      <c r="BJ3" s="600"/>
      <c r="BK3" s="600"/>
      <c r="BL3" s="601"/>
      <c r="BM3" s="590"/>
      <c r="BN3" s="591"/>
      <c r="BO3" s="591"/>
      <c r="BP3" s="591"/>
      <c r="BQ3" s="591"/>
      <c r="BR3" s="592"/>
      <c r="BS3" s="610"/>
      <c r="BT3" s="600"/>
      <c r="BU3" s="600"/>
      <c r="BV3" s="601"/>
      <c r="BW3" s="590"/>
      <c r="BX3" s="591"/>
      <c r="BY3" s="591"/>
      <c r="BZ3" s="591"/>
      <c r="CA3" s="591"/>
      <c r="CB3" s="592"/>
    </row>
    <row r="4" spans="1:80" ht="56.25" hidden="1" customHeight="1">
      <c r="A4" s="595"/>
      <c r="B4" s="595"/>
      <c r="C4" s="595"/>
      <c r="D4" s="595"/>
      <c r="E4" s="240"/>
      <c r="F4" s="595"/>
      <c r="G4" s="59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17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49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99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>
      <c r="A175" s="167">
        <v>170</v>
      </c>
      <c r="B175" s="170"/>
      <c r="C175" s="507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ref="I175" si="10">SUM(L175,V175,AF175,AP175,AZ175,BJ175,BT175)</f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>
      <c r="A181" s="167">
        <v>177</v>
      </c>
      <c r="B181" s="170"/>
      <c r="C181" s="524">
        <v>1113088</v>
      </c>
      <c r="D181" s="525" t="s">
        <v>208</v>
      </c>
      <c r="E181" s="178" t="s">
        <v>170</v>
      </c>
      <c r="F181" s="168"/>
      <c r="G181" s="158"/>
      <c r="H181" s="172">
        <v>0</v>
      </c>
      <c r="I181" s="159">
        <f t="shared" ref="I181" si="11">SUM(L181,V181,AF181,AP181,AZ181,BJ181,BT181)</f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3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4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4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3"/>
        <v>0</v>
      </c>
      <c r="BW301" s="173"/>
      <c r="BX301" s="173"/>
      <c r="BY301" s="173"/>
      <c r="BZ301" s="173"/>
      <c r="CA301" s="158">
        <f t="shared" si="14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3"/>
        <v>0</v>
      </c>
      <c r="BW303" s="219"/>
      <c r="BX303" s="173"/>
      <c r="BY303" s="173"/>
      <c r="BZ303" s="219"/>
      <c r="CA303" s="158">
        <f t="shared" si="14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3"/>
        <v>0</v>
      </c>
      <c r="BW311" s="173"/>
      <c r="BX311" s="173"/>
      <c r="BY311" s="173"/>
      <c r="BZ311" s="173"/>
      <c r="CA311" s="158">
        <f t="shared" si="14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3"/>
        <v>0</v>
      </c>
      <c r="BW312" s="231"/>
      <c r="BX312" s="231"/>
      <c r="BY312" s="231"/>
      <c r="BZ312" s="231"/>
      <c r="CA312" s="158">
        <f t="shared" si="14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3"/>
        <v>0</v>
      </c>
      <c r="BW316" s="173"/>
      <c r="BX316" s="173"/>
      <c r="BY316" s="173"/>
      <c r="BZ316" s="173"/>
      <c r="CA316" s="158">
        <f t="shared" si="14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3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4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3"/>
        <v>0</v>
      </c>
      <c r="BW319" s="173"/>
      <c r="BX319" s="173"/>
      <c r="BY319" s="173"/>
      <c r="BZ319" s="173"/>
      <c r="CA319" s="158">
        <f t="shared" si="14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3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4"/>
        <v>0</v>
      </c>
      <c r="CB320" s="173"/>
    </row>
    <row r="321" spans="1:80" ht="26.25">
      <c r="A321" s="167">
        <v>317</v>
      </c>
      <c r="B321" s="170"/>
      <c r="C321" s="566">
        <v>1113148</v>
      </c>
      <c r="D321" s="567" t="s">
        <v>348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>
      <c r="A322" s="167">
        <v>318</v>
      </c>
      <c r="B322" s="182"/>
      <c r="C322" s="568">
        <v>1113149</v>
      </c>
      <c r="D322" s="569" t="s">
        <v>349</v>
      </c>
      <c r="E322" s="178" t="s">
        <v>42</v>
      </c>
      <c r="F322" s="168"/>
      <c r="G322" s="158"/>
      <c r="H322" s="172">
        <v>0</v>
      </c>
      <c r="I322" s="159">
        <f t="shared" si="12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2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4"/>
        <v>0</v>
      </c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3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4"/>
        <v>0</v>
      </c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2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3"/>
        <v>0</v>
      </c>
      <c r="BW326" s="173"/>
      <c r="BX326" s="173"/>
      <c r="BY326" s="173"/>
      <c r="BZ326" s="219"/>
      <c r="CA326" s="158">
        <f t="shared" si="14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173"/>
      <c r="BX328" s="173"/>
      <c r="BY328" s="173"/>
      <c r="BZ328" s="173"/>
      <c r="CA328" s="158">
        <f t="shared" si="14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3"/>
        <v>0</v>
      </c>
      <c r="BW329" s="219"/>
      <c r="BX329" s="173"/>
      <c r="BY329" s="173"/>
      <c r="BZ329" s="173"/>
      <c r="CA329" s="158">
        <f t="shared" si="14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3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4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3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4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2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2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6.25" hidden="1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5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5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283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5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5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2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3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4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493">
        <f t="shared" si="12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94"/>
      <c r="G357" s="495"/>
      <c r="H357" s="333">
        <v>0</v>
      </c>
      <c r="I357" s="496">
        <f>SUM(L357,V357,AF357,AP357,AZ357,BJ357,BT357)</f>
        <v>0</v>
      </c>
      <c r="J357" s="333">
        <v>0</v>
      </c>
      <c r="K357" s="497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6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7">BT357-BX357</f>
        <v>0</v>
      </c>
      <c r="CB357" s="173"/>
    </row>
    <row r="358" spans="1:80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8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6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7"/>
        <v>0</v>
      </c>
      <c r="CB360" s="173"/>
    </row>
    <row r="361" spans="1:80" ht="29.25">
      <c r="A361" s="167">
        <v>359</v>
      </c>
      <c r="B361" s="170"/>
      <c r="C361" s="585">
        <v>1113221</v>
      </c>
      <c r="D361" s="586" t="s">
        <v>416</v>
      </c>
      <c r="E361" s="178" t="s">
        <v>42</v>
      </c>
      <c r="F361" s="168"/>
      <c r="G361" s="158"/>
      <c r="H361" s="172">
        <v>0</v>
      </c>
      <c r="I361" s="159">
        <f t="shared" si="18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8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8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8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8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8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8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8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8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6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7"/>
        <v>0</v>
      </c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483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400" si="19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9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9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9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9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9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482</v>
      </c>
      <c r="E377" s="284" t="s">
        <v>69</v>
      </c>
      <c r="F377" s="301"/>
      <c r="G377" s="301"/>
      <c r="H377" s="385"/>
      <c r="I377" s="374">
        <f t="shared" si="19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9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9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9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349"/>
    </row>
    <row r="381" spans="1:80" ht="29.25" customHeight="1">
      <c r="A381" s="283">
        <v>368</v>
      </c>
      <c r="B381" s="285"/>
      <c r="C381" s="551">
        <v>1113230</v>
      </c>
      <c r="D381" s="552" t="s">
        <v>476</v>
      </c>
      <c r="E381" s="350" t="s">
        <v>42</v>
      </c>
      <c r="F381" s="301"/>
      <c r="G381" s="301"/>
      <c r="H381" s="299"/>
      <c r="I381" s="159">
        <f t="shared" si="19"/>
        <v>0</v>
      </c>
      <c r="J381" s="374"/>
      <c r="K381" s="301"/>
      <c r="L381" s="453"/>
      <c r="V381" s="360"/>
      <c r="AF381" s="361"/>
      <c r="AP381" s="398"/>
      <c r="AZ381" s="325"/>
      <c r="BJ381" s="397"/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9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80" ht="24" hidden="1" customHeight="1">
      <c r="A383" s="283">
        <v>368</v>
      </c>
      <c r="B383" s="285"/>
      <c r="C383" s="284">
        <v>20060423</v>
      </c>
      <c r="D383" s="305" t="s">
        <v>448</v>
      </c>
      <c r="E383" s="284" t="s">
        <v>69</v>
      </c>
      <c r="F383" s="301"/>
      <c r="G383" s="301"/>
      <c r="H383" s="299"/>
      <c r="I383" s="374">
        <f t="shared" si="19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9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9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9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1"/>
      <c r="G387" s="301"/>
      <c r="H387" s="299"/>
      <c r="I387" s="374">
        <f t="shared" si="19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239</v>
      </c>
      <c r="E388" s="284" t="s">
        <v>69</v>
      </c>
      <c r="F388" s="301"/>
      <c r="G388" s="301"/>
      <c r="H388" s="299"/>
      <c r="I388" s="374">
        <f t="shared" si="19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453</v>
      </c>
      <c r="E389" s="284" t="s">
        <v>69</v>
      </c>
      <c r="F389" s="301"/>
      <c r="G389" s="301"/>
      <c r="H389" s="299"/>
      <c r="I389" s="374">
        <f t="shared" si="19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474</v>
      </c>
      <c r="E390" s="284" t="s">
        <v>69</v>
      </c>
      <c r="F390" s="301"/>
      <c r="G390" s="301"/>
      <c r="H390" s="299"/>
      <c r="I390" s="374">
        <f t="shared" si="19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1"/>
      <c r="G391" s="301"/>
      <c r="H391" s="299"/>
      <c r="I391" s="374">
        <f t="shared" si="19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1"/>
      <c r="G392" s="301"/>
      <c r="H392" s="299"/>
      <c r="I392" s="374">
        <f t="shared" si="19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4.75" hidden="1" customHeight="1">
      <c r="A393" s="283">
        <v>378</v>
      </c>
      <c r="B393" s="369"/>
      <c r="C393" s="442">
        <v>20060976</v>
      </c>
      <c r="D393" s="440" t="s">
        <v>459</v>
      </c>
      <c r="E393" s="284" t="s">
        <v>69</v>
      </c>
      <c r="F393" s="301"/>
      <c r="G393" s="301"/>
      <c r="H393" s="299"/>
      <c r="I393" s="374">
        <f t="shared" si="19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1"/>
      <c r="G394" s="301"/>
      <c r="H394" s="299"/>
      <c r="I394" s="374">
        <f t="shared" si="19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1"/>
      <c r="G395" s="301"/>
      <c r="H395" s="299"/>
      <c r="I395" s="374">
        <f t="shared" si="19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7.75" hidden="1" customHeight="1">
      <c r="A396" s="283">
        <v>381</v>
      </c>
      <c r="B396" s="369"/>
      <c r="C396" s="442">
        <v>20060973</v>
      </c>
      <c r="D396" s="480" t="s">
        <v>469</v>
      </c>
      <c r="E396" s="284" t="s">
        <v>69</v>
      </c>
      <c r="F396" s="301"/>
      <c r="G396" s="301"/>
      <c r="H396" s="299"/>
      <c r="I396" s="374">
        <f t="shared" si="19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27.75" hidden="1" customHeight="1">
      <c r="A397" s="283">
        <v>382</v>
      </c>
      <c r="B397" s="369"/>
      <c r="C397" s="508">
        <v>20061265</v>
      </c>
      <c r="D397" s="528" t="s">
        <v>470</v>
      </c>
      <c r="E397" s="284" t="s">
        <v>69</v>
      </c>
      <c r="F397" s="301"/>
      <c r="G397" s="301"/>
      <c r="H397" s="299"/>
      <c r="I397" s="374">
        <f t="shared" si="19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369"/>
      <c r="C398" s="442">
        <v>20061522</v>
      </c>
      <c r="D398" s="480" t="s">
        <v>471</v>
      </c>
      <c r="E398" s="284" t="s">
        <v>69</v>
      </c>
      <c r="F398" s="301"/>
      <c r="G398" s="301"/>
      <c r="H398" s="299"/>
      <c r="I398" s="374">
        <f t="shared" si="19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7.75" hidden="1" customHeight="1">
      <c r="A399" s="283">
        <v>384</v>
      </c>
      <c r="B399" s="369"/>
      <c r="C399" s="508">
        <v>20061523</v>
      </c>
      <c r="D399" s="528" t="s">
        <v>472</v>
      </c>
      <c r="E399" s="284" t="s">
        <v>69</v>
      </c>
      <c r="F399" s="301"/>
      <c r="G399" s="301"/>
      <c r="H399" s="299"/>
      <c r="I399" s="374">
        <f t="shared" si="19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349"/>
    </row>
    <row r="400" spans="1:72" ht="27.75" hidden="1" customHeight="1">
      <c r="A400" s="283">
        <v>385</v>
      </c>
      <c r="B400" s="369"/>
      <c r="C400" s="442">
        <v>20061981</v>
      </c>
      <c r="D400" s="279" t="s">
        <v>480</v>
      </c>
      <c r="E400" s="284" t="s">
        <v>69</v>
      </c>
      <c r="F400" s="301"/>
      <c r="G400" s="301"/>
      <c r="H400" s="299"/>
      <c r="I400" s="374">
        <f t="shared" si="19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72" ht="26.25" hidden="1" customHeight="1">
      <c r="A401" s="283">
        <v>386</v>
      </c>
      <c r="B401" s="369"/>
      <c r="C401" s="442">
        <v>20061982</v>
      </c>
      <c r="D401" s="480" t="s">
        <v>481</v>
      </c>
      <c r="E401" s="284" t="s">
        <v>69</v>
      </c>
      <c r="F401" s="301"/>
      <c r="G401" s="301"/>
      <c r="H401" s="299"/>
      <c r="I401" s="374">
        <f t="shared" ref="I401:I407" si="20">SUM(L401,V401,AF401,AP401,AZ401,BJ401,BT401)</f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349"/>
    </row>
    <row r="402" spans="1:72" ht="30.75" customHeight="1">
      <c r="A402" s="283">
        <v>369</v>
      </c>
      <c r="B402" s="285"/>
      <c r="C402" s="551">
        <v>1113231</v>
      </c>
      <c r="D402" s="552" t="s">
        <v>475</v>
      </c>
      <c r="E402" s="350" t="s">
        <v>42</v>
      </c>
      <c r="F402" s="301"/>
      <c r="G402" s="301"/>
      <c r="H402" s="299"/>
      <c r="I402" s="159">
        <f t="shared" si="20"/>
        <v>0</v>
      </c>
      <c r="J402" s="374"/>
      <c r="K402" s="301"/>
      <c r="L402" s="453"/>
      <c r="V402" s="360"/>
      <c r="AF402" s="361"/>
      <c r="AP402" s="398"/>
      <c r="AZ402" s="325"/>
      <c r="BJ402" s="397"/>
      <c r="BT402" s="326"/>
    </row>
    <row r="403" spans="1:72" ht="28.5" customHeight="1">
      <c r="A403" s="283">
        <v>370</v>
      </c>
      <c r="B403" s="285"/>
      <c r="C403" s="443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20"/>
        <v>0</v>
      </c>
      <c r="J403" s="374"/>
      <c r="K403" s="301"/>
      <c r="L403" s="453"/>
      <c r="V403" s="360"/>
      <c r="AF403" s="361"/>
      <c r="AP403" s="398"/>
      <c r="AZ403" s="325"/>
      <c r="BJ403" s="397"/>
      <c r="BT403" s="326"/>
    </row>
    <row r="404" spans="1:72" ht="28.5" customHeight="1">
      <c r="A404" s="283">
        <v>371</v>
      </c>
      <c r="B404" s="285"/>
      <c r="C404" s="443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20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72" ht="28.5" customHeight="1">
      <c r="A405" s="283">
        <v>372</v>
      </c>
      <c r="B405" s="285"/>
      <c r="C405" s="443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20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72" ht="28.5" customHeight="1">
      <c r="A406" s="283">
        <v>373</v>
      </c>
      <c r="B406" s="285"/>
      <c r="C406" s="551">
        <v>1113235</v>
      </c>
      <c r="D406" s="552" t="s">
        <v>506</v>
      </c>
      <c r="E406" s="350" t="s">
        <v>42</v>
      </c>
      <c r="F406" s="301"/>
      <c r="G406" s="301"/>
      <c r="H406" s="299"/>
      <c r="I406" s="159">
        <f t="shared" si="20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72" ht="29.25" customHeight="1">
      <c r="A407" s="283">
        <v>374</v>
      </c>
      <c r="B407" s="285"/>
      <c r="C407" s="551">
        <v>1113236</v>
      </c>
      <c r="D407" s="552" t="s">
        <v>507</v>
      </c>
      <c r="E407" s="350" t="s">
        <v>42</v>
      </c>
      <c r="F407" s="301"/>
      <c r="G407" s="301"/>
      <c r="H407" s="299"/>
      <c r="I407" s="159">
        <f t="shared" si="20"/>
        <v>0</v>
      </c>
      <c r="J407" s="374"/>
      <c r="K407" s="301"/>
      <c r="L407" s="453"/>
      <c r="V407" s="360"/>
      <c r="AF407" s="361"/>
      <c r="AP407" s="398"/>
      <c r="AZ407" s="325"/>
      <c r="BJ407" s="397"/>
      <c r="BT407" s="326"/>
    </row>
    <row r="408" spans="1:72" ht="31.5" hidden="1" customHeight="1">
      <c r="A408" s="283">
        <v>387</v>
      </c>
      <c r="B408" s="369"/>
      <c r="C408" s="442">
        <f>'Week 1'!C404</f>
        <v>20062210</v>
      </c>
      <c r="D408" s="480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21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2.25" hidden="1" customHeight="1">
      <c r="A409" s="283">
        <v>388</v>
      </c>
      <c r="B409" s="369"/>
      <c r="C409" s="508">
        <f>'Week 1'!C411</f>
        <v>20062517</v>
      </c>
      <c r="D409" s="528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21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2.25" hidden="1" customHeight="1">
      <c r="A410" s="283">
        <v>389</v>
      </c>
      <c r="B410" s="369"/>
      <c r="C410" s="508">
        <f>'Week 1'!C412</f>
        <v>20062516</v>
      </c>
      <c r="D410" s="528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21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2.25" hidden="1" customHeight="1">
      <c r="A411" s="283">
        <v>390</v>
      </c>
      <c r="B411" s="285"/>
      <c r="C411" s="508">
        <v>20062792</v>
      </c>
      <c r="D411" s="528" t="s">
        <v>505</v>
      </c>
      <c r="E411" s="284" t="s">
        <v>69</v>
      </c>
      <c r="F411" s="301"/>
      <c r="G411" s="301"/>
      <c r="H411" s="299"/>
      <c r="I411" s="374">
        <f t="shared" si="21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2.25" hidden="1" customHeight="1">
      <c r="A412" s="283">
        <v>391</v>
      </c>
      <c r="B412" s="285"/>
      <c r="C412" s="508">
        <v>20062793</v>
      </c>
      <c r="D412" s="528" t="s">
        <v>504</v>
      </c>
      <c r="E412" s="284" t="s">
        <v>69</v>
      </c>
      <c r="F412" s="301"/>
      <c r="G412" s="301"/>
      <c r="H412" s="299"/>
      <c r="I412" s="374">
        <f t="shared" si="21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2.25" hidden="1" customHeight="1">
      <c r="A413" s="283">
        <v>392</v>
      </c>
      <c r="B413" s="285"/>
      <c r="C413" s="442">
        <v>20062915</v>
      </c>
      <c r="D413" s="557" t="s">
        <v>509</v>
      </c>
      <c r="E413" s="284" t="s">
        <v>69</v>
      </c>
      <c r="F413" s="301"/>
      <c r="G413" s="301"/>
      <c r="H413" s="299"/>
      <c r="I413" s="374">
        <f t="shared" ref="I413:I424" si="22">SUM(L413,V413,AF413,AP413,AZ413,BJ413,BT413)</f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2.25" hidden="1" customHeight="1">
      <c r="A414" s="283">
        <v>393</v>
      </c>
      <c r="B414" s="285"/>
      <c r="C414" s="442">
        <v>20063265</v>
      </c>
      <c r="D414" s="557" t="s">
        <v>521</v>
      </c>
      <c r="E414" s="284" t="s">
        <v>69</v>
      </c>
      <c r="F414" s="301"/>
      <c r="G414" s="301"/>
      <c r="H414" s="299"/>
      <c r="I414" s="374">
        <f t="shared" si="22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2.25" hidden="1" customHeight="1">
      <c r="A415" s="283">
        <v>394</v>
      </c>
      <c r="B415" s="285"/>
      <c r="C415" s="442">
        <v>20063266</v>
      </c>
      <c r="D415" s="557" t="s">
        <v>519</v>
      </c>
      <c r="E415" s="284" t="s">
        <v>69</v>
      </c>
      <c r="F415" s="301"/>
      <c r="G415" s="301"/>
      <c r="H415" s="299"/>
      <c r="I415" s="374">
        <f t="shared" si="22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2.25" hidden="1" customHeight="1">
      <c r="A416" s="283">
        <v>395</v>
      </c>
      <c r="B416" s="285"/>
      <c r="C416" s="508">
        <v>20063267</v>
      </c>
      <c r="D416" s="388" t="s">
        <v>522</v>
      </c>
      <c r="E416" s="284" t="s">
        <v>69</v>
      </c>
      <c r="F416" s="301"/>
      <c r="G416" s="301"/>
      <c r="H416" s="299"/>
      <c r="I416" s="374">
        <f t="shared" si="22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2.25" hidden="1" customHeight="1">
      <c r="A417" s="283">
        <v>396</v>
      </c>
      <c r="B417" s="285"/>
      <c r="C417" s="442">
        <v>20062916</v>
      </c>
      <c r="D417" s="557" t="s">
        <v>524</v>
      </c>
      <c r="E417" s="284" t="s">
        <v>69</v>
      </c>
      <c r="F417" s="301"/>
      <c r="G417" s="301"/>
      <c r="H417" s="299"/>
      <c r="I417" s="374">
        <f t="shared" si="22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2.25" hidden="1" customHeight="1">
      <c r="A418" s="283">
        <v>397</v>
      </c>
      <c r="B418" s="285"/>
      <c r="C418" s="442">
        <v>20063380</v>
      </c>
      <c r="D418" s="557" t="s">
        <v>525</v>
      </c>
      <c r="E418" s="284" t="s">
        <v>69</v>
      </c>
      <c r="F418" s="301"/>
      <c r="G418" s="301"/>
      <c r="H418" s="299"/>
      <c r="I418" s="374">
        <f t="shared" si="22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0" hidden="1" customHeight="1">
      <c r="A419" s="283">
        <v>398</v>
      </c>
      <c r="B419" s="285"/>
      <c r="C419" s="442">
        <v>20063381</v>
      </c>
      <c r="D419" s="557" t="s">
        <v>526</v>
      </c>
      <c r="E419" s="284" t="s">
        <v>69</v>
      </c>
      <c r="F419" s="301"/>
      <c r="G419" s="301"/>
      <c r="H419" s="299"/>
      <c r="I419" s="374">
        <f t="shared" si="22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0" hidden="1" customHeight="1">
      <c r="A420" s="283">
        <v>399</v>
      </c>
      <c r="B420" s="285"/>
      <c r="C420" s="442">
        <v>20063469</v>
      </c>
      <c r="D420" s="557" t="s">
        <v>523</v>
      </c>
      <c r="E420" s="284" t="s">
        <v>69</v>
      </c>
      <c r="F420" s="301"/>
      <c r="G420" s="301"/>
      <c r="H420" s="299"/>
      <c r="I420" s="374">
        <f t="shared" si="22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0" hidden="1" customHeight="1">
      <c r="A421" s="283">
        <v>400</v>
      </c>
      <c r="B421" s="285"/>
      <c r="C421" s="442">
        <v>20063468</v>
      </c>
      <c r="D421" s="557" t="s">
        <v>535</v>
      </c>
      <c r="E421" s="284" t="s">
        <v>69</v>
      </c>
      <c r="F421" s="301"/>
      <c r="G421" s="301"/>
      <c r="H421" s="299"/>
      <c r="I421" s="374">
        <f t="shared" si="22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0" hidden="1" customHeight="1">
      <c r="A422" s="283">
        <v>401</v>
      </c>
      <c r="B422" s="285"/>
      <c r="C422" s="563">
        <v>20063588</v>
      </c>
      <c r="D422" s="564" t="s">
        <v>538</v>
      </c>
      <c r="E422" s="284" t="s">
        <v>69</v>
      </c>
      <c r="F422" s="301"/>
      <c r="G422" s="301"/>
      <c r="H422" s="299"/>
      <c r="I422" s="374">
        <f t="shared" si="22"/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0" hidden="1" customHeight="1">
      <c r="A423" s="283">
        <v>402</v>
      </c>
      <c r="B423" s="285"/>
      <c r="C423" s="563">
        <v>20063587</v>
      </c>
      <c r="D423" s="564" t="s">
        <v>539</v>
      </c>
      <c r="E423" s="284" t="s">
        <v>69</v>
      </c>
      <c r="F423" s="301"/>
      <c r="G423" s="301"/>
      <c r="H423" s="299"/>
      <c r="I423" s="374">
        <f t="shared" si="22"/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0" hidden="1" customHeight="1">
      <c r="A424" s="283">
        <v>405</v>
      </c>
      <c r="B424" s="285"/>
      <c r="C424" s="563">
        <v>20063720</v>
      </c>
      <c r="D424" s="580" t="s">
        <v>545</v>
      </c>
      <c r="E424" s="284" t="s">
        <v>69</v>
      </c>
      <c r="F424" s="305"/>
      <c r="G424" s="305"/>
      <c r="H424" s="299"/>
      <c r="I424" s="374">
        <f t="shared" si="22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</sheetData>
  <autoFilter ref="E1:E424" xr:uid="{00000000-0001-0000-0700-000000000000}">
    <filterColumn colId="0">
      <filters>
        <filter val="BC"/>
        <filter val="BC,Aeon"/>
      </filters>
    </filterColumn>
  </autoFilter>
  <mergeCells count="32"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26"/>
      <c r="C1" s="626"/>
      <c r="D1" s="626"/>
      <c r="E1" s="626"/>
      <c r="F1" s="639"/>
      <c r="G1" s="116"/>
      <c r="H1" s="630" t="s">
        <v>15</v>
      </c>
      <c r="I1" s="631"/>
      <c r="J1" s="631"/>
      <c r="K1" s="631"/>
      <c r="L1" s="631"/>
      <c r="M1" s="637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28"/>
      <c r="CV1" s="628"/>
      <c r="CW1" s="628"/>
      <c r="CX1" s="628"/>
      <c r="CY1" s="628"/>
      <c r="CZ1" s="628"/>
      <c r="DA1" s="628"/>
      <c r="DB1" s="628"/>
      <c r="DC1" s="628"/>
      <c r="DD1" s="628"/>
      <c r="DE1" s="628"/>
      <c r="DF1" s="628"/>
      <c r="DG1" s="628"/>
      <c r="DH1" s="628"/>
      <c r="DI1" s="628"/>
      <c r="DJ1" s="628"/>
      <c r="DK1" s="628"/>
      <c r="DL1" s="628"/>
      <c r="DM1" s="628"/>
      <c r="DN1" s="62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8"/>
      <c r="BD2" s="628"/>
      <c r="BE2" s="629"/>
      <c r="BF2" s="633" t="s">
        <v>368</v>
      </c>
      <c r="BG2" s="634"/>
      <c r="BH2" s="634"/>
      <c r="BI2" s="634"/>
      <c r="BJ2" s="634"/>
      <c r="BK2" s="635"/>
      <c r="BL2" s="627" t="s">
        <v>19</v>
      </c>
      <c r="BM2" s="628"/>
      <c r="BN2" s="628"/>
      <c r="BO2" s="629"/>
      <c r="BP2" s="633" t="s">
        <v>368</v>
      </c>
      <c r="BQ2" s="634"/>
      <c r="BR2" s="634"/>
      <c r="BS2" s="634"/>
      <c r="BT2" s="634"/>
      <c r="BU2" s="635"/>
      <c r="BV2" s="627" t="s">
        <v>20</v>
      </c>
      <c r="BW2" s="62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8"/>
      <c r="CJ2" s="629"/>
      <c r="CK2" s="627" t="s">
        <v>18</v>
      </c>
      <c r="CL2" s="628"/>
      <c r="CM2" s="629"/>
      <c r="CN2" s="627" t="s">
        <v>19</v>
      </c>
      <c r="CO2" s="628"/>
      <c r="CP2" s="629"/>
      <c r="CQ2" s="627" t="s">
        <v>20</v>
      </c>
      <c r="CR2" s="628"/>
      <c r="CS2" s="629"/>
      <c r="CT2" s="627" t="s">
        <v>14</v>
      </c>
      <c r="CU2" s="628"/>
      <c r="CV2" s="629"/>
      <c r="CW2" s="627" t="s">
        <v>15</v>
      </c>
      <c r="CX2" s="628"/>
      <c r="CY2" s="629"/>
      <c r="CZ2" s="627" t="s">
        <v>16</v>
      </c>
      <c r="DA2" s="628"/>
      <c r="DB2" s="629"/>
      <c r="DC2" s="627" t="s">
        <v>17</v>
      </c>
      <c r="DD2" s="628"/>
      <c r="DE2" s="629"/>
      <c r="DF2" s="627" t="s">
        <v>18</v>
      </c>
      <c r="DG2" s="628"/>
      <c r="DH2" s="629"/>
      <c r="DI2" s="627" t="s">
        <v>19</v>
      </c>
      <c r="DJ2" s="628"/>
      <c r="DK2" s="629"/>
      <c r="DL2" s="627" t="s">
        <v>20</v>
      </c>
      <c r="DM2" s="628"/>
      <c r="DN2" s="62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8"/>
      <c r="BD3" s="628"/>
      <c r="BE3" s="629"/>
      <c r="BF3" s="636"/>
      <c r="BG3" s="631"/>
      <c r="BH3" s="631"/>
      <c r="BI3" s="631"/>
      <c r="BJ3" s="631"/>
      <c r="BK3" s="637"/>
      <c r="BL3" s="627"/>
      <c r="BM3" s="628"/>
      <c r="BN3" s="628"/>
      <c r="BO3" s="629"/>
      <c r="BP3" s="636"/>
      <c r="BQ3" s="631"/>
      <c r="BR3" s="631"/>
      <c r="BS3" s="631"/>
      <c r="BT3" s="631"/>
      <c r="BU3" s="637"/>
      <c r="BV3" s="627"/>
      <c r="BW3" s="62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8"/>
      <c r="DH3" s="629"/>
      <c r="DI3" s="627"/>
      <c r="DJ3" s="628"/>
      <c r="DK3" s="629"/>
      <c r="DL3" s="627"/>
      <c r="DM3" s="628"/>
      <c r="DN3" s="62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1"/>
  <sheetViews>
    <sheetView zoomScale="90" zoomScaleNormal="90" workbookViewId="0">
      <selection activeCell="AP426" sqref="AP426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3" t="s">
        <v>0</v>
      </c>
      <c r="B1" s="621" t="s">
        <v>4</v>
      </c>
      <c r="C1" s="618" t="s">
        <v>5</v>
      </c>
      <c r="D1" s="619" t="s">
        <v>6</v>
      </c>
      <c r="E1" s="155" t="s">
        <v>7</v>
      </c>
      <c r="F1" s="620" t="s">
        <v>8</v>
      </c>
      <c r="G1" s="613"/>
      <c r="H1" s="611"/>
      <c r="I1" s="600"/>
      <c r="J1" s="601"/>
      <c r="K1" s="623" t="s">
        <v>544</v>
      </c>
      <c r="L1" s="624"/>
      <c r="M1" s="600"/>
      <c r="N1" s="600"/>
      <c r="O1" s="600"/>
      <c r="P1" s="600"/>
      <c r="Q1" s="600"/>
      <c r="R1" s="600"/>
      <c r="S1" s="600"/>
      <c r="T1" s="600"/>
      <c r="U1" s="600"/>
      <c r="V1" s="624"/>
      <c r="W1" s="600"/>
      <c r="X1" s="600"/>
      <c r="Y1" s="600"/>
      <c r="Z1" s="600"/>
      <c r="AA1" s="600"/>
      <c r="AB1" s="600"/>
      <c r="AC1" s="600"/>
      <c r="AD1" s="600"/>
      <c r="AE1" s="600"/>
      <c r="AF1" s="624"/>
      <c r="AG1" s="600"/>
      <c r="AH1" s="600"/>
      <c r="AI1" s="600"/>
      <c r="AJ1" s="600"/>
      <c r="AK1" s="600"/>
      <c r="AL1" s="600"/>
      <c r="AM1" s="600"/>
      <c r="AN1" s="600"/>
      <c r="AO1" s="600"/>
      <c r="AP1" s="624"/>
      <c r="AQ1" s="600"/>
      <c r="AR1" s="600"/>
      <c r="AS1" s="600"/>
      <c r="AT1" s="600"/>
      <c r="AU1" s="600"/>
      <c r="AV1" s="600"/>
      <c r="AW1" s="600"/>
      <c r="AX1" s="600"/>
      <c r="AY1" s="600"/>
      <c r="AZ1" s="624"/>
      <c r="BA1" s="600"/>
      <c r="BB1" s="600"/>
      <c r="BC1" s="600"/>
      <c r="BD1" s="600"/>
      <c r="BE1" s="600"/>
      <c r="BF1" s="600"/>
      <c r="BG1" s="600"/>
      <c r="BH1" s="600"/>
      <c r="BI1" s="600"/>
      <c r="BJ1" s="624"/>
      <c r="BK1" s="600"/>
      <c r="BL1" s="600"/>
      <c r="BM1" s="600"/>
      <c r="BN1" s="600"/>
      <c r="BO1" s="600"/>
      <c r="BP1" s="600"/>
      <c r="BQ1" s="600"/>
      <c r="BR1" s="600"/>
      <c r="BS1" s="600"/>
      <c r="BT1" s="624"/>
      <c r="BU1" s="600"/>
      <c r="BV1" s="600"/>
      <c r="BW1" s="600"/>
      <c r="BX1" s="600"/>
      <c r="BY1" s="600"/>
      <c r="BZ1" s="600"/>
      <c r="CA1" s="600"/>
      <c r="CB1" s="601"/>
    </row>
    <row r="2" spans="1:80" ht="26.25" hidden="1">
      <c r="A2" s="594"/>
      <c r="B2" s="594"/>
      <c r="C2" s="594"/>
      <c r="D2" s="594"/>
      <c r="E2" s="239"/>
      <c r="F2" s="608" t="s">
        <v>11</v>
      </c>
      <c r="G2" s="608" t="s">
        <v>12</v>
      </c>
      <c r="H2" s="611" t="s">
        <v>13</v>
      </c>
      <c r="I2" s="600"/>
      <c r="J2" s="601"/>
      <c r="K2" s="610" t="s">
        <v>14</v>
      </c>
      <c r="L2" s="600"/>
      <c r="M2" s="600"/>
      <c r="N2" s="601"/>
      <c r="O2" s="587" t="s">
        <v>368</v>
      </c>
      <c r="P2" s="588"/>
      <c r="Q2" s="588"/>
      <c r="R2" s="588"/>
      <c r="S2" s="588"/>
      <c r="T2" s="589"/>
      <c r="U2" s="610" t="s">
        <v>15</v>
      </c>
      <c r="V2" s="600"/>
      <c r="W2" s="600"/>
      <c r="X2" s="601"/>
      <c r="Y2" s="587" t="s">
        <v>368</v>
      </c>
      <c r="Z2" s="588"/>
      <c r="AA2" s="588"/>
      <c r="AB2" s="588"/>
      <c r="AC2" s="588"/>
      <c r="AD2" s="589"/>
      <c r="AE2" s="610" t="s">
        <v>16</v>
      </c>
      <c r="AF2" s="600"/>
      <c r="AG2" s="600"/>
      <c r="AH2" s="601"/>
      <c r="AI2" s="587" t="s">
        <v>368</v>
      </c>
      <c r="AJ2" s="588"/>
      <c r="AK2" s="588"/>
      <c r="AL2" s="588"/>
      <c r="AM2" s="588"/>
      <c r="AN2" s="589"/>
      <c r="AO2" s="610" t="s">
        <v>17</v>
      </c>
      <c r="AP2" s="600"/>
      <c r="AQ2" s="600"/>
      <c r="AR2" s="601"/>
      <c r="AS2" s="587" t="s">
        <v>368</v>
      </c>
      <c r="AT2" s="588"/>
      <c r="AU2" s="588"/>
      <c r="AV2" s="588"/>
      <c r="AW2" s="588"/>
      <c r="AX2" s="589"/>
      <c r="AY2" s="610" t="s">
        <v>18</v>
      </c>
      <c r="AZ2" s="600"/>
      <c r="BA2" s="600"/>
      <c r="BB2" s="601"/>
      <c r="BC2" s="587" t="s">
        <v>368</v>
      </c>
      <c r="BD2" s="588"/>
      <c r="BE2" s="588"/>
      <c r="BF2" s="588"/>
      <c r="BG2" s="588"/>
      <c r="BH2" s="589"/>
      <c r="BI2" s="610" t="s">
        <v>19</v>
      </c>
      <c r="BJ2" s="600"/>
      <c r="BK2" s="600"/>
      <c r="BL2" s="601"/>
      <c r="BM2" s="587" t="s">
        <v>368</v>
      </c>
      <c r="BN2" s="588"/>
      <c r="BO2" s="588"/>
      <c r="BP2" s="588"/>
      <c r="BQ2" s="588"/>
      <c r="BR2" s="589"/>
      <c r="BS2" s="610" t="s">
        <v>20</v>
      </c>
      <c r="BT2" s="600"/>
      <c r="BU2" s="600"/>
      <c r="BV2" s="601"/>
      <c r="BW2" s="587" t="s">
        <v>368</v>
      </c>
      <c r="BX2" s="588"/>
      <c r="BY2" s="588"/>
      <c r="BZ2" s="588"/>
      <c r="CA2" s="588"/>
      <c r="CB2" s="589"/>
    </row>
    <row r="3" spans="1:80" ht="26.25" hidden="1">
      <c r="A3" s="594"/>
      <c r="B3" s="594"/>
      <c r="C3" s="594"/>
      <c r="D3" s="594"/>
      <c r="E3" s="239"/>
      <c r="F3" s="594"/>
      <c r="G3" s="594"/>
      <c r="H3" s="611" t="s">
        <v>21</v>
      </c>
      <c r="I3" s="600"/>
      <c r="J3" s="601"/>
      <c r="K3" s="610"/>
      <c r="L3" s="600"/>
      <c r="M3" s="600"/>
      <c r="N3" s="601"/>
      <c r="O3" s="590"/>
      <c r="P3" s="591"/>
      <c r="Q3" s="591"/>
      <c r="R3" s="591"/>
      <c r="S3" s="591"/>
      <c r="T3" s="592"/>
      <c r="U3" s="610"/>
      <c r="V3" s="600"/>
      <c r="W3" s="600"/>
      <c r="X3" s="601"/>
      <c r="Y3" s="590"/>
      <c r="Z3" s="591"/>
      <c r="AA3" s="591"/>
      <c r="AB3" s="591"/>
      <c r="AC3" s="591"/>
      <c r="AD3" s="592"/>
      <c r="AE3" s="610"/>
      <c r="AF3" s="600"/>
      <c r="AG3" s="600"/>
      <c r="AH3" s="601"/>
      <c r="AI3" s="590"/>
      <c r="AJ3" s="591"/>
      <c r="AK3" s="591"/>
      <c r="AL3" s="591"/>
      <c r="AM3" s="591"/>
      <c r="AN3" s="592"/>
      <c r="AO3" s="610"/>
      <c r="AP3" s="600"/>
      <c r="AQ3" s="600"/>
      <c r="AR3" s="601"/>
      <c r="AS3" s="590"/>
      <c r="AT3" s="591"/>
      <c r="AU3" s="591"/>
      <c r="AV3" s="591"/>
      <c r="AW3" s="591"/>
      <c r="AX3" s="592"/>
      <c r="AY3" s="610"/>
      <c r="AZ3" s="600"/>
      <c r="BA3" s="600"/>
      <c r="BB3" s="601"/>
      <c r="BC3" s="590"/>
      <c r="BD3" s="591"/>
      <c r="BE3" s="591"/>
      <c r="BF3" s="591"/>
      <c r="BG3" s="591"/>
      <c r="BH3" s="592"/>
      <c r="BI3" s="610"/>
      <c r="BJ3" s="600"/>
      <c r="BK3" s="600"/>
      <c r="BL3" s="601"/>
      <c r="BM3" s="590"/>
      <c r="BN3" s="591"/>
      <c r="BO3" s="591"/>
      <c r="BP3" s="591"/>
      <c r="BQ3" s="591"/>
      <c r="BR3" s="592"/>
      <c r="BS3" s="610"/>
      <c r="BT3" s="600"/>
      <c r="BU3" s="600"/>
      <c r="BV3" s="601"/>
      <c r="BW3" s="590"/>
      <c r="BX3" s="591"/>
      <c r="BY3" s="591"/>
      <c r="BZ3" s="591"/>
      <c r="CA3" s="591"/>
      <c r="CB3" s="592"/>
    </row>
    <row r="4" spans="1:80" ht="56.25" hidden="1" customHeight="1">
      <c r="A4" s="595"/>
      <c r="B4" s="595"/>
      <c r="C4" s="595"/>
      <c r="D4" s="595"/>
      <c r="E4" s="240"/>
      <c r="F4" s="595"/>
      <c r="G4" s="59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2"/>
      <c r="AG17" s="173"/>
      <c r="AH17" s="210"/>
      <c r="AI17" s="173"/>
      <c r="AJ17" s="173"/>
      <c r="AK17" s="173"/>
      <c r="AL17" s="173"/>
      <c r="AM17" s="158"/>
      <c r="AN17" s="173"/>
      <c r="AO17" s="173"/>
      <c r="AP17" s="413"/>
      <c r="AQ17" s="173"/>
      <c r="AR17" s="210"/>
      <c r="AS17" s="173"/>
      <c r="AT17" s="173"/>
      <c r="AU17" s="173"/>
      <c r="AV17" s="173"/>
      <c r="AW17" s="158"/>
      <c r="AX17" s="173"/>
      <c r="AY17" s="173"/>
      <c r="AZ17" s="414"/>
      <c r="BA17" s="173"/>
      <c r="BB17" s="210"/>
      <c r="BC17" s="173"/>
      <c r="BD17" s="173"/>
      <c r="BE17" s="173"/>
      <c r="BF17" s="173"/>
      <c r="BG17" s="158"/>
      <c r="BH17" s="173"/>
      <c r="BI17" s="173"/>
      <c r="BJ17" s="415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2"/>
      <c r="AG62" s="173"/>
      <c r="AH62" s="210"/>
      <c r="AI62" s="173"/>
      <c r="AJ62" s="173"/>
      <c r="AK62" s="173"/>
      <c r="AL62" s="173"/>
      <c r="AM62" s="158"/>
      <c r="AN62" s="173"/>
      <c r="AO62" s="173"/>
      <c r="AP62" s="413"/>
      <c r="AQ62" s="173"/>
      <c r="AR62" s="210"/>
      <c r="AS62" s="173"/>
      <c r="AT62" s="173"/>
      <c r="AU62" s="173"/>
      <c r="AV62" s="173"/>
      <c r="AW62" s="158"/>
      <c r="AX62" s="173"/>
      <c r="AY62" s="173"/>
      <c r="AZ62" s="414"/>
      <c r="BA62" s="173"/>
      <c r="BB62" s="210"/>
      <c r="BC62" s="173"/>
      <c r="BD62" s="173"/>
      <c r="BE62" s="173"/>
      <c r="BF62" s="173"/>
      <c r="BG62" s="158"/>
      <c r="BH62" s="173"/>
      <c r="BI62" s="173"/>
      <c r="BJ62" s="415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2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413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14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415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6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13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41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415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2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413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14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415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6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13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41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415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6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13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41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415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6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13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41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415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>
      <c r="A174" s="167">
        <v>170</v>
      </c>
      <c r="B174" s="170"/>
      <c r="C174" s="507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4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14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415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>
      <c r="A180" s="167">
        <v>177</v>
      </c>
      <c r="B180" s="170"/>
      <c r="C180" s="524">
        <v>1113088</v>
      </c>
      <c r="D180" s="525" t="s">
        <v>208</v>
      </c>
      <c r="E180" s="178" t="s">
        <v>170</v>
      </c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16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18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41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415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 hidden="1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 hidden="1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3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4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5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3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4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5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3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4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5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3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4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5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3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4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5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3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4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5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3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4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5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3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4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5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3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4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5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3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4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5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3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4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5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3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4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5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3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4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5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3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4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5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3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4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5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3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4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5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3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4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5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3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4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5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3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4"/>
        <v>0</v>
      </c>
      <c r="BW277" s="173"/>
      <c r="BX277" s="173"/>
      <c r="BY277" s="173"/>
      <c r="BZ277" s="173"/>
      <c r="CA277" s="158">
        <f t="shared" si="5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3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4"/>
        <v>0</v>
      </c>
      <c r="BW278" s="173"/>
      <c r="BX278" s="173"/>
      <c r="BY278" s="173"/>
      <c r="BZ278" s="173"/>
      <c r="CA278" s="158">
        <f t="shared" si="5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3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4"/>
        <v>0</v>
      </c>
      <c r="BW279" s="173"/>
      <c r="BX279" s="173"/>
      <c r="BY279" s="173"/>
      <c r="BZ279" s="173"/>
      <c r="CA279" s="158">
        <f t="shared" si="5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3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4"/>
        <v>0</v>
      </c>
      <c r="BW280" s="173"/>
      <c r="BX280" s="173"/>
      <c r="BY280" s="173"/>
      <c r="BZ280" s="173"/>
      <c r="CA280" s="158">
        <f t="shared" si="5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3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4"/>
        <v>0</v>
      </c>
      <c r="BW281" s="173"/>
      <c r="BX281" s="173"/>
      <c r="BY281" s="173"/>
      <c r="BZ281" s="173"/>
      <c r="CA281" s="158">
        <f t="shared" si="5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3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4"/>
        <v>0</v>
      </c>
      <c r="BW282" s="173"/>
      <c r="BX282" s="173"/>
      <c r="BY282" s="173"/>
      <c r="BZ282" s="173"/>
      <c r="CA282" s="158">
        <f t="shared" si="5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3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4"/>
        <v>0</v>
      </c>
      <c r="BW283" s="173"/>
      <c r="BX283" s="173"/>
      <c r="BY283" s="173"/>
      <c r="BZ283" s="173"/>
      <c r="CA283" s="158">
        <f t="shared" si="5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3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4"/>
        <v>0</v>
      </c>
      <c r="BW284" s="173"/>
      <c r="BX284" s="173"/>
      <c r="BY284" s="173"/>
      <c r="BZ284" s="173"/>
      <c r="CA284" s="158">
        <f t="shared" si="5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3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4"/>
        <v>0</v>
      </c>
      <c r="BW285" s="173"/>
      <c r="BX285" s="173"/>
      <c r="BY285" s="173"/>
      <c r="BZ285" s="173"/>
      <c r="CA285" s="158">
        <f t="shared" si="5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3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4"/>
        <v>0</v>
      </c>
      <c r="BW286" s="173"/>
      <c r="BX286" s="173"/>
      <c r="BY286" s="173"/>
      <c r="BZ286" s="173"/>
      <c r="CA286" s="158">
        <f t="shared" si="5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3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4"/>
        <v>0</v>
      </c>
      <c r="BW287" s="173"/>
      <c r="BX287" s="173"/>
      <c r="BY287" s="173"/>
      <c r="BZ287" s="173"/>
      <c r="CA287" s="158">
        <f t="shared" si="5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3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4"/>
        <v>0</v>
      </c>
      <c r="BW288" s="173"/>
      <c r="BX288" s="173"/>
      <c r="BY288" s="173"/>
      <c r="BZ288" s="173"/>
      <c r="CA288" s="158">
        <f t="shared" si="5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3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4"/>
        <v>0</v>
      </c>
      <c r="BW289" s="173"/>
      <c r="BX289" s="173"/>
      <c r="BY289" s="173"/>
      <c r="BZ289" s="173"/>
      <c r="CA289" s="158">
        <f t="shared" si="5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3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4"/>
        <v>0</v>
      </c>
      <c r="BW290" s="173"/>
      <c r="BX290" s="173"/>
      <c r="BY290" s="173"/>
      <c r="BZ290" s="173"/>
      <c r="CA290" s="158">
        <f t="shared" si="5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3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4"/>
        <v>0</v>
      </c>
      <c r="BW291" s="173"/>
      <c r="BX291" s="173"/>
      <c r="BY291" s="173"/>
      <c r="BZ291" s="173"/>
      <c r="CA291" s="158">
        <f t="shared" si="5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3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4"/>
        <v>0</v>
      </c>
      <c r="BW292" s="173"/>
      <c r="BX292" s="173"/>
      <c r="BY292" s="173"/>
      <c r="BZ292" s="173"/>
      <c r="CA292" s="158">
        <f t="shared" si="5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3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4"/>
        <v>0</v>
      </c>
      <c r="BW293" s="173"/>
      <c r="BX293" s="173"/>
      <c r="BY293" s="173"/>
      <c r="BZ293" s="173"/>
      <c r="CA293" s="158">
        <f t="shared" si="5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3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4"/>
        <v>0</v>
      </c>
      <c r="BW294" s="173"/>
      <c r="BX294" s="173"/>
      <c r="BY294" s="173"/>
      <c r="BZ294" s="173"/>
      <c r="CA294" s="158">
        <f t="shared" si="5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3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4"/>
        <v>0</v>
      </c>
      <c r="BW295" s="173"/>
      <c r="BX295" s="173"/>
      <c r="BY295" s="173"/>
      <c r="BZ295" s="173"/>
      <c r="CA295" s="158">
        <f t="shared" si="5"/>
        <v>0</v>
      </c>
      <c r="CB295" s="173"/>
    </row>
    <row r="296" spans="1:80" ht="26.25" hidden="1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3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4"/>
        <v>0</v>
      </c>
      <c r="BW296" s="173"/>
      <c r="BX296" s="173"/>
      <c r="BY296" s="173"/>
      <c r="BZ296" s="173"/>
      <c r="CA296" s="158">
        <f t="shared" si="5"/>
        <v>0</v>
      </c>
      <c r="CB296" s="173"/>
    </row>
    <row r="297" spans="1:80" ht="26.25" hidden="1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3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4"/>
        <v>0</v>
      </c>
      <c r="BW297" s="173"/>
      <c r="BX297" s="173"/>
      <c r="BY297" s="173"/>
      <c r="BZ297" s="173"/>
      <c r="CA297" s="158">
        <f t="shared" si="5"/>
        <v>0</v>
      </c>
      <c r="CB297" s="173"/>
    </row>
    <row r="298" spans="1:80" ht="26.25" hidden="1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3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4"/>
        <v>0</v>
      </c>
      <c r="BW298" s="173"/>
      <c r="BX298" s="173"/>
      <c r="BY298" s="173"/>
      <c r="BZ298" s="173"/>
      <c r="CA298" s="158">
        <f t="shared" si="5"/>
        <v>0</v>
      </c>
      <c r="CB298" s="173"/>
    </row>
    <row r="299" spans="1:80" ht="26.25" hidden="1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3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4"/>
        <v>0</v>
      </c>
      <c r="BW299" s="173"/>
      <c r="BX299" s="173"/>
      <c r="BY299" s="173"/>
      <c r="BZ299" s="173"/>
      <c r="CA299" s="158">
        <f t="shared" si="5"/>
        <v>0</v>
      </c>
      <c r="CB299" s="173"/>
    </row>
    <row r="300" spans="1:80" ht="26.25" hidden="1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3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4"/>
        <v>0</v>
      </c>
      <c r="BW300" s="173"/>
      <c r="BX300" s="173"/>
      <c r="BY300" s="173"/>
      <c r="BZ300" s="173"/>
      <c r="CA300" s="158">
        <f t="shared" si="5"/>
        <v>0</v>
      </c>
      <c r="CB300" s="173"/>
    </row>
    <row r="301" spans="1:80" ht="26.25" hidden="1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3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4"/>
        <v>0</v>
      </c>
      <c r="BW301" s="219"/>
      <c r="BX301" s="173"/>
      <c r="BY301" s="173"/>
      <c r="BZ301" s="219"/>
      <c r="CA301" s="158">
        <f t="shared" si="5"/>
        <v>0</v>
      </c>
      <c r="CB301" s="173"/>
    </row>
    <row r="302" spans="1:80" ht="26.25" hidden="1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3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4"/>
        <v>0</v>
      </c>
      <c r="BW302" s="219"/>
      <c r="BX302" s="173"/>
      <c r="BY302" s="173"/>
      <c r="BZ302" s="219"/>
      <c r="CA302" s="158">
        <f t="shared" si="5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3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4"/>
        <v>0</v>
      </c>
      <c r="BW303" s="173"/>
      <c r="BX303" s="173"/>
      <c r="BY303" s="173"/>
      <c r="BZ303" s="173"/>
      <c r="CA303" s="158">
        <f t="shared" si="5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3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4"/>
        <v>0</v>
      </c>
      <c r="BW304" s="173"/>
      <c r="BX304" s="173"/>
      <c r="BY304" s="173"/>
      <c r="BZ304" s="173"/>
      <c r="CA304" s="158">
        <f t="shared" si="5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3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4"/>
        <v>0</v>
      </c>
      <c r="BW305" s="173"/>
      <c r="BX305" s="173"/>
      <c r="BY305" s="173"/>
      <c r="BZ305" s="173"/>
      <c r="CA305" s="158">
        <f t="shared" si="5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3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4"/>
        <v>0</v>
      </c>
      <c r="BW306" s="173"/>
      <c r="BX306" s="173"/>
      <c r="BY306" s="173"/>
      <c r="BZ306" s="173"/>
      <c r="CA306" s="158">
        <f t="shared" si="5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3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4"/>
        <v>0</v>
      </c>
      <c r="BW307" s="173"/>
      <c r="BX307" s="173"/>
      <c r="BY307" s="173"/>
      <c r="BZ307" s="173"/>
      <c r="CA307" s="158">
        <f t="shared" si="5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3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4"/>
        <v>0</v>
      </c>
      <c r="BW308" s="173"/>
      <c r="BX308" s="173"/>
      <c r="BY308" s="173"/>
      <c r="BZ308" s="173"/>
      <c r="CA308" s="158">
        <f t="shared" si="5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3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4"/>
        <v>0</v>
      </c>
      <c r="BW309" s="173"/>
      <c r="BX309" s="173"/>
      <c r="BY309" s="173"/>
      <c r="BZ309" s="173"/>
      <c r="CA309" s="158">
        <f t="shared" si="5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3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4"/>
        <v>0</v>
      </c>
      <c r="BW310" s="173"/>
      <c r="BX310" s="173"/>
      <c r="BY310" s="173"/>
      <c r="BZ310" s="173"/>
      <c r="CA310" s="158">
        <f t="shared" si="5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3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4"/>
        <v>0</v>
      </c>
      <c r="BW311" s="231"/>
      <c r="BX311" s="231"/>
      <c r="BY311" s="231"/>
      <c r="BZ311" s="231"/>
      <c r="CA311" s="158">
        <f t="shared" si="5"/>
        <v>0</v>
      </c>
      <c r="CB311" s="231"/>
    </row>
    <row r="312" spans="1:80" ht="26.25" hidden="1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3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4"/>
        <v>0</v>
      </c>
      <c r="BW312" s="173"/>
      <c r="BX312" s="173"/>
      <c r="BY312" s="173"/>
      <c r="BZ312" s="173"/>
      <c r="CA312" s="158">
        <f t="shared" si="5"/>
        <v>0</v>
      </c>
      <c r="CB312" s="173"/>
    </row>
    <row r="313" spans="1:80" ht="26.25" hidden="1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3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4"/>
        <v>0</v>
      </c>
      <c r="BW313" s="173"/>
      <c r="BX313" s="173"/>
      <c r="BY313" s="173"/>
      <c r="BZ313" s="173"/>
      <c r="CA313" s="158">
        <f t="shared" si="5"/>
        <v>0</v>
      </c>
      <c r="CB313" s="173"/>
    </row>
    <row r="314" spans="1:80" ht="26.25" hidden="1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3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4"/>
        <v>0</v>
      </c>
      <c r="BW314" s="173"/>
      <c r="BX314" s="173"/>
      <c r="BY314" s="173"/>
      <c r="BZ314" s="173"/>
      <c r="CA314" s="158">
        <f t="shared" si="5"/>
        <v>0</v>
      </c>
      <c r="CB314" s="173"/>
    </row>
    <row r="315" spans="1:80" ht="26.25" hidden="1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3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4"/>
        <v>0</v>
      </c>
      <c r="BW315" s="173"/>
      <c r="BX315" s="173"/>
      <c r="BY315" s="173"/>
      <c r="BZ315" s="173"/>
      <c r="CA315" s="158">
        <f t="shared" si="5"/>
        <v>0</v>
      </c>
      <c r="CB315" s="173"/>
    </row>
    <row r="316" spans="1:80" ht="26.25" hidden="1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3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4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5"/>
        <v>0</v>
      </c>
      <c r="CB316" s="173"/>
    </row>
    <row r="317" spans="1:80" ht="26.25" hidden="1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3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4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5"/>
        <v>0</v>
      </c>
      <c r="CB317" s="173"/>
    </row>
    <row r="318" spans="1:80" ht="26.25" hidden="1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3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4"/>
        <v>0</v>
      </c>
      <c r="BW318" s="173"/>
      <c r="BX318" s="173"/>
      <c r="BY318" s="173"/>
      <c r="BZ318" s="173"/>
      <c r="CA318" s="158">
        <f t="shared" si="5"/>
        <v>0</v>
      </c>
      <c r="CB318" s="173"/>
    </row>
    <row r="319" spans="1:80" ht="26.25" hidden="1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3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4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5"/>
        <v>0</v>
      </c>
      <c r="CB319" s="173"/>
    </row>
    <row r="320" spans="1:80" ht="26.25">
      <c r="A320" s="167">
        <v>317</v>
      </c>
      <c r="B320" s="170"/>
      <c r="C320" s="566">
        <v>1113148</v>
      </c>
      <c r="D320" s="567" t="s">
        <v>348</v>
      </c>
      <c r="E320" s="178" t="s">
        <v>42</v>
      </c>
      <c r="F320" s="168"/>
      <c r="G320" s="158"/>
      <c r="H320" s="172">
        <v>0</v>
      </c>
      <c r="I320" s="159">
        <f t="shared" si="3"/>
        <v>0</v>
      </c>
      <c r="J320" s="172">
        <v>0</v>
      </c>
      <c r="K320" s="173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419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413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421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415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4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5"/>
        <v>0</v>
      </c>
      <c r="CB320" s="173"/>
    </row>
    <row r="321" spans="1:80" ht="26.25">
      <c r="A321" s="167">
        <v>318</v>
      </c>
      <c r="B321" s="182"/>
      <c r="C321" s="568">
        <v>1113149</v>
      </c>
      <c r="D321" s="569" t="s">
        <v>349</v>
      </c>
      <c r="E321" s="178" t="s">
        <v>42</v>
      </c>
      <c r="F321" s="168"/>
      <c r="G321" s="158"/>
      <c r="H321" s="172">
        <v>0</v>
      </c>
      <c r="I321" s="159">
        <f t="shared" si="3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419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413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421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415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4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5"/>
        <v>0</v>
      </c>
      <c r="CB321" s="173"/>
    </row>
    <row r="322" spans="1:80" ht="26.25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3"/>
        <v>0</v>
      </c>
      <c r="J322" s="172">
        <v>0</v>
      </c>
      <c r="K322" s="173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0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413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22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415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4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5"/>
        <v>0</v>
      </c>
      <c r="CB322" s="173"/>
    </row>
    <row r="323" spans="1:80" ht="26.25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3"/>
        <v>0</v>
      </c>
      <c r="J323" s="172">
        <v>0</v>
      </c>
      <c r="K323" s="173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16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413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41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415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4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5"/>
        <v>0</v>
      </c>
      <c r="CB323" s="173"/>
    </row>
    <row r="324" spans="1:80" ht="26.25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3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6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413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41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415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4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5"/>
        <v>0</v>
      </c>
      <c r="CB324" s="173"/>
    </row>
    <row r="325" spans="1:80" ht="26.25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3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6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13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41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415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4"/>
        <v>0</v>
      </c>
      <c r="BW325" s="173"/>
      <c r="BX325" s="173"/>
      <c r="BY325" s="173"/>
      <c r="BZ325" s="219"/>
      <c r="CA325" s="158">
        <f t="shared" si="5"/>
        <v>0</v>
      </c>
      <c r="CB325" s="173"/>
    </row>
    <row r="326" spans="1:80" ht="26.25" hidden="1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3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4"/>
        <v>0</v>
      </c>
      <c r="BW326" s="173"/>
      <c r="BX326" s="173"/>
      <c r="BY326" s="173"/>
      <c r="BZ326" s="173"/>
      <c r="CA326" s="158">
        <f t="shared" si="5"/>
        <v>0</v>
      </c>
      <c r="CB326" s="173"/>
    </row>
    <row r="327" spans="1:80" ht="26.25" hidden="1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3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4"/>
        <v>0</v>
      </c>
      <c r="BW327" s="173"/>
      <c r="BX327" s="173"/>
      <c r="BY327" s="173"/>
      <c r="BZ327" s="173"/>
      <c r="CA327" s="158">
        <f t="shared" si="5"/>
        <v>0</v>
      </c>
      <c r="CB327" s="173"/>
    </row>
    <row r="328" spans="1:80" ht="26.25" hidden="1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3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4"/>
        <v>0</v>
      </c>
      <c r="BW328" s="219"/>
      <c r="BX328" s="173"/>
      <c r="BY328" s="173"/>
      <c r="BZ328" s="173"/>
      <c r="CA328" s="158">
        <f t="shared" si="5"/>
        <v>0</v>
      </c>
      <c r="CB328" s="173"/>
    </row>
    <row r="329" spans="1:80" ht="26.25" hidden="1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3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4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5"/>
        <v>0</v>
      </c>
      <c r="CB329" s="173"/>
    </row>
    <row r="330" spans="1:80" ht="26.25" hidden="1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3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4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5"/>
        <v>0</v>
      </c>
      <c r="CB330" s="173"/>
    </row>
    <row r="331" spans="1:80" ht="26.25" hidden="1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3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4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5"/>
        <v>0</v>
      </c>
      <c r="CB331" s="173"/>
    </row>
    <row r="332" spans="1:80" ht="26.25" hidden="1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3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4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5"/>
        <v>0</v>
      </c>
      <c r="CB332" s="173"/>
    </row>
    <row r="333" spans="1:80" ht="26.25" hidden="1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3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4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5"/>
        <v>0</v>
      </c>
      <c r="CB333" s="173"/>
    </row>
    <row r="334" spans="1:80" ht="26.25" hidden="1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3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4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5"/>
        <v>0</v>
      </c>
      <c r="CB334" s="173"/>
    </row>
    <row r="335" spans="1:80" ht="26.25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3"/>
        <v>0</v>
      </c>
      <c r="J335" s="172">
        <v>0</v>
      </c>
      <c r="K335" s="173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0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413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22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415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4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5"/>
        <v>0</v>
      </c>
      <c r="CB335" s="173"/>
    </row>
    <row r="336" spans="1:80" ht="26.25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3"/>
        <v>0</v>
      </c>
      <c r="J336" s="172">
        <v>0</v>
      </c>
      <c r="K336" s="173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16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18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41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415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4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5"/>
        <v>0</v>
      </c>
      <c r="CB336" s="173"/>
    </row>
    <row r="337" spans="1:80" ht="26.25" hidden="1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3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4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5"/>
        <v>0</v>
      </c>
      <c r="CB337" s="173"/>
    </row>
    <row r="338" spans="1:80" ht="26.25" hidden="1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3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4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5"/>
        <v>0</v>
      </c>
      <c r="CB338" s="173"/>
    </row>
    <row r="339" spans="1:80" ht="26.25" hidden="1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3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4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5"/>
        <v>0</v>
      </c>
      <c r="CB339" s="173"/>
    </row>
    <row r="340" spans="1:80" ht="26.25" hidden="1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3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4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5"/>
        <v>0</v>
      </c>
      <c r="CB340" s="173"/>
    </row>
    <row r="341" spans="1:80" ht="26.25" hidden="1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3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4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5"/>
        <v>0</v>
      </c>
      <c r="CB341" s="173"/>
    </row>
    <row r="342" spans="1:80" ht="26.25" hidden="1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3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4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5"/>
        <v>0</v>
      </c>
      <c r="CB342" s="173"/>
    </row>
    <row r="343" spans="1:80" ht="26.25" hidden="1">
      <c r="A343" s="167">
        <v>342</v>
      </c>
      <c r="B343" s="182"/>
      <c r="C343" s="284">
        <v>20058107</v>
      </c>
      <c r="D343" s="305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4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5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6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4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5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6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4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5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6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4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5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6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4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5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6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4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5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6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4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5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6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4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5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6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4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5"/>
        <v>0</v>
      </c>
      <c r="CB351" s="173"/>
    </row>
    <row r="352" spans="1:80" ht="29.25" hidden="1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3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4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5"/>
        <v>0</v>
      </c>
      <c r="CB352" s="173"/>
    </row>
    <row r="353" spans="1:80" ht="26.25" hidden="1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3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4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5"/>
        <v>0</v>
      </c>
      <c r="CB353" s="173"/>
    </row>
    <row r="354" spans="1:80" ht="26.25" hidden="1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3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4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5"/>
        <v>0</v>
      </c>
      <c r="CB354" s="173"/>
    </row>
    <row r="355" spans="1:80" ht="26.25" hidden="1">
      <c r="A355" s="167">
        <v>354</v>
      </c>
      <c r="B355" s="246"/>
      <c r="C355" s="316">
        <v>20059076</v>
      </c>
      <c r="D355" s="399" t="s">
        <v>429</v>
      </c>
      <c r="E355" s="383" t="s">
        <v>69</v>
      </c>
      <c r="F355" s="331"/>
      <c r="G355" s="332"/>
      <c r="H355" s="243"/>
      <c r="I355" s="159">
        <f t="shared" si="3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7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8">BT356-BX356</f>
        <v>0</v>
      </c>
      <c r="CB356" s="173"/>
    </row>
    <row r="357" spans="1:80" ht="29.25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9">SUM(L357,V357,AF357,AP357,AZ357,BJ357,BT357)</f>
        <v>0</v>
      </c>
      <c r="J357" s="260">
        <v>0</v>
      </c>
      <c r="K357" s="173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23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27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30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33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7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8"/>
        <v>0</v>
      </c>
      <c r="CB357" s="173"/>
    </row>
    <row r="358" spans="1:80" ht="29.25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9"/>
        <v>0</v>
      </c>
      <c r="J358" s="172">
        <v>0</v>
      </c>
      <c r="K358" s="173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9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13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21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15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7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8"/>
        <v>0</v>
      </c>
      <c r="CB358" s="173"/>
    </row>
    <row r="359" spans="1:80" ht="29.25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9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419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413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421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415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7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8"/>
        <v>0</v>
      </c>
      <c r="CB359" s="173"/>
    </row>
    <row r="360" spans="1:80" ht="29.25">
      <c r="A360" s="167">
        <v>359</v>
      </c>
      <c r="B360" s="170"/>
      <c r="C360" s="585">
        <v>1113221</v>
      </c>
      <c r="D360" s="586" t="s">
        <v>416</v>
      </c>
      <c r="E360" s="178" t="s">
        <v>42</v>
      </c>
      <c r="F360" s="168"/>
      <c r="G360" s="158"/>
      <c r="H360" s="172">
        <v>0</v>
      </c>
      <c r="I360" s="159">
        <f t="shared" si="9"/>
        <v>0</v>
      </c>
      <c r="J360" s="172"/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419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13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421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415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9"/>
        <v>0</v>
      </c>
      <c r="J361" s="172"/>
      <c r="K361" s="173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419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13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421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415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361</v>
      </c>
      <c r="B362" s="281"/>
      <c r="C362" s="549">
        <v>1113223</v>
      </c>
      <c r="D362" s="550" t="s">
        <v>425</v>
      </c>
      <c r="E362" s="249" t="s">
        <v>42</v>
      </c>
      <c r="F362" s="187"/>
      <c r="G362" s="230"/>
      <c r="H362" s="243"/>
      <c r="I362" s="159">
        <f t="shared" si="9"/>
        <v>0</v>
      </c>
      <c r="J362" s="172"/>
      <c r="K362" s="173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419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421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415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355">
        <v>362</v>
      </c>
      <c r="B363" s="285"/>
      <c r="C363" s="443">
        <v>1113224</v>
      </c>
      <c r="D363" s="396" t="s">
        <v>426</v>
      </c>
      <c r="E363" s="350" t="s">
        <v>42</v>
      </c>
      <c r="F363" s="284"/>
      <c r="G363" s="298"/>
      <c r="H363" s="299"/>
      <c r="I363" s="159">
        <f t="shared" si="9"/>
        <v>0</v>
      </c>
      <c r="J363" s="172"/>
      <c r="K363" s="173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419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413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421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415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9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24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413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421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415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364</v>
      </c>
      <c r="B365" s="285"/>
      <c r="C365" s="443">
        <v>1113226</v>
      </c>
      <c r="D365" s="396" t="s">
        <v>437</v>
      </c>
      <c r="E365" s="249" t="s">
        <v>42</v>
      </c>
      <c r="F365" s="284"/>
      <c r="G365" s="298"/>
      <c r="H365" s="299"/>
      <c r="I365" s="159">
        <f t="shared" si="9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9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13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421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415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365</v>
      </c>
      <c r="B366" s="285"/>
      <c r="C366" s="443">
        <v>1113227</v>
      </c>
      <c r="D366" s="396" t="s">
        <v>435</v>
      </c>
      <c r="E366" s="350" t="s">
        <v>42</v>
      </c>
      <c r="F366" s="284"/>
      <c r="G366" s="298"/>
      <c r="H366" s="299"/>
      <c r="I366" s="159">
        <f t="shared" si="9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419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413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421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415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94">
        <v>366</v>
      </c>
      <c r="B367" s="365"/>
      <c r="C367" s="500">
        <v>1113228</v>
      </c>
      <c r="D367" s="501" t="s">
        <v>436</v>
      </c>
      <c r="E367" s="401" t="s">
        <v>42</v>
      </c>
      <c r="F367" s="364"/>
      <c r="G367" s="366"/>
      <c r="H367" s="367"/>
      <c r="I367" s="353">
        <f t="shared" si="9"/>
        <v>0</v>
      </c>
      <c r="J367" s="243"/>
      <c r="K367" s="231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425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428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431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43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283">
        <v>367</v>
      </c>
      <c r="B368" s="285"/>
      <c r="C368" s="443">
        <v>1113229</v>
      </c>
      <c r="D368" s="396" t="s">
        <v>454</v>
      </c>
      <c r="E368" s="350" t="s">
        <v>42</v>
      </c>
      <c r="F368" s="284"/>
      <c r="G368" s="298"/>
      <c r="H368" s="299">
        <v>0</v>
      </c>
      <c r="I368" s="348">
        <f t="shared" si="9"/>
        <v>0</v>
      </c>
      <c r="J368" s="299">
        <v>0</v>
      </c>
      <c r="K368" s="300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26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29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32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35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7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8"/>
        <v>0</v>
      </c>
      <c r="CB368" s="173"/>
    </row>
    <row r="369" spans="1:72" ht="21.75" hidden="1" customHeight="1">
      <c r="A369" s="167">
        <v>356</v>
      </c>
      <c r="B369" s="246"/>
      <c r="C369" s="297">
        <v>20059084</v>
      </c>
      <c r="D369" s="382" t="s">
        <v>431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hidden="1" customHeight="1">
      <c r="A370" s="283">
        <v>357</v>
      </c>
      <c r="B370" s="285"/>
      <c r="C370" s="390">
        <v>20059413</v>
      </c>
      <c r="D370" s="400" t="s">
        <v>438</v>
      </c>
      <c r="E370" s="284" t="s">
        <v>69</v>
      </c>
      <c r="F370" s="301"/>
      <c r="G370" s="301"/>
      <c r="H370" s="385"/>
      <c r="I370" s="374">
        <f t="shared" ref="I370:I394" si="10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hidden="1" customHeight="1">
      <c r="A371" s="283">
        <v>358</v>
      </c>
      <c r="B371" s="285"/>
      <c r="C371" s="387">
        <v>20059414</v>
      </c>
      <c r="D371" s="388" t="s">
        <v>439</v>
      </c>
      <c r="E371" s="284" t="s">
        <v>69</v>
      </c>
      <c r="F371" s="301"/>
      <c r="G371" s="301"/>
      <c r="H371" s="385"/>
      <c r="I371" s="374">
        <f t="shared" si="10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hidden="1" customHeight="1">
      <c r="A372" s="283">
        <v>359</v>
      </c>
      <c r="B372" s="285"/>
      <c r="C372" s="384">
        <v>20059547</v>
      </c>
      <c r="D372" s="305" t="s">
        <v>440</v>
      </c>
      <c r="E372" s="284" t="s">
        <v>69</v>
      </c>
      <c r="F372" s="301"/>
      <c r="G372" s="301"/>
      <c r="H372" s="385"/>
      <c r="I372" s="374">
        <f t="shared" si="10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hidden="1" customHeight="1">
      <c r="A373" s="283">
        <v>360</v>
      </c>
      <c r="B373" s="285"/>
      <c r="C373" s="384">
        <v>20059548</v>
      </c>
      <c r="D373" s="305" t="s">
        <v>441</v>
      </c>
      <c r="E373" s="284" t="s">
        <v>69</v>
      </c>
      <c r="F373" s="301"/>
      <c r="G373" s="301"/>
      <c r="H373" s="385"/>
      <c r="I373" s="374">
        <f t="shared" si="10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hidden="1" customHeight="1">
      <c r="A374" s="283">
        <v>361</v>
      </c>
      <c r="B374" s="285"/>
      <c r="C374" s="390"/>
      <c r="D374" s="370" t="s">
        <v>442</v>
      </c>
      <c r="E374" s="284" t="s">
        <v>69</v>
      </c>
      <c r="F374" s="301"/>
      <c r="G374" s="301"/>
      <c r="H374" s="385"/>
      <c r="I374" s="374">
        <f t="shared" si="10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hidden="1" customHeight="1">
      <c r="A375" s="283">
        <v>362</v>
      </c>
      <c r="B375" s="285"/>
      <c r="C375" s="393"/>
      <c r="D375" s="370" t="s">
        <v>443</v>
      </c>
      <c r="E375" s="284" t="s">
        <v>69</v>
      </c>
      <c r="F375" s="301"/>
      <c r="G375" s="301"/>
      <c r="H375" s="385"/>
      <c r="I375" s="374">
        <f t="shared" si="10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hidden="1" customHeight="1">
      <c r="A376" s="283">
        <v>363</v>
      </c>
      <c r="B376" s="285"/>
      <c r="C376" s="284">
        <v>20059796</v>
      </c>
      <c r="D376" s="305" t="s">
        <v>444</v>
      </c>
      <c r="E376" s="284" t="s">
        <v>69</v>
      </c>
      <c r="F376" s="301"/>
      <c r="G376" s="301"/>
      <c r="H376" s="385"/>
      <c r="I376" s="374">
        <f t="shared" si="10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hidden="1" customHeight="1">
      <c r="A377" s="283">
        <v>364</v>
      </c>
      <c r="B377" s="285"/>
      <c r="C377" s="393"/>
      <c r="D377" s="370" t="s">
        <v>445</v>
      </c>
      <c r="E377" s="284" t="s">
        <v>69</v>
      </c>
      <c r="F377" s="301"/>
      <c r="G377" s="301"/>
      <c r="H377" s="385"/>
      <c r="I377" s="374">
        <f t="shared" si="10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hidden="1" customHeight="1">
      <c r="A378" s="283">
        <v>365</v>
      </c>
      <c r="B378" s="285"/>
      <c r="C378" s="393"/>
      <c r="D378" s="370" t="s">
        <v>446</v>
      </c>
      <c r="E378" s="284" t="s">
        <v>69</v>
      </c>
      <c r="F378" s="301"/>
      <c r="G378" s="301"/>
      <c r="H378" s="385"/>
      <c r="I378" s="374">
        <f t="shared" si="10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hidden="1" customHeight="1">
      <c r="A379" s="283">
        <v>366</v>
      </c>
      <c r="B379" s="285"/>
      <c r="C379" s="393"/>
      <c r="D379" s="370" t="s">
        <v>403</v>
      </c>
      <c r="E379" s="284" t="s">
        <v>69</v>
      </c>
      <c r="F379" s="301"/>
      <c r="G379" s="301"/>
      <c r="H379" s="299"/>
      <c r="I379" s="374">
        <f t="shared" si="10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customHeight="1">
      <c r="A380" s="283">
        <v>368</v>
      </c>
      <c r="B380" s="285"/>
      <c r="C380" s="551">
        <v>1113230</v>
      </c>
      <c r="D380" s="552" t="s">
        <v>476</v>
      </c>
      <c r="E380" s="350" t="s">
        <v>42</v>
      </c>
      <c r="F380" s="301"/>
      <c r="G380" s="301"/>
      <c r="H380" s="299"/>
      <c r="I380" s="348">
        <f t="shared" si="10"/>
        <v>0</v>
      </c>
      <c r="J380" s="374"/>
      <c r="K380" s="301"/>
      <c r="L380" s="375"/>
      <c r="V380" s="360"/>
      <c r="AF380" s="436"/>
      <c r="AP380" s="437"/>
      <c r="AZ380" s="438"/>
      <c r="BJ380" s="439"/>
      <c r="BT380" s="349"/>
    </row>
    <row r="381" spans="1:72" ht="24" hidden="1" customHeight="1">
      <c r="A381" s="283">
        <v>367</v>
      </c>
      <c r="B381" s="411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0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hidden="1" customHeight="1">
      <c r="A382" s="283">
        <v>368</v>
      </c>
      <c r="B382" s="285"/>
      <c r="C382" s="284">
        <v>20060423</v>
      </c>
      <c r="D382" s="305" t="s">
        <v>448</v>
      </c>
      <c r="E382" s="284" t="s">
        <v>69</v>
      </c>
      <c r="F382" s="301"/>
      <c r="G382" s="301"/>
      <c r="H382" s="299"/>
      <c r="I382" s="374">
        <f t="shared" si="10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hidden="1" customHeight="1">
      <c r="A383" s="283">
        <v>369</v>
      </c>
      <c r="B383" s="285"/>
      <c r="C383" s="284">
        <v>20060412</v>
      </c>
      <c r="D383" s="305" t="s">
        <v>449</v>
      </c>
      <c r="E383" s="284" t="s">
        <v>69</v>
      </c>
      <c r="F383" s="301"/>
      <c r="G383" s="301"/>
      <c r="H383" s="299"/>
      <c r="I383" s="374">
        <f t="shared" si="10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hidden="1" customHeight="1">
      <c r="A384" s="283">
        <v>370</v>
      </c>
      <c r="B384" s="285"/>
      <c r="C384" s="284">
        <v>20060401</v>
      </c>
      <c r="D384" s="305" t="s">
        <v>450</v>
      </c>
      <c r="E384" s="284" t="s">
        <v>69</v>
      </c>
      <c r="F384" s="301"/>
      <c r="G384" s="301"/>
      <c r="H384" s="299"/>
      <c r="I384" s="374">
        <f t="shared" si="10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371</v>
      </c>
      <c r="B385" s="285"/>
      <c r="C385" s="284">
        <v>20060400</v>
      </c>
      <c r="D385" s="305" t="s">
        <v>451</v>
      </c>
      <c r="E385" s="284" t="s">
        <v>69</v>
      </c>
      <c r="F385" s="301"/>
      <c r="G385" s="301"/>
      <c r="H385" s="299"/>
      <c r="I385" s="374">
        <f t="shared" si="10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372</v>
      </c>
      <c r="B386" s="369"/>
      <c r="C386" s="284">
        <v>20060399</v>
      </c>
      <c r="D386" s="441" t="s">
        <v>452</v>
      </c>
      <c r="E386" s="284" t="s">
        <v>69</v>
      </c>
      <c r="F386" s="301"/>
      <c r="G386" s="301"/>
      <c r="H386" s="299"/>
      <c r="I386" s="374">
        <f t="shared" si="10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373</v>
      </c>
      <c r="B387" s="369"/>
      <c r="C387" s="284">
        <v>20059087</v>
      </c>
      <c r="D387" s="440" t="s">
        <v>239</v>
      </c>
      <c r="E387" s="284" t="s">
        <v>69</v>
      </c>
      <c r="F387" s="301"/>
      <c r="G387" s="301"/>
      <c r="H387" s="299"/>
      <c r="I387" s="374">
        <f t="shared" si="10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374</v>
      </c>
      <c r="B388" s="369"/>
      <c r="C388" s="284">
        <v>20060018</v>
      </c>
      <c r="D388" s="440" t="s">
        <v>453</v>
      </c>
      <c r="E388" s="284" t="s">
        <v>69</v>
      </c>
      <c r="F388" s="301"/>
      <c r="G388" s="301"/>
      <c r="H388" s="299"/>
      <c r="I388" s="374">
        <f t="shared" si="10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hidden="1" customHeight="1">
      <c r="A389" s="283">
        <v>375</v>
      </c>
      <c r="B389" s="369"/>
      <c r="C389" s="442">
        <v>20060764</v>
      </c>
      <c r="D389" s="440" t="s">
        <v>455</v>
      </c>
      <c r="E389" s="284" t="s">
        <v>69</v>
      </c>
      <c r="F389" s="301"/>
      <c r="G389" s="301"/>
      <c r="H389" s="299"/>
      <c r="I389" s="374">
        <f t="shared" si="10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376</v>
      </c>
      <c r="B390" s="369"/>
      <c r="C390" s="442">
        <v>20060765</v>
      </c>
      <c r="D390" s="440" t="s">
        <v>456</v>
      </c>
      <c r="E390" s="284" t="s">
        <v>69</v>
      </c>
      <c r="F390" s="301"/>
      <c r="G390" s="301"/>
      <c r="H390" s="299"/>
      <c r="I390" s="374">
        <f t="shared" si="10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hidden="1" customHeight="1">
      <c r="A391" s="283">
        <v>377</v>
      </c>
      <c r="B391" s="369"/>
      <c r="C391" s="442">
        <v>20060974</v>
      </c>
      <c r="D391" s="440" t="s">
        <v>458</v>
      </c>
      <c r="E391" s="284" t="s">
        <v>69</v>
      </c>
      <c r="F391" s="301"/>
      <c r="G391" s="301"/>
      <c r="H391" s="299"/>
      <c r="I391" s="374">
        <f t="shared" si="10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hidden="1" customHeight="1">
      <c r="A392" s="283">
        <v>378</v>
      </c>
      <c r="B392" s="369"/>
      <c r="C392" s="442">
        <v>20060976</v>
      </c>
      <c r="D392" s="440" t="s">
        <v>459</v>
      </c>
      <c r="E392" s="284" t="s">
        <v>69</v>
      </c>
      <c r="F392" s="301"/>
      <c r="G392" s="301"/>
      <c r="H392" s="299"/>
      <c r="I392" s="374">
        <f t="shared" si="10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hidden="1" customHeight="1">
      <c r="A393" s="283">
        <v>379</v>
      </c>
      <c r="B393" s="369"/>
      <c r="C393" s="442">
        <v>20060977</v>
      </c>
      <c r="D393" s="440" t="s">
        <v>460</v>
      </c>
      <c r="E393" s="284" t="s">
        <v>69</v>
      </c>
      <c r="F393" s="301"/>
      <c r="G393" s="301"/>
      <c r="H393" s="299"/>
      <c r="I393" s="374">
        <f t="shared" si="10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hidden="1" customHeight="1">
      <c r="A394" s="283">
        <v>380</v>
      </c>
      <c r="B394" s="369"/>
      <c r="C394" s="442">
        <v>20060978</v>
      </c>
      <c r="D394" s="440" t="s">
        <v>461</v>
      </c>
      <c r="E394" s="284" t="s">
        <v>69</v>
      </c>
      <c r="F394" s="301"/>
      <c r="G394" s="301"/>
      <c r="H394" s="299"/>
      <c r="I394" s="374">
        <f t="shared" si="10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hidden="1" customHeight="1">
      <c r="A395" s="283">
        <v>381</v>
      </c>
      <c r="B395" s="369"/>
      <c r="C395" s="442">
        <v>20060973</v>
      </c>
      <c r="D395" s="480" t="s">
        <v>469</v>
      </c>
      <c r="E395" s="284" t="s">
        <v>69</v>
      </c>
      <c r="F395" s="301"/>
      <c r="G395" s="301"/>
      <c r="H395" s="299"/>
      <c r="I395" s="374">
        <f t="shared" ref="I395:I402" si="11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hidden="1" customHeight="1">
      <c r="A396" s="283">
        <v>382</v>
      </c>
      <c r="B396" s="369"/>
      <c r="C396" s="442">
        <v>20061265</v>
      </c>
      <c r="D396" s="480" t="s">
        <v>470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customHeight="1">
      <c r="A397" s="283">
        <v>369</v>
      </c>
      <c r="B397" s="285"/>
      <c r="C397" s="551">
        <v>1113231</v>
      </c>
      <c r="D397" s="552" t="s">
        <v>475</v>
      </c>
      <c r="E397" s="350" t="s">
        <v>42</v>
      </c>
      <c r="F397" s="301"/>
      <c r="G397" s="301"/>
      <c r="H397" s="299"/>
      <c r="I397" s="348">
        <f t="shared" si="11"/>
        <v>0</v>
      </c>
      <c r="J397" s="374"/>
      <c r="K397" s="301"/>
      <c r="L397" s="375"/>
      <c r="V397" s="360"/>
      <c r="AF397" s="436"/>
      <c r="AP397" s="437"/>
      <c r="AZ397" s="438"/>
      <c r="BJ397" s="439"/>
      <c r="BT397" s="349"/>
    </row>
    <row r="398" spans="1:72" ht="33" customHeight="1">
      <c r="A398" s="283">
        <v>370</v>
      </c>
      <c r="B398" s="285"/>
      <c r="C398" s="443">
        <v>1113233</v>
      </c>
      <c r="D398" s="370" t="s">
        <v>478</v>
      </c>
      <c r="E398" s="350" t="s">
        <v>42</v>
      </c>
      <c r="F398" s="301"/>
      <c r="G398" s="301"/>
      <c r="H398" s="299"/>
      <c r="I398" s="348">
        <f t="shared" si="11"/>
        <v>0</v>
      </c>
      <c r="J398" s="374"/>
      <c r="K398" s="301"/>
      <c r="L398" s="375"/>
      <c r="V398" s="360"/>
      <c r="AF398" s="436"/>
      <c r="AP398" s="437"/>
      <c r="AZ398" s="438"/>
      <c r="BJ398" s="439"/>
      <c r="BT398" s="349"/>
    </row>
    <row r="399" spans="1:72" ht="33" customHeight="1">
      <c r="A399" s="283">
        <v>371</v>
      </c>
      <c r="B399" s="285"/>
      <c r="C399" s="443">
        <v>1113234</v>
      </c>
      <c r="D399" s="370" t="s">
        <v>479</v>
      </c>
      <c r="E399" s="350" t="s">
        <v>42</v>
      </c>
      <c r="F399" s="301"/>
      <c r="G399" s="301"/>
      <c r="H399" s="299"/>
      <c r="I399" s="348">
        <f t="shared" ref="I399:I401" si="12">SUM(L399,V399,AF399,AP399,AZ399,BJ399,BT399)</f>
        <v>0</v>
      </c>
      <c r="J399" s="374"/>
      <c r="K399" s="301"/>
      <c r="L399" s="375"/>
      <c r="V399" s="360"/>
      <c r="AF399" s="436"/>
      <c r="AP399" s="437"/>
      <c r="AZ399" s="438"/>
      <c r="BJ399" s="439"/>
      <c r="BT399" s="349"/>
    </row>
    <row r="400" spans="1:72" ht="33" customHeight="1">
      <c r="A400" s="283">
        <v>372</v>
      </c>
      <c r="B400" s="285"/>
      <c r="C400" s="443">
        <v>1113232</v>
      </c>
      <c r="D400" s="370" t="s">
        <v>477</v>
      </c>
      <c r="E400" s="350" t="s">
        <v>42</v>
      </c>
      <c r="F400" s="301"/>
      <c r="G400" s="301"/>
      <c r="H400" s="299"/>
      <c r="I400" s="348">
        <f t="shared" si="12"/>
        <v>0</v>
      </c>
      <c r="J400" s="374"/>
      <c r="K400" s="301"/>
      <c r="L400" s="375"/>
      <c r="V400" s="360"/>
      <c r="AF400" s="436"/>
      <c r="AP400" s="437"/>
      <c r="AZ400" s="438"/>
      <c r="BJ400" s="439"/>
      <c r="BT400" s="349"/>
    </row>
    <row r="401" spans="1:72" ht="33" customHeight="1">
      <c r="A401" s="283">
        <v>373</v>
      </c>
      <c r="B401" s="285"/>
      <c r="C401" s="551">
        <v>1113235</v>
      </c>
      <c r="D401" s="552" t="s">
        <v>506</v>
      </c>
      <c r="E401" s="350" t="s">
        <v>42</v>
      </c>
      <c r="F401" s="301"/>
      <c r="G401" s="301"/>
      <c r="H401" s="299"/>
      <c r="I401" s="348">
        <f t="shared" si="12"/>
        <v>0</v>
      </c>
      <c r="J401" s="374"/>
      <c r="K401" s="301"/>
      <c r="L401" s="375"/>
      <c r="V401" s="360"/>
      <c r="AF401" s="436"/>
      <c r="AP401" s="437"/>
      <c r="AZ401" s="438"/>
      <c r="BJ401" s="439"/>
      <c r="BT401" s="349"/>
    </row>
    <row r="402" spans="1:72" ht="32.25" customHeight="1">
      <c r="A402" s="283">
        <v>374</v>
      </c>
      <c r="B402" s="285"/>
      <c r="C402" s="551">
        <v>1113236</v>
      </c>
      <c r="D402" s="552" t="s">
        <v>507</v>
      </c>
      <c r="E402" s="350" t="s">
        <v>42</v>
      </c>
      <c r="F402" s="301"/>
      <c r="G402" s="301"/>
      <c r="H402" s="299"/>
      <c r="I402" s="348">
        <f t="shared" si="11"/>
        <v>0</v>
      </c>
      <c r="J402" s="374"/>
      <c r="K402" s="301"/>
      <c r="L402" s="375"/>
      <c r="V402" s="360"/>
      <c r="AF402" s="436"/>
      <c r="AP402" s="437"/>
      <c r="AZ402" s="438"/>
      <c r="BJ402" s="439"/>
      <c r="BT402" s="349"/>
    </row>
    <row r="403" spans="1:72" ht="33.75" hidden="1" customHeight="1">
      <c r="A403" s="283">
        <v>383</v>
      </c>
      <c r="B403" s="369"/>
      <c r="C403" s="442">
        <f>'Week 1'!C400</f>
        <v>20061522</v>
      </c>
      <c r="D403" s="480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13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hidden="1" customHeight="1">
      <c r="A404" s="283">
        <v>384</v>
      </c>
      <c r="B404" s="369"/>
      <c r="C404" s="442">
        <f>'Week 1'!C401</f>
        <v>200612523</v>
      </c>
      <c r="D404" s="480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13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hidden="1" customHeight="1">
      <c r="A405" s="283">
        <v>85</v>
      </c>
      <c r="B405" s="369"/>
      <c r="C405" s="442">
        <f>'Week 1'!C402</f>
        <v>20061981</v>
      </c>
      <c r="D405" s="480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13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hidden="1" customHeight="1">
      <c r="A406" s="283">
        <v>386</v>
      </c>
      <c r="B406" s="369"/>
      <c r="C406" s="442">
        <f>'Week 1'!C403</f>
        <v>20061982</v>
      </c>
      <c r="D406" s="480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13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hidden="1" customHeight="1">
      <c r="A407" s="283">
        <v>387</v>
      </c>
      <c r="B407" s="369"/>
      <c r="C407" s="442">
        <f>'Week 1'!C404</f>
        <v>20062210</v>
      </c>
      <c r="D407" s="480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13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hidden="1" customHeight="1">
      <c r="A408" s="283">
        <v>388</v>
      </c>
      <c r="B408" s="369"/>
      <c r="C408" s="442">
        <f>'Week 1'!C411</f>
        <v>20062517</v>
      </c>
      <c r="D408" s="480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13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hidden="1" customHeight="1">
      <c r="A409" s="283">
        <v>389</v>
      </c>
      <c r="B409" s="369"/>
      <c r="C409" s="508">
        <f>'Week 1'!C412</f>
        <v>20062516</v>
      </c>
      <c r="D409" s="528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hidden="1" customHeight="1">
      <c r="A410" s="283">
        <v>390</v>
      </c>
      <c r="B410" s="285"/>
      <c r="C410" s="508">
        <v>20062792</v>
      </c>
      <c r="D410" s="528" t="s">
        <v>505</v>
      </c>
      <c r="E410" s="284" t="str">
        <f>'Week 1'!E413</f>
        <v>CJ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hidden="1" customHeight="1">
      <c r="A411" s="283">
        <v>391</v>
      </c>
      <c r="B411" s="285"/>
      <c r="C411" s="442">
        <v>20062793</v>
      </c>
      <c r="D411" s="480" t="s">
        <v>504</v>
      </c>
      <c r="E411" s="284" t="str">
        <f>'Week 1'!E414</f>
        <v>CJ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hidden="1" customHeight="1">
      <c r="A412" s="283">
        <v>392</v>
      </c>
      <c r="B412" s="285"/>
      <c r="C412" s="442">
        <v>20062915</v>
      </c>
      <c r="D412" s="557" t="s">
        <v>509</v>
      </c>
      <c r="E412" s="284" t="str">
        <f>'Week 1'!E415</f>
        <v>CJ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hidden="1" customHeight="1">
      <c r="A413" s="283">
        <v>393</v>
      </c>
      <c r="B413" s="285"/>
      <c r="C413" s="442">
        <v>20063265</v>
      </c>
      <c r="D413" s="557" t="s">
        <v>518</v>
      </c>
      <c r="E413" s="284" t="str">
        <f>'Week 1'!E416</f>
        <v>CJ</v>
      </c>
      <c r="F413" s="301"/>
      <c r="G413" s="301"/>
      <c r="H413" s="299"/>
      <c r="I413" s="374">
        <f t="shared" si="13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hidden="1" customHeight="1">
      <c r="A414" s="283">
        <v>394</v>
      </c>
      <c r="B414" s="285"/>
      <c r="C414" s="442">
        <v>20063266</v>
      </c>
      <c r="D414" s="557" t="s">
        <v>519</v>
      </c>
      <c r="E414" s="284" t="str">
        <f>'Week 1'!E417</f>
        <v>CJ</v>
      </c>
      <c r="F414" s="301"/>
      <c r="G414" s="301"/>
      <c r="H414" s="299"/>
      <c r="I414" s="374">
        <f t="shared" si="13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hidden="1" customHeight="1">
      <c r="A415" s="283">
        <v>395</v>
      </c>
      <c r="B415" s="285"/>
      <c r="C415" s="442">
        <v>20063267</v>
      </c>
      <c r="D415" s="557" t="s">
        <v>520</v>
      </c>
      <c r="E415" s="284" t="str">
        <f>'Week 1'!E418</f>
        <v>CJ</v>
      </c>
      <c r="F415" s="301"/>
      <c r="G415" s="301"/>
      <c r="H415" s="299"/>
      <c r="I415" s="374">
        <f t="shared" si="13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hidden="1" customHeight="1">
      <c r="A416" s="283">
        <v>396</v>
      </c>
      <c r="B416" s="285"/>
      <c r="C416" s="442">
        <v>20062916</v>
      </c>
      <c r="D416" s="557" t="s">
        <v>527</v>
      </c>
      <c r="E416" s="284" t="s">
        <v>69</v>
      </c>
      <c r="F416" s="301"/>
      <c r="G416" s="301"/>
      <c r="H416" s="299"/>
      <c r="I416" s="374">
        <f t="shared" si="13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hidden="1" customHeight="1">
      <c r="A417" s="283">
        <v>397</v>
      </c>
      <c r="B417" s="285"/>
      <c r="C417" s="442">
        <v>20063380</v>
      </c>
      <c r="D417" s="557" t="s">
        <v>525</v>
      </c>
      <c r="E417" s="284" t="s">
        <v>69</v>
      </c>
      <c r="F417" s="301"/>
      <c r="G417" s="301"/>
      <c r="H417" s="299"/>
      <c r="I417" s="374">
        <f t="shared" si="13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hidden="1" customHeight="1">
      <c r="A418" s="283">
        <v>398</v>
      </c>
      <c r="B418" s="285"/>
      <c r="C418" s="442">
        <v>20063381</v>
      </c>
      <c r="D418" s="557" t="s">
        <v>526</v>
      </c>
      <c r="E418" s="284" t="s">
        <v>69</v>
      </c>
      <c r="F418" s="301"/>
      <c r="G418" s="301"/>
      <c r="H418" s="299"/>
      <c r="I418" s="374">
        <f t="shared" si="13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hidden="1" customHeight="1">
      <c r="A419" s="283">
        <v>399</v>
      </c>
      <c r="B419" s="285"/>
      <c r="C419" s="442">
        <v>20063469</v>
      </c>
      <c r="D419" s="557" t="s">
        <v>523</v>
      </c>
      <c r="E419" s="284" t="s">
        <v>69</v>
      </c>
      <c r="F419" s="301"/>
      <c r="G419" s="301"/>
      <c r="H419" s="299"/>
      <c r="I419" s="374">
        <f t="shared" si="13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hidden="1" customHeight="1">
      <c r="A420" s="283">
        <v>400</v>
      </c>
      <c r="B420" s="285"/>
      <c r="C420" s="442">
        <v>20063468</v>
      </c>
      <c r="D420" s="557" t="s">
        <v>535</v>
      </c>
      <c r="E420" s="284" t="s">
        <v>69</v>
      </c>
      <c r="F420" s="301"/>
      <c r="G420" s="301"/>
      <c r="H420" s="299"/>
      <c r="I420" s="374">
        <f t="shared" si="13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hidden="1" customHeight="1">
      <c r="A421" s="283">
        <v>401</v>
      </c>
      <c r="B421" s="285"/>
      <c r="C421" s="563">
        <v>20063720</v>
      </c>
      <c r="D421" s="564" t="s">
        <v>545</v>
      </c>
      <c r="E421" s="284" t="s">
        <v>69</v>
      </c>
      <c r="F421" s="305"/>
      <c r="G421" s="305"/>
      <c r="H421" s="299"/>
      <c r="I421" s="374">
        <f t="shared" si="13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</sheetData>
  <autoFilter ref="A1:CB421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26"/>
      <c r="C1" s="626"/>
      <c r="D1" s="626"/>
      <c r="E1" s="626"/>
      <c r="F1" s="639"/>
      <c r="G1" s="116"/>
      <c r="H1" s="630" t="s">
        <v>15</v>
      </c>
      <c r="I1" s="631"/>
      <c r="J1" s="631"/>
      <c r="K1" s="631"/>
      <c r="L1" s="631"/>
      <c r="M1" s="637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28"/>
      <c r="CV1" s="628"/>
      <c r="CW1" s="628"/>
      <c r="CX1" s="628"/>
      <c r="CY1" s="628"/>
      <c r="CZ1" s="628"/>
      <c r="DA1" s="628"/>
      <c r="DB1" s="628"/>
      <c r="DC1" s="628"/>
      <c r="DD1" s="628"/>
      <c r="DE1" s="628"/>
      <c r="DF1" s="628"/>
      <c r="DG1" s="628"/>
      <c r="DH1" s="628"/>
      <c r="DI1" s="628"/>
      <c r="DJ1" s="628"/>
      <c r="DK1" s="628"/>
      <c r="DL1" s="628"/>
      <c r="DM1" s="628"/>
      <c r="DN1" s="62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8"/>
      <c r="BD2" s="628"/>
      <c r="BE2" s="629"/>
      <c r="BF2" s="633" t="s">
        <v>368</v>
      </c>
      <c r="BG2" s="634"/>
      <c r="BH2" s="634"/>
      <c r="BI2" s="634"/>
      <c r="BJ2" s="634"/>
      <c r="BK2" s="635"/>
      <c r="BL2" s="627" t="s">
        <v>19</v>
      </c>
      <c r="BM2" s="628"/>
      <c r="BN2" s="628"/>
      <c r="BO2" s="629"/>
      <c r="BP2" s="633" t="s">
        <v>368</v>
      </c>
      <c r="BQ2" s="634"/>
      <c r="BR2" s="634"/>
      <c r="BS2" s="634"/>
      <c r="BT2" s="634"/>
      <c r="BU2" s="635"/>
      <c r="BV2" s="627" t="s">
        <v>20</v>
      </c>
      <c r="BW2" s="62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8"/>
      <c r="CJ2" s="629"/>
      <c r="CK2" s="627" t="s">
        <v>18</v>
      </c>
      <c r="CL2" s="628"/>
      <c r="CM2" s="629"/>
      <c r="CN2" s="627" t="s">
        <v>19</v>
      </c>
      <c r="CO2" s="628"/>
      <c r="CP2" s="629"/>
      <c r="CQ2" s="627" t="s">
        <v>20</v>
      </c>
      <c r="CR2" s="628"/>
      <c r="CS2" s="629"/>
      <c r="CT2" s="627" t="s">
        <v>14</v>
      </c>
      <c r="CU2" s="628"/>
      <c r="CV2" s="629"/>
      <c r="CW2" s="627" t="s">
        <v>15</v>
      </c>
      <c r="CX2" s="628"/>
      <c r="CY2" s="629"/>
      <c r="CZ2" s="627" t="s">
        <v>16</v>
      </c>
      <c r="DA2" s="628"/>
      <c r="DB2" s="629"/>
      <c r="DC2" s="627" t="s">
        <v>17</v>
      </c>
      <c r="DD2" s="628"/>
      <c r="DE2" s="629"/>
      <c r="DF2" s="627" t="s">
        <v>18</v>
      </c>
      <c r="DG2" s="628"/>
      <c r="DH2" s="629"/>
      <c r="DI2" s="627" t="s">
        <v>19</v>
      </c>
      <c r="DJ2" s="628"/>
      <c r="DK2" s="629"/>
      <c r="DL2" s="627" t="s">
        <v>20</v>
      </c>
      <c r="DM2" s="628"/>
      <c r="DN2" s="62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8"/>
      <c r="BD3" s="628"/>
      <c r="BE3" s="629"/>
      <c r="BF3" s="636"/>
      <c r="BG3" s="631"/>
      <c r="BH3" s="631"/>
      <c r="BI3" s="631"/>
      <c r="BJ3" s="631"/>
      <c r="BK3" s="637"/>
      <c r="BL3" s="627"/>
      <c r="BM3" s="628"/>
      <c r="BN3" s="628"/>
      <c r="BO3" s="629"/>
      <c r="BP3" s="636"/>
      <c r="BQ3" s="631"/>
      <c r="BR3" s="631"/>
      <c r="BS3" s="631"/>
      <c r="BT3" s="631"/>
      <c r="BU3" s="637"/>
      <c r="BV3" s="627"/>
      <c r="BW3" s="62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8"/>
      <c r="DH3" s="629"/>
      <c r="DI3" s="627"/>
      <c r="DJ3" s="628"/>
      <c r="DK3" s="629"/>
      <c r="DL3" s="627"/>
      <c r="DM3" s="628"/>
      <c r="DN3" s="62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2026-04-02T09:05:15Z</dcterms:modified>
</cp:coreProperties>
</file>