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ม.ค.69\"/>
    </mc:Choice>
  </mc:AlternateContent>
  <xr:revisionPtr revIDLastSave="0" documentId="13_ncr:1_{3B770C6E-AD89-48BA-A648-5D526B2C7105}" xr6:coauthVersionLast="47" xr6:coauthVersionMax="47" xr10:uidLastSave="{00000000-0000-0000-0000-000000000000}"/>
  <bookViews>
    <workbookView xWindow="-120" yWindow="-120" windowWidth="29040" windowHeight="15720" tabRatio="817" activeTab="10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externalReferences>
    <externalReference r:id="rId16"/>
  </externalReference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332" i="16" l="1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T313" i="16"/>
  <c r="BR313" i="16"/>
  <c r="BU313" i="16" s="1"/>
  <c r="BQ313" i="16"/>
  <c r="BP313" i="16"/>
  <c r="BS313" i="16" s="1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Q313" i="16"/>
  <c r="AN313" i="16"/>
  <c r="AM313" i="16"/>
  <c r="AP313" i="16" s="1"/>
  <c r="AL313" i="16"/>
  <c r="AO313" i="16" s="1"/>
  <c r="AK313" i="16"/>
  <c r="AF313" i="16"/>
  <c r="AD313" i="16"/>
  <c r="AG313" i="16" s="1"/>
  <c r="AC313" i="16"/>
  <c r="AB313" i="16"/>
  <c r="AE313" i="16" s="1"/>
  <c r="AA313" i="16"/>
  <c r="W313" i="16"/>
  <c r="U313" i="16"/>
  <c r="T313" i="16"/>
  <c r="S313" i="16"/>
  <c r="V313" i="16" s="1"/>
  <c r="R313" i="16"/>
  <c r="Q313" i="16"/>
  <c r="L313" i="16"/>
  <c r="K313" i="16"/>
  <c r="L312" i="16"/>
  <c r="L311" i="16"/>
  <c r="L310" i="16"/>
  <c r="L309" i="16"/>
  <c r="CE308" i="16"/>
  <c r="CB308" i="16"/>
  <c r="CA308" i="16"/>
  <c r="CD308" i="16" s="1"/>
  <c r="BZ308" i="16"/>
  <c r="CC308" i="16" s="1"/>
  <c r="BY308" i="16"/>
  <c r="BT308" i="16"/>
  <c r="BR308" i="16"/>
  <c r="BU308" i="16" s="1"/>
  <c r="BQ308" i="16"/>
  <c r="BP308" i="16"/>
  <c r="BS308" i="16" s="1"/>
  <c r="BO308" i="16"/>
  <c r="BK308" i="16"/>
  <c r="BI308" i="16"/>
  <c r="BH308" i="16"/>
  <c r="BG308" i="16"/>
  <c r="BJ308" i="16" s="1"/>
  <c r="BF308" i="16"/>
  <c r="BE308" i="16"/>
  <c r="BA308" i="16"/>
  <c r="AZ308" i="16"/>
  <c r="AX308" i="16"/>
  <c r="AW308" i="16"/>
  <c r="AV308" i="16"/>
  <c r="AY308" i="16" s="1"/>
  <c r="AU308" i="16"/>
  <c r="AQ308" i="16"/>
  <c r="AO308" i="16"/>
  <c r="AN308" i="16"/>
  <c r="AM308" i="16"/>
  <c r="AP308" i="16" s="1"/>
  <c r="AL308" i="16"/>
  <c r="AK308" i="16"/>
  <c r="AF308" i="16"/>
  <c r="AD308" i="16"/>
  <c r="AG308" i="16" s="1"/>
  <c r="AC308" i="16"/>
  <c r="AB308" i="16"/>
  <c r="AE308" i="16" s="1"/>
  <c r="AA308" i="16"/>
  <c r="U308" i="16"/>
  <c r="T308" i="16"/>
  <c r="W308" i="16" s="1"/>
  <c r="S308" i="16"/>
  <c r="V308" i="16" s="1"/>
  <c r="R308" i="16"/>
  <c r="Q308" i="16"/>
  <c r="L308" i="16"/>
  <c r="K308" i="16"/>
  <c r="CE307" i="16"/>
  <c r="CC307" i="16"/>
  <c r="CB307" i="16"/>
  <c r="CA307" i="16"/>
  <c r="CD307" i="16" s="1"/>
  <c r="BZ307" i="16"/>
  <c r="BY307" i="16"/>
  <c r="BT307" i="16"/>
  <c r="BR307" i="16"/>
  <c r="BU307" i="16" s="1"/>
  <c r="BQ307" i="16"/>
  <c r="BP307" i="16"/>
  <c r="BS307" i="16" s="1"/>
  <c r="BO307" i="16"/>
  <c r="BI307" i="16"/>
  <c r="BH307" i="16"/>
  <c r="BK307" i="16" s="1"/>
  <c r="BG307" i="16"/>
  <c r="BJ307" i="16" s="1"/>
  <c r="BF307" i="16"/>
  <c r="BE307" i="16"/>
  <c r="AX307" i="16"/>
  <c r="BA307" i="16" s="1"/>
  <c r="AW307" i="16"/>
  <c r="AZ307" i="16" s="1"/>
  <c r="AV307" i="16"/>
  <c r="AY307" i="16" s="1"/>
  <c r="AU307" i="16"/>
  <c r="AQ307" i="16"/>
  <c r="AN307" i="16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W307" i="16"/>
  <c r="U307" i="16"/>
  <c r="T307" i="16"/>
  <c r="S307" i="16"/>
  <c r="V307" i="16" s="1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T306" i="16"/>
  <c r="BR306" i="16"/>
  <c r="BU306" i="16" s="1"/>
  <c r="BQ306" i="16"/>
  <c r="BP306" i="16"/>
  <c r="BS306" i="16" s="1"/>
  <c r="BO306" i="16"/>
  <c r="BK306" i="16"/>
  <c r="BI306" i="16"/>
  <c r="BH306" i="16"/>
  <c r="BG306" i="16"/>
  <c r="BJ306" i="16" s="1"/>
  <c r="BF306" i="16"/>
  <c r="BE306" i="16"/>
  <c r="BA306" i="16"/>
  <c r="AZ306" i="16"/>
  <c r="AX306" i="16"/>
  <c r="AW306" i="16"/>
  <c r="AV306" i="16"/>
  <c r="AY306" i="16" s="1"/>
  <c r="AU306" i="16"/>
  <c r="AQ306" i="16"/>
  <c r="AO306" i="16"/>
  <c r="AN306" i="16"/>
  <c r="AM306" i="16"/>
  <c r="AP306" i="16" s="1"/>
  <c r="AL306" i="16"/>
  <c r="AK306" i="16"/>
  <c r="AF306" i="16"/>
  <c r="AD306" i="16"/>
  <c r="AG306" i="16" s="1"/>
  <c r="AC306" i="16"/>
  <c r="AB306" i="16"/>
  <c r="AE306" i="16" s="1"/>
  <c r="AA306" i="16"/>
  <c r="U306" i="16"/>
  <c r="T306" i="16"/>
  <c r="W306" i="16" s="1"/>
  <c r="S306" i="16"/>
  <c r="V306" i="16" s="1"/>
  <c r="R306" i="16"/>
  <c r="Q306" i="16"/>
  <c r="L306" i="16"/>
  <c r="K306" i="16"/>
  <c r="CE305" i="16"/>
  <c r="CC305" i="16"/>
  <c r="CB305" i="16"/>
  <c r="CA305" i="16"/>
  <c r="CD305" i="16" s="1"/>
  <c r="BZ305" i="16"/>
  <c r="BY305" i="16"/>
  <c r="BT305" i="16"/>
  <c r="BR305" i="16"/>
  <c r="BU305" i="16" s="1"/>
  <c r="BQ305" i="16"/>
  <c r="BP305" i="16"/>
  <c r="BS305" i="16" s="1"/>
  <c r="BO305" i="16"/>
  <c r="BH305" i="16"/>
  <c r="BK305" i="16" s="1"/>
  <c r="BG305" i="16"/>
  <c r="BJ305" i="16" s="1"/>
  <c r="BF305" i="16"/>
  <c r="BI305" i="16" s="1"/>
  <c r="BE305" i="16"/>
  <c r="AX305" i="16"/>
  <c r="BA305" i="16" s="1"/>
  <c r="AW305" i="16"/>
  <c r="AZ305" i="16" s="1"/>
  <c r="AV305" i="16"/>
  <c r="AY305" i="16" s="1"/>
  <c r="AU305" i="16"/>
  <c r="AQ305" i="16"/>
  <c r="AN305" i="16"/>
  <c r="AM305" i="16"/>
  <c r="AP305" i="16" s="1"/>
  <c r="AL305" i="16"/>
  <c r="AO305" i="16" s="1"/>
  <c r="AK305" i="16"/>
  <c r="AF305" i="16"/>
  <c r="AD305" i="16"/>
  <c r="AG305" i="16" s="1"/>
  <c r="AC305" i="16"/>
  <c r="AB305" i="16"/>
  <c r="AE305" i="16" s="1"/>
  <c r="AA305" i="16"/>
  <c r="W305" i="16"/>
  <c r="U305" i="16"/>
  <c r="T305" i="16"/>
  <c r="S305" i="16"/>
  <c r="V305" i="16" s="1"/>
  <c r="R305" i="16"/>
  <c r="Q305" i="16"/>
  <c r="L305" i="16"/>
  <c r="K305" i="16"/>
  <c r="CE304" i="16"/>
  <c r="CB304" i="16"/>
  <c r="CA304" i="16"/>
  <c r="CD304" i="16" s="1"/>
  <c r="BZ304" i="16"/>
  <c r="CC304" i="16" s="1"/>
  <c r="BY304" i="16"/>
  <c r="BT304" i="16"/>
  <c r="BR304" i="16"/>
  <c r="BU304" i="16" s="1"/>
  <c r="BQ304" i="16"/>
  <c r="BP304" i="16"/>
  <c r="BS304" i="16" s="1"/>
  <c r="BO304" i="16"/>
  <c r="BK304" i="16"/>
  <c r="BI304" i="16"/>
  <c r="BH304" i="16"/>
  <c r="BG304" i="16"/>
  <c r="BJ304" i="16" s="1"/>
  <c r="BF304" i="16"/>
  <c r="BE304" i="16"/>
  <c r="BA304" i="16"/>
  <c r="AZ304" i="16"/>
  <c r="AX304" i="16"/>
  <c r="AW304" i="16"/>
  <c r="AV304" i="16"/>
  <c r="AY304" i="16" s="1"/>
  <c r="AU304" i="16"/>
  <c r="AQ304" i="16"/>
  <c r="AO304" i="16"/>
  <c r="AN304" i="16"/>
  <c r="AM304" i="16"/>
  <c r="AP304" i="16" s="1"/>
  <c r="AL304" i="16"/>
  <c r="AK304" i="16"/>
  <c r="AG304" i="16"/>
  <c r="AF304" i="16"/>
  <c r="AD304" i="16"/>
  <c r="AC304" i="16"/>
  <c r="AB304" i="16"/>
  <c r="AE304" i="16" s="1"/>
  <c r="AA304" i="16"/>
  <c r="U304" i="16"/>
  <c r="T304" i="16"/>
  <c r="W304" i="16" s="1"/>
  <c r="S304" i="16"/>
  <c r="V304" i="16" s="1"/>
  <c r="R304" i="16"/>
  <c r="Q304" i="16"/>
  <c r="L304" i="16"/>
  <c r="K304" i="16"/>
  <c r="CE303" i="16"/>
  <c r="CC303" i="16"/>
  <c r="CB303" i="16"/>
  <c r="CA303" i="16"/>
  <c r="CD303" i="16" s="1"/>
  <c r="BZ303" i="16"/>
  <c r="BY303" i="16"/>
  <c r="BR303" i="16"/>
  <c r="BU303" i="16" s="1"/>
  <c r="BQ303" i="16"/>
  <c r="BT303" i="16" s="1"/>
  <c r="BP303" i="16"/>
  <c r="BS303" i="16" s="1"/>
  <c r="BO303" i="16"/>
  <c r="BH303" i="16"/>
  <c r="BK303" i="16" s="1"/>
  <c r="BG303" i="16"/>
  <c r="BJ303" i="16" s="1"/>
  <c r="BF303" i="16"/>
  <c r="BI303" i="16" s="1"/>
  <c r="BE303" i="16"/>
  <c r="AX303" i="16"/>
  <c r="BA303" i="16" s="1"/>
  <c r="AW303" i="16"/>
  <c r="AZ303" i="16" s="1"/>
  <c r="AV303" i="16"/>
  <c r="AY303" i="16" s="1"/>
  <c r="AU303" i="16"/>
  <c r="AQ303" i="16"/>
  <c r="AN303" i="16"/>
  <c r="AM303" i="16"/>
  <c r="AP303" i="16" s="1"/>
  <c r="AL303" i="16"/>
  <c r="AO303" i="16" s="1"/>
  <c r="AK303" i="16"/>
  <c r="AF303" i="16"/>
  <c r="AD303" i="16"/>
  <c r="AG303" i="16" s="1"/>
  <c r="AC303" i="16"/>
  <c r="AB303" i="16"/>
  <c r="AE303" i="16" s="1"/>
  <c r="AA303" i="16"/>
  <c r="W303" i="16"/>
  <c r="U303" i="16"/>
  <c r="T303" i="16"/>
  <c r="S303" i="16"/>
  <c r="V303" i="16" s="1"/>
  <c r="R303" i="16"/>
  <c r="Q303" i="16"/>
  <c r="L303" i="16"/>
  <c r="K303" i="16"/>
  <c r="CE302" i="16"/>
  <c r="CB302" i="16"/>
  <c r="CA302" i="16"/>
  <c r="CD302" i="16" s="1"/>
  <c r="BZ302" i="16"/>
  <c r="CC302" i="16" s="1"/>
  <c r="BY302" i="16"/>
  <c r="BT302" i="16"/>
  <c r="BR302" i="16"/>
  <c r="BU302" i="16" s="1"/>
  <c r="BQ302" i="16"/>
  <c r="BP302" i="16"/>
  <c r="BS302" i="16" s="1"/>
  <c r="BO302" i="16"/>
  <c r="BK302" i="16"/>
  <c r="BI302" i="16"/>
  <c r="BH302" i="16"/>
  <c r="BG302" i="16"/>
  <c r="BJ302" i="16" s="1"/>
  <c r="BF302" i="16"/>
  <c r="BE302" i="16"/>
  <c r="BA302" i="16"/>
  <c r="AZ302" i="16"/>
  <c r="AX302" i="16"/>
  <c r="AW302" i="16"/>
  <c r="AV302" i="16"/>
  <c r="AY302" i="16" s="1"/>
  <c r="AU302" i="16"/>
  <c r="AQ302" i="16"/>
  <c r="AO302" i="16"/>
  <c r="AN302" i="16"/>
  <c r="AM302" i="16"/>
  <c r="AP302" i="16" s="1"/>
  <c r="AL302" i="16"/>
  <c r="AK302" i="16"/>
  <c r="AG302" i="16"/>
  <c r="AF302" i="16"/>
  <c r="AD302" i="16"/>
  <c r="AC302" i="16"/>
  <c r="AB302" i="16"/>
  <c r="AE302" i="16" s="1"/>
  <c r="AA302" i="16"/>
  <c r="V302" i="16"/>
  <c r="U302" i="16"/>
  <c r="T302" i="16"/>
  <c r="W302" i="16" s="1"/>
  <c r="S302" i="16"/>
  <c r="R302" i="16"/>
  <c r="Q302" i="16"/>
  <c r="L302" i="16"/>
  <c r="K302" i="16"/>
  <c r="CE301" i="16"/>
  <c r="CC301" i="16"/>
  <c r="CB301" i="16"/>
  <c r="CA301" i="16"/>
  <c r="CD301" i="16" s="1"/>
  <c r="BZ301" i="16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F301" i="16"/>
  <c r="AD301" i="16"/>
  <c r="AG301" i="16" s="1"/>
  <c r="AC301" i="16"/>
  <c r="AB301" i="16"/>
  <c r="AE301" i="16" s="1"/>
  <c r="AA301" i="16"/>
  <c r="W301" i="16"/>
  <c r="U301" i="16"/>
  <c r="T301" i="16"/>
  <c r="S301" i="16"/>
  <c r="V301" i="16" s="1"/>
  <c r="R301" i="16"/>
  <c r="Q301" i="16"/>
  <c r="L301" i="16"/>
  <c r="K301" i="16"/>
  <c r="CE300" i="16"/>
  <c r="CB300" i="16"/>
  <c r="CA300" i="16"/>
  <c r="CD300" i="16" s="1"/>
  <c r="BZ300" i="16"/>
  <c r="CC300" i="16" s="1"/>
  <c r="BY300" i="16"/>
  <c r="BT300" i="16"/>
  <c r="BR300" i="16"/>
  <c r="BU300" i="16" s="1"/>
  <c r="BQ300" i="16"/>
  <c r="BP300" i="16"/>
  <c r="BS300" i="16" s="1"/>
  <c r="BO300" i="16"/>
  <c r="BK300" i="16"/>
  <c r="BI300" i="16"/>
  <c r="BH300" i="16"/>
  <c r="BG300" i="16"/>
  <c r="BJ300" i="16" s="1"/>
  <c r="BF300" i="16"/>
  <c r="BE300" i="16"/>
  <c r="BA300" i="16"/>
  <c r="AZ300" i="16"/>
  <c r="AX300" i="16"/>
  <c r="AW300" i="16"/>
  <c r="AV300" i="16"/>
  <c r="AY300" i="16" s="1"/>
  <c r="AU300" i="16"/>
  <c r="AQ300" i="16"/>
  <c r="AO300" i="16"/>
  <c r="AN300" i="16"/>
  <c r="AM300" i="16"/>
  <c r="AP300" i="16" s="1"/>
  <c r="AL300" i="16"/>
  <c r="AK300" i="16"/>
  <c r="AG300" i="16"/>
  <c r="AF300" i="16"/>
  <c r="AD300" i="16"/>
  <c r="AC300" i="16"/>
  <c r="AB300" i="16"/>
  <c r="AE300" i="16" s="1"/>
  <c r="AA300" i="16"/>
  <c r="V300" i="16"/>
  <c r="U300" i="16"/>
  <c r="T300" i="16"/>
  <c r="W300" i="16" s="1"/>
  <c r="S300" i="16"/>
  <c r="R300" i="16"/>
  <c r="Q300" i="16"/>
  <c r="L300" i="16"/>
  <c r="K300" i="16"/>
  <c r="CC299" i="16"/>
  <c r="CB299" i="16"/>
  <c r="CE299" i="16" s="1"/>
  <c r="CA299" i="16"/>
  <c r="CD299" i="16" s="1"/>
  <c r="BZ299" i="16"/>
  <c r="BY299" i="16"/>
  <c r="BU299" i="16"/>
  <c r="BR299" i="16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F299" i="16"/>
  <c r="AD299" i="16"/>
  <c r="AG299" i="16" s="1"/>
  <c r="AC299" i="16"/>
  <c r="AB299" i="16"/>
  <c r="AE299" i="16" s="1"/>
  <c r="AA299" i="16"/>
  <c r="W299" i="16"/>
  <c r="U299" i="16"/>
  <c r="T299" i="16"/>
  <c r="S299" i="16"/>
  <c r="V299" i="16" s="1"/>
  <c r="R299" i="16"/>
  <c r="Q299" i="16"/>
  <c r="L299" i="16"/>
  <c r="K299" i="16"/>
  <c r="CE298" i="16"/>
  <c r="CB298" i="16"/>
  <c r="CA298" i="16"/>
  <c r="CD298" i="16" s="1"/>
  <c r="BZ298" i="16"/>
  <c r="CC298" i="16" s="1"/>
  <c r="BY298" i="16"/>
  <c r="BT298" i="16"/>
  <c r="BR298" i="16"/>
  <c r="BU298" i="16" s="1"/>
  <c r="BQ298" i="16"/>
  <c r="BP298" i="16"/>
  <c r="BS298" i="16" s="1"/>
  <c r="BO298" i="16"/>
  <c r="BK298" i="16"/>
  <c r="BI298" i="16"/>
  <c r="BH298" i="16"/>
  <c r="BG298" i="16"/>
  <c r="BJ298" i="16" s="1"/>
  <c r="BF298" i="16"/>
  <c r="BE298" i="16"/>
  <c r="BA298" i="16"/>
  <c r="AZ298" i="16"/>
  <c r="AX298" i="16"/>
  <c r="AW298" i="16"/>
  <c r="AV298" i="16"/>
  <c r="AY298" i="16" s="1"/>
  <c r="AU298" i="16"/>
  <c r="AQ298" i="16"/>
  <c r="AO298" i="16"/>
  <c r="AN298" i="16"/>
  <c r="AM298" i="16"/>
  <c r="AP298" i="16" s="1"/>
  <c r="AL298" i="16"/>
  <c r="AK298" i="16"/>
  <c r="AG298" i="16"/>
  <c r="AF298" i="16"/>
  <c r="AD298" i="16"/>
  <c r="AC298" i="16"/>
  <c r="AB298" i="16"/>
  <c r="AE298" i="16" s="1"/>
  <c r="AA298" i="16"/>
  <c r="V298" i="16"/>
  <c r="T298" i="16"/>
  <c r="W298" i="16" s="1"/>
  <c r="S298" i="16"/>
  <c r="R298" i="16"/>
  <c r="U298" i="16" s="1"/>
  <c r="Q298" i="16"/>
  <c r="L298" i="16"/>
  <c r="K298" i="16"/>
  <c r="CC297" i="16"/>
  <c r="CB297" i="16"/>
  <c r="CE297" i="16" s="1"/>
  <c r="CA297" i="16"/>
  <c r="CD297" i="16" s="1"/>
  <c r="BZ297" i="16"/>
  <c r="BY297" i="16"/>
  <c r="BU297" i="16"/>
  <c r="BR297" i="16"/>
  <c r="BQ297" i="16"/>
  <c r="BT297" i="16" s="1"/>
  <c r="BP297" i="16"/>
  <c r="BS297" i="16" s="1"/>
  <c r="BO297" i="16"/>
  <c r="BH297" i="16"/>
  <c r="BK297" i="16" s="1"/>
  <c r="BG297" i="16"/>
  <c r="BJ297" i="16" s="1"/>
  <c r="BF297" i="16"/>
  <c r="BI297" i="16" s="1"/>
  <c r="BE297" i="16"/>
  <c r="AX297" i="16"/>
  <c r="BA297" i="16" s="1"/>
  <c r="AW297" i="16"/>
  <c r="AZ297" i="16" s="1"/>
  <c r="AV297" i="16"/>
  <c r="AY297" i="16" s="1"/>
  <c r="AU297" i="16"/>
  <c r="AQ297" i="16"/>
  <c r="AN297" i="16"/>
  <c r="AM297" i="16"/>
  <c r="AP297" i="16" s="1"/>
  <c r="AL297" i="16"/>
  <c r="AO297" i="16" s="1"/>
  <c r="AK297" i="16"/>
  <c r="AG297" i="16"/>
  <c r="AF297" i="16"/>
  <c r="AD297" i="16"/>
  <c r="AC297" i="16"/>
  <c r="AB297" i="16"/>
  <c r="AE297" i="16" s="1"/>
  <c r="AA297" i="16"/>
  <c r="W297" i="16"/>
  <c r="U297" i="16"/>
  <c r="T297" i="16"/>
  <c r="S297" i="16"/>
  <c r="V297" i="16" s="1"/>
  <c r="R297" i="16"/>
  <c r="Q297" i="16"/>
  <c r="L297" i="16"/>
  <c r="K297" i="16"/>
  <c r="CE296" i="16"/>
  <c r="CB296" i="16"/>
  <c r="CA296" i="16"/>
  <c r="CD296" i="16" s="1"/>
  <c r="BZ296" i="16"/>
  <c r="CC296" i="16" s="1"/>
  <c r="BY296" i="16"/>
  <c r="BT296" i="16"/>
  <c r="BR296" i="16"/>
  <c r="BU296" i="16" s="1"/>
  <c r="BQ296" i="16"/>
  <c r="BP296" i="16"/>
  <c r="BS296" i="16" s="1"/>
  <c r="BO296" i="16"/>
  <c r="BK296" i="16"/>
  <c r="BI296" i="16"/>
  <c r="BH296" i="16"/>
  <c r="BG296" i="16"/>
  <c r="BJ296" i="16" s="1"/>
  <c r="BF296" i="16"/>
  <c r="BE296" i="16"/>
  <c r="BA296" i="16"/>
  <c r="AZ296" i="16"/>
  <c r="AX296" i="16"/>
  <c r="AW296" i="16"/>
  <c r="AV296" i="16"/>
  <c r="AY296" i="16" s="1"/>
  <c r="AU296" i="16"/>
  <c r="AQ296" i="16"/>
  <c r="AO296" i="16"/>
  <c r="AN296" i="16"/>
  <c r="AM296" i="16"/>
  <c r="AP296" i="16" s="1"/>
  <c r="AL296" i="16"/>
  <c r="AK296" i="16"/>
  <c r="AG296" i="16"/>
  <c r="AD296" i="16"/>
  <c r="AC296" i="16"/>
  <c r="AF296" i="16" s="1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C295" i="16"/>
  <c r="CB295" i="16"/>
  <c r="CE295" i="16" s="1"/>
  <c r="CA295" i="16"/>
  <c r="CD295" i="16" s="1"/>
  <c r="BZ295" i="16"/>
  <c r="BY295" i="16"/>
  <c r="BU295" i="16"/>
  <c r="BR295" i="16"/>
  <c r="BQ295" i="16"/>
  <c r="BT295" i="16" s="1"/>
  <c r="BP295" i="16"/>
  <c r="BS295" i="16" s="1"/>
  <c r="BO295" i="16"/>
  <c r="BJ295" i="16"/>
  <c r="BH295" i="16"/>
  <c r="BK295" i="16" s="1"/>
  <c r="BG295" i="16"/>
  <c r="BF295" i="16"/>
  <c r="BI295" i="16" s="1"/>
  <c r="BE295" i="16"/>
  <c r="AX295" i="16"/>
  <c r="BA295" i="16" s="1"/>
  <c r="AW295" i="16"/>
  <c r="AZ295" i="16" s="1"/>
  <c r="AV295" i="16"/>
  <c r="AY295" i="16" s="1"/>
  <c r="AU295" i="16"/>
  <c r="AQ295" i="16"/>
  <c r="AN295" i="16"/>
  <c r="AM295" i="16"/>
  <c r="AP295" i="16" s="1"/>
  <c r="AL295" i="16"/>
  <c r="AO295" i="16" s="1"/>
  <c r="AK295" i="16"/>
  <c r="AG295" i="16"/>
  <c r="AF295" i="16"/>
  <c r="AD295" i="16"/>
  <c r="AC295" i="16"/>
  <c r="AB295" i="16"/>
  <c r="AE295" i="16" s="1"/>
  <c r="AA295" i="16"/>
  <c r="W295" i="16"/>
  <c r="V295" i="16"/>
  <c r="U295" i="16"/>
  <c r="T295" i="16"/>
  <c r="S295" i="16"/>
  <c r="R295" i="16"/>
  <c r="Q295" i="16"/>
  <c r="L295" i="16"/>
  <c r="K295" i="16"/>
  <c r="CE294" i="16"/>
  <c r="CB294" i="16"/>
  <c r="CA294" i="16"/>
  <c r="CD294" i="16" s="1"/>
  <c r="BZ294" i="16"/>
  <c r="CC294" i="16" s="1"/>
  <c r="BY294" i="16"/>
  <c r="BT294" i="16"/>
  <c r="BR294" i="16"/>
  <c r="BU294" i="16" s="1"/>
  <c r="BQ294" i="16"/>
  <c r="BP294" i="16"/>
  <c r="BS294" i="16" s="1"/>
  <c r="BO294" i="16"/>
  <c r="BK294" i="16"/>
  <c r="BI294" i="16"/>
  <c r="BH294" i="16"/>
  <c r="BG294" i="16"/>
  <c r="BJ294" i="16" s="1"/>
  <c r="BF294" i="16"/>
  <c r="BE294" i="16"/>
  <c r="BA294" i="16"/>
  <c r="AZ294" i="16"/>
  <c r="AX294" i="16"/>
  <c r="AW294" i="16"/>
  <c r="AV294" i="16"/>
  <c r="AY294" i="16" s="1"/>
  <c r="AU294" i="16"/>
  <c r="AO294" i="16"/>
  <c r="AN294" i="16"/>
  <c r="AQ294" i="16" s="1"/>
  <c r="AM294" i="16"/>
  <c r="AP294" i="16" s="1"/>
  <c r="AL294" i="16"/>
  <c r="AK294" i="16"/>
  <c r="AG294" i="16"/>
  <c r="AD294" i="16"/>
  <c r="AC294" i="16"/>
  <c r="AF294" i="16" s="1"/>
  <c r="AB294" i="16"/>
  <c r="AE294" i="16" s="1"/>
  <c r="AA294" i="16"/>
  <c r="V294" i="16"/>
  <c r="T294" i="16"/>
  <c r="W294" i="16" s="1"/>
  <c r="S294" i="16"/>
  <c r="R294" i="16"/>
  <c r="U294" i="16" s="1"/>
  <c r="Q294" i="16"/>
  <c r="L294" i="16"/>
  <c r="K294" i="16"/>
  <c r="CC293" i="16"/>
  <c r="CB293" i="16"/>
  <c r="CE293" i="16" s="1"/>
  <c r="CA293" i="16"/>
  <c r="CD293" i="16" s="1"/>
  <c r="BZ293" i="16"/>
  <c r="BY293" i="16"/>
  <c r="BU293" i="16"/>
  <c r="BR293" i="16"/>
  <c r="BQ293" i="16"/>
  <c r="BT293" i="16" s="1"/>
  <c r="BP293" i="16"/>
  <c r="BS293" i="16" s="1"/>
  <c r="BO293" i="16"/>
  <c r="BJ293" i="16"/>
  <c r="BH293" i="16"/>
  <c r="BK293" i="16" s="1"/>
  <c r="BG293" i="16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U293" i="16"/>
  <c r="T293" i="16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I292" i="16"/>
  <c r="BH292" i="16"/>
  <c r="BG292" i="16"/>
  <c r="BJ292" i="16" s="1"/>
  <c r="BF292" i="16"/>
  <c r="BE292" i="16"/>
  <c r="BA292" i="16"/>
  <c r="AZ292" i="16"/>
  <c r="AX292" i="16"/>
  <c r="AW292" i="16"/>
  <c r="AV292" i="16"/>
  <c r="AY292" i="16" s="1"/>
  <c r="AU292" i="16"/>
  <c r="AO292" i="16"/>
  <c r="AN292" i="16"/>
  <c r="AQ292" i="16" s="1"/>
  <c r="AM292" i="16"/>
  <c r="AP292" i="16" s="1"/>
  <c r="AL292" i="16"/>
  <c r="AK292" i="16"/>
  <c r="AG292" i="16"/>
  <c r="AD292" i="16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U291" i="16"/>
  <c r="BR291" i="16"/>
  <c r="BQ291" i="16"/>
  <c r="BT291" i="16" s="1"/>
  <c r="BP291" i="16"/>
  <c r="BS291" i="16" s="1"/>
  <c r="BO291" i="16"/>
  <c r="BJ291" i="16"/>
  <c r="BH291" i="16"/>
  <c r="BK291" i="16" s="1"/>
  <c r="BG291" i="16"/>
  <c r="BF291" i="16"/>
  <c r="BI291" i="16" s="1"/>
  <c r="BE291" i="16"/>
  <c r="AY291" i="16"/>
  <c r="AX291" i="16"/>
  <c r="BA291" i="16" s="1"/>
  <c r="AW291" i="16"/>
  <c r="AZ291" i="16" s="1"/>
  <c r="AV291" i="16"/>
  <c r="AU291" i="16"/>
  <c r="AQ291" i="16"/>
  <c r="AN291" i="16"/>
  <c r="AM291" i="16"/>
  <c r="AP291" i="16" s="1"/>
  <c r="AL291" i="16"/>
  <c r="AO291" i="16" s="1"/>
  <c r="AK291" i="16"/>
  <c r="AG291" i="16"/>
  <c r="AF291" i="16"/>
  <c r="AD291" i="16"/>
  <c r="AC291" i="16"/>
  <c r="AB291" i="16"/>
  <c r="AE291" i="16" s="1"/>
  <c r="AA291" i="16"/>
  <c r="W291" i="16"/>
  <c r="V291" i="16"/>
  <c r="U291" i="16"/>
  <c r="T291" i="16"/>
  <c r="S291" i="16"/>
  <c r="R291" i="16"/>
  <c r="Q291" i="16"/>
  <c r="L291" i="16"/>
  <c r="K291" i="16"/>
  <c r="CE290" i="16"/>
  <c r="CB290" i="16"/>
  <c r="CA290" i="16"/>
  <c r="CD290" i="16" s="1"/>
  <c r="BZ290" i="16"/>
  <c r="CC290" i="16" s="1"/>
  <c r="BY290" i="16"/>
  <c r="BU290" i="16"/>
  <c r="BT290" i="16"/>
  <c r="BR290" i="16"/>
  <c r="BQ290" i="16"/>
  <c r="BP290" i="16"/>
  <c r="BS290" i="16" s="1"/>
  <c r="BO290" i="16"/>
  <c r="BK290" i="16"/>
  <c r="BJ290" i="16"/>
  <c r="BI290" i="16"/>
  <c r="BH290" i="16"/>
  <c r="BG290" i="16"/>
  <c r="BF290" i="16"/>
  <c r="BE290" i="16"/>
  <c r="BA290" i="16"/>
  <c r="AZ290" i="16"/>
  <c r="AX290" i="16"/>
  <c r="AW290" i="16"/>
  <c r="AV290" i="16"/>
  <c r="AY290" i="16" s="1"/>
  <c r="AU290" i="16"/>
  <c r="AO290" i="16"/>
  <c r="AN290" i="16"/>
  <c r="AQ290" i="16" s="1"/>
  <c r="AM290" i="16"/>
  <c r="AP290" i="16" s="1"/>
  <c r="AL290" i="16"/>
  <c r="AK290" i="16"/>
  <c r="AG290" i="16"/>
  <c r="AD290" i="16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C289" i="16"/>
  <c r="CB289" i="16"/>
  <c r="CE289" i="16" s="1"/>
  <c r="CA289" i="16"/>
  <c r="CD289" i="16" s="1"/>
  <c r="BZ289" i="16"/>
  <c r="BY289" i="16"/>
  <c r="BU289" i="16"/>
  <c r="BR289" i="16"/>
  <c r="BQ289" i="16"/>
  <c r="BT289" i="16" s="1"/>
  <c r="BP289" i="16"/>
  <c r="BS289" i="16" s="1"/>
  <c r="BO289" i="16"/>
  <c r="BJ289" i="16"/>
  <c r="BH289" i="16"/>
  <c r="BK289" i="16" s="1"/>
  <c r="BG289" i="16"/>
  <c r="BF289" i="16"/>
  <c r="BI289" i="16" s="1"/>
  <c r="BE289" i="16"/>
  <c r="AY289" i="16"/>
  <c r="AX289" i="16"/>
  <c r="BA289" i="16" s="1"/>
  <c r="AW289" i="16"/>
  <c r="AZ289" i="16" s="1"/>
  <c r="AV289" i="16"/>
  <c r="AU289" i="16"/>
  <c r="AQ289" i="16"/>
  <c r="AN289" i="16"/>
  <c r="AM289" i="16"/>
  <c r="AP289" i="16" s="1"/>
  <c r="AL289" i="16"/>
  <c r="AO289" i="16" s="1"/>
  <c r="AK289" i="16"/>
  <c r="AG289" i="16"/>
  <c r="AF289" i="16"/>
  <c r="AD289" i="16"/>
  <c r="AC289" i="16"/>
  <c r="AB289" i="16"/>
  <c r="AE289" i="16" s="1"/>
  <c r="AA289" i="16"/>
  <c r="W289" i="16"/>
  <c r="V289" i="16"/>
  <c r="U289" i="16"/>
  <c r="T289" i="16"/>
  <c r="S289" i="16"/>
  <c r="R289" i="16"/>
  <c r="Q289" i="16"/>
  <c r="L289" i="16"/>
  <c r="K289" i="16"/>
  <c r="CE288" i="16"/>
  <c r="CB288" i="16"/>
  <c r="CA288" i="16"/>
  <c r="CD288" i="16" s="1"/>
  <c r="BZ288" i="16"/>
  <c r="CC288" i="16" s="1"/>
  <c r="BY288" i="16"/>
  <c r="BU288" i="16"/>
  <c r="BT288" i="16"/>
  <c r="BR288" i="16"/>
  <c r="BQ288" i="16"/>
  <c r="BP288" i="16"/>
  <c r="BS288" i="16" s="1"/>
  <c r="BO288" i="16"/>
  <c r="BK288" i="16"/>
  <c r="BJ288" i="16"/>
  <c r="BI288" i="16"/>
  <c r="BH288" i="16"/>
  <c r="BG288" i="16"/>
  <c r="BF288" i="16"/>
  <c r="BE288" i="16"/>
  <c r="BA288" i="16"/>
  <c r="AZ288" i="16"/>
  <c r="AX288" i="16"/>
  <c r="AW288" i="16"/>
  <c r="AV288" i="16"/>
  <c r="AY288" i="16" s="1"/>
  <c r="AU288" i="16"/>
  <c r="AO288" i="16"/>
  <c r="AN288" i="16"/>
  <c r="AQ288" i="16" s="1"/>
  <c r="AM288" i="16"/>
  <c r="AP288" i="16" s="1"/>
  <c r="AL288" i="16"/>
  <c r="AK288" i="16"/>
  <c r="AG288" i="16"/>
  <c r="AD288" i="16"/>
  <c r="AC288" i="16"/>
  <c r="AF288" i="16" s="1"/>
  <c r="AB288" i="16"/>
  <c r="AE288" i="16" s="1"/>
  <c r="AA288" i="16"/>
  <c r="V288" i="16"/>
  <c r="T288" i="16"/>
  <c r="W288" i="16" s="1"/>
  <c r="S288" i="16"/>
  <c r="R288" i="16"/>
  <c r="U288" i="16" s="1"/>
  <c r="Q288" i="16"/>
  <c r="L288" i="16"/>
  <c r="K288" i="16"/>
  <c r="CC287" i="16"/>
  <c r="CB287" i="16"/>
  <c r="CE287" i="16" s="1"/>
  <c r="CA287" i="16"/>
  <c r="CD287" i="16" s="1"/>
  <c r="BZ287" i="16"/>
  <c r="BY287" i="16"/>
  <c r="BU287" i="16"/>
  <c r="BR287" i="16"/>
  <c r="BQ287" i="16"/>
  <c r="BT287" i="16" s="1"/>
  <c r="BP287" i="16"/>
  <c r="BS287" i="16" s="1"/>
  <c r="BO287" i="16"/>
  <c r="BJ287" i="16"/>
  <c r="BH287" i="16"/>
  <c r="BK287" i="16" s="1"/>
  <c r="BG287" i="16"/>
  <c r="BF287" i="16"/>
  <c r="BI287" i="16" s="1"/>
  <c r="BE287" i="16"/>
  <c r="AY287" i="16"/>
  <c r="AX287" i="16"/>
  <c r="BA287" i="16" s="1"/>
  <c r="AW287" i="16"/>
  <c r="AZ287" i="16" s="1"/>
  <c r="AV287" i="16"/>
  <c r="AU287" i="16"/>
  <c r="AQ287" i="16"/>
  <c r="AN287" i="16"/>
  <c r="AM287" i="16"/>
  <c r="AP287" i="16" s="1"/>
  <c r="AL287" i="16"/>
  <c r="AO287" i="16" s="1"/>
  <c r="AK287" i="16"/>
  <c r="AG287" i="16"/>
  <c r="AF287" i="16"/>
  <c r="AD287" i="16"/>
  <c r="AC287" i="16"/>
  <c r="AB287" i="16"/>
  <c r="AE287" i="16" s="1"/>
  <c r="AA287" i="16"/>
  <c r="W287" i="16"/>
  <c r="V287" i="16"/>
  <c r="U287" i="16"/>
  <c r="T287" i="16"/>
  <c r="S287" i="16"/>
  <c r="R287" i="16"/>
  <c r="Q287" i="16"/>
  <c r="L287" i="16"/>
  <c r="K287" i="16"/>
  <c r="CE286" i="16"/>
  <c r="CB286" i="16"/>
  <c r="CA286" i="16"/>
  <c r="CD286" i="16" s="1"/>
  <c r="BZ286" i="16"/>
  <c r="CC286" i="16" s="1"/>
  <c r="BY286" i="16"/>
  <c r="BU286" i="16"/>
  <c r="BT286" i="16"/>
  <c r="BR286" i="16"/>
  <c r="BQ286" i="16"/>
  <c r="BP286" i="16"/>
  <c r="BS286" i="16" s="1"/>
  <c r="BO286" i="16"/>
  <c r="BK286" i="16"/>
  <c r="BJ286" i="16"/>
  <c r="BI286" i="16"/>
  <c r="BH286" i="16"/>
  <c r="BG286" i="16"/>
  <c r="BF286" i="16"/>
  <c r="BE286" i="16"/>
  <c r="BA286" i="16"/>
  <c r="AZ286" i="16"/>
  <c r="AY286" i="16"/>
  <c r="AX286" i="16"/>
  <c r="AW286" i="16"/>
  <c r="AV286" i="16"/>
  <c r="AU286" i="16"/>
  <c r="AO286" i="16"/>
  <c r="AN286" i="16"/>
  <c r="AQ286" i="16" s="1"/>
  <c r="AM286" i="16"/>
  <c r="AP286" i="16" s="1"/>
  <c r="AL286" i="16"/>
  <c r="AK286" i="16"/>
  <c r="AG286" i="16"/>
  <c r="AD286" i="16"/>
  <c r="AC286" i="16"/>
  <c r="AF286" i="16" s="1"/>
  <c r="AB286" i="16"/>
  <c r="AE286" i="16" s="1"/>
  <c r="AA286" i="16"/>
  <c r="V286" i="16"/>
  <c r="T286" i="16"/>
  <c r="W286" i="16" s="1"/>
  <c r="S286" i="16"/>
  <c r="R286" i="16"/>
  <c r="U286" i="16" s="1"/>
  <c r="Q286" i="16"/>
  <c r="L286" i="16"/>
  <c r="K286" i="16"/>
  <c r="CC285" i="16"/>
  <c r="CB285" i="16"/>
  <c r="CE285" i="16" s="1"/>
  <c r="CA285" i="16"/>
  <c r="CD285" i="16" s="1"/>
  <c r="BZ285" i="16"/>
  <c r="BY285" i="16"/>
  <c r="BU285" i="16"/>
  <c r="BR285" i="16"/>
  <c r="BQ285" i="16"/>
  <c r="BT285" i="16" s="1"/>
  <c r="BP285" i="16"/>
  <c r="BS285" i="16" s="1"/>
  <c r="BO285" i="16"/>
  <c r="BJ285" i="16"/>
  <c r="BH285" i="16"/>
  <c r="BK285" i="16" s="1"/>
  <c r="BG285" i="16"/>
  <c r="BF285" i="16"/>
  <c r="BI285" i="16" s="1"/>
  <c r="BE285" i="16"/>
  <c r="BA285" i="16"/>
  <c r="AY285" i="16"/>
  <c r="AX285" i="16"/>
  <c r="AW285" i="16"/>
  <c r="AZ285" i="16" s="1"/>
  <c r="AV285" i="16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U285" i="16"/>
  <c r="T285" i="16"/>
  <c r="S285" i="16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G284" i="16"/>
  <c r="AD284" i="16"/>
  <c r="AC284" i="16"/>
  <c r="AF284" i="16" s="1"/>
  <c r="AB284" i="16"/>
  <c r="AE284" i="16" s="1"/>
  <c r="AA284" i="16"/>
  <c r="V284" i="16"/>
  <c r="T284" i="16"/>
  <c r="W284" i="16" s="1"/>
  <c r="S284" i="16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U283" i="16"/>
  <c r="BR283" i="16"/>
  <c r="BQ283" i="16"/>
  <c r="BT283" i="16" s="1"/>
  <c r="BP283" i="16"/>
  <c r="BS283" i="16" s="1"/>
  <c r="BO283" i="16"/>
  <c r="BJ283" i="16"/>
  <c r="BH283" i="16"/>
  <c r="BK283" i="16" s="1"/>
  <c r="BG283" i="16"/>
  <c r="BF283" i="16"/>
  <c r="BI283" i="16" s="1"/>
  <c r="BE283" i="16"/>
  <c r="BA283" i="16"/>
  <c r="AY283" i="16"/>
  <c r="AX283" i="16"/>
  <c r="AW283" i="16"/>
  <c r="AZ283" i="16" s="1"/>
  <c r="AV283" i="16"/>
  <c r="AU283" i="16"/>
  <c r="AQ283" i="16"/>
  <c r="AN283" i="16"/>
  <c r="AM283" i="16"/>
  <c r="AP283" i="16" s="1"/>
  <c r="AL283" i="16"/>
  <c r="AO283" i="16" s="1"/>
  <c r="AK283" i="16"/>
  <c r="AG283" i="16"/>
  <c r="AF283" i="16"/>
  <c r="AD283" i="16"/>
  <c r="AC283" i="16"/>
  <c r="AB283" i="16"/>
  <c r="AE283" i="16" s="1"/>
  <c r="AA283" i="16"/>
  <c r="W283" i="16"/>
  <c r="V283" i="16"/>
  <c r="U283" i="16"/>
  <c r="T283" i="16"/>
  <c r="S283" i="16"/>
  <c r="R283" i="16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K282" i="16"/>
  <c r="BJ282" i="16"/>
  <c r="BI282" i="16"/>
  <c r="BH282" i="16"/>
  <c r="BG282" i="16"/>
  <c r="BF282" i="16"/>
  <c r="BE282" i="16"/>
  <c r="AZ282" i="16"/>
  <c r="AY282" i="16"/>
  <c r="AX282" i="16"/>
  <c r="BA282" i="16" s="1"/>
  <c r="AW282" i="16"/>
  <c r="AV282" i="16"/>
  <c r="AU282" i="16"/>
  <c r="AO282" i="16"/>
  <c r="AN282" i="16"/>
  <c r="AQ282" i="16" s="1"/>
  <c r="AM282" i="16"/>
  <c r="AP282" i="16" s="1"/>
  <c r="AL282" i="16"/>
  <c r="AK282" i="16"/>
  <c r="AG282" i="16"/>
  <c r="AD282" i="16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D281" i="16"/>
  <c r="CC281" i="16"/>
  <c r="CB281" i="16"/>
  <c r="CE281" i="16" s="1"/>
  <c r="CA281" i="16"/>
  <c r="BZ281" i="16"/>
  <c r="BY281" i="16"/>
  <c r="BU281" i="16"/>
  <c r="BS281" i="16"/>
  <c r="BR281" i="16"/>
  <c r="BQ281" i="16"/>
  <c r="BT281" i="16" s="1"/>
  <c r="BP281" i="16"/>
  <c r="BO281" i="16"/>
  <c r="BJ281" i="16"/>
  <c r="BH281" i="16"/>
  <c r="BK281" i="16" s="1"/>
  <c r="BG281" i="16"/>
  <c r="BF281" i="16"/>
  <c r="BI281" i="16" s="1"/>
  <c r="BE281" i="16"/>
  <c r="BA281" i="16"/>
  <c r="AY281" i="16"/>
  <c r="AX281" i="16"/>
  <c r="AW281" i="16"/>
  <c r="AZ281" i="16" s="1"/>
  <c r="AV281" i="16"/>
  <c r="AU281" i="16"/>
  <c r="AQ281" i="16"/>
  <c r="AN281" i="16"/>
  <c r="AM281" i="16"/>
  <c r="AP281" i="16" s="1"/>
  <c r="AL281" i="16"/>
  <c r="AO281" i="16" s="1"/>
  <c r="AK281" i="16"/>
  <c r="AG281" i="16"/>
  <c r="AF281" i="16"/>
  <c r="AD281" i="16"/>
  <c r="AC281" i="16"/>
  <c r="AB281" i="16"/>
  <c r="AE281" i="16" s="1"/>
  <c r="AA281" i="16"/>
  <c r="W281" i="16"/>
  <c r="V281" i="16"/>
  <c r="U281" i="16"/>
  <c r="T281" i="16"/>
  <c r="S281" i="16"/>
  <c r="R281" i="16"/>
  <c r="Q281" i="16"/>
  <c r="L281" i="16"/>
  <c r="K281" i="16"/>
  <c r="CE280" i="16"/>
  <c r="CB280" i="16"/>
  <c r="CA280" i="16"/>
  <c r="CD280" i="16" s="1"/>
  <c r="BZ280" i="16"/>
  <c r="CC280" i="16" s="1"/>
  <c r="BY280" i="16"/>
  <c r="BU280" i="16"/>
  <c r="BT280" i="16"/>
  <c r="BR280" i="16"/>
  <c r="BQ280" i="16"/>
  <c r="BP280" i="16"/>
  <c r="BS280" i="16" s="1"/>
  <c r="BO280" i="16"/>
  <c r="BK280" i="16"/>
  <c r="BJ280" i="16"/>
  <c r="BH280" i="16"/>
  <c r="BG280" i="16"/>
  <c r="BF280" i="16"/>
  <c r="BI280" i="16" s="1"/>
  <c r="BE280" i="16"/>
  <c r="AZ280" i="16"/>
  <c r="AY280" i="16"/>
  <c r="AX280" i="16"/>
  <c r="BA280" i="16" s="1"/>
  <c r="AW280" i="16"/>
  <c r="AV280" i="16"/>
  <c r="AU280" i="16"/>
  <c r="AO280" i="16"/>
  <c r="AN280" i="16"/>
  <c r="AQ280" i="16" s="1"/>
  <c r="AM280" i="16"/>
  <c r="AP280" i="16" s="1"/>
  <c r="AL280" i="16"/>
  <c r="AK280" i="16"/>
  <c r="AG280" i="16"/>
  <c r="AD280" i="16"/>
  <c r="AC280" i="16"/>
  <c r="AF280" i="16" s="1"/>
  <c r="AB280" i="16"/>
  <c r="AE280" i="16" s="1"/>
  <c r="AA280" i="16"/>
  <c r="V280" i="16"/>
  <c r="T280" i="16"/>
  <c r="W280" i="16" s="1"/>
  <c r="S280" i="16"/>
  <c r="R280" i="16"/>
  <c r="U280" i="16" s="1"/>
  <c r="Q280" i="16"/>
  <c r="L280" i="16"/>
  <c r="K280" i="16"/>
  <c r="CC279" i="16"/>
  <c r="CB279" i="16"/>
  <c r="CE279" i="16" s="1"/>
  <c r="CA279" i="16"/>
  <c r="CD279" i="16" s="1"/>
  <c r="BZ279" i="16"/>
  <c r="BY279" i="16"/>
  <c r="BU279" i="16"/>
  <c r="BS279" i="16"/>
  <c r="BR279" i="16"/>
  <c r="BQ279" i="16"/>
  <c r="BT279" i="16" s="1"/>
  <c r="BP279" i="16"/>
  <c r="BO279" i="16"/>
  <c r="BJ279" i="16"/>
  <c r="BH279" i="16"/>
  <c r="BK279" i="16" s="1"/>
  <c r="BG279" i="16"/>
  <c r="BF279" i="16"/>
  <c r="BI279" i="16" s="1"/>
  <c r="BE279" i="16"/>
  <c r="BA279" i="16"/>
  <c r="AY279" i="16"/>
  <c r="AX279" i="16"/>
  <c r="AW279" i="16"/>
  <c r="AZ279" i="16" s="1"/>
  <c r="AV279" i="16"/>
  <c r="AU279" i="16"/>
  <c r="AQ279" i="16"/>
  <c r="AN279" i="16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W279" i="16"/>
  <c r="V279" i="16"/>
  <c r="T279" i="16"/>
  <c r="S279" i="16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T278" i="16"/>
  <c r="BR278" i="16"/>
  <c r="BQ278" i="16"/>
  <c r="BP278" i="16"/>
  <c r="BS278" i="16" s="1"/>
  <c r="BO278" i="16"/>
  <c r="BK278" i="16"/>
  <c r="BJ278" i="16"/>
  <c r="BI278" i="16"/>
  <c r="BH278" i="16"/>
  <c r="BG278" i="16"/>
  <c r="BF278" i="16"/>
  <c r="BE278" i="16"/>
  <c r="AZ278" i="16"/>
  <c r="AY278" i="16"/>
  <c r="AX278" i="16"/>
  <c r="BA278" i="16" s="1"/>
  <c r="AW278" i="16"/>
  <c r="AV278" i="16"/>
  <c r="AU278" i="16"/>
  <c r="AO278" i="16"/>
  <c r="AN278" i="16"/>
  <c r="AQ278" i="16" s="1"/>
  <c r="AM278" i="16"/>
  <c r="AP278" i="16" s="1"/>
  <c r="AL278" i="16"/>
  <c r="AK278" i="16"/>
  <c r="AG278" i="16"/>
  <c r="AD278" i="16"/>
  <c r="AC278" i="16"/>
  <c r="AF278" i="16" s="1"/>
  <c r="AB278" i="16"/>
  <c r="AE278" i="16" s="1"/>
  <c r="AA278" i="16"/>
  <c r="V278" i="16"/>
  <c r="T278" i="16"/>
  <c r="W278" i="16" s="1"/>
  <c r="S278" i="16"/>
  <c r="R278" i="16"/>
  <c r="U278" i="16" s="1"/>
  <c r="Q278" i="16"/>
  <c r="L278" i="16"/>
  <c r="K278" i="16"/>
  <c r="CD277" i="16"/>
  <c r="CC277" i="16"/>
  <c r="CB277" i="16"/>
  <c r="CE277" i="16" s="1"/>
  <c r="CA277" i="16"/>
  <c r="BZ277" i="16"/>
  <c r="BY277" i="16"/>
  <c r="BU277" i="16"/>
  <c r="BR277" i="16"/>
  <c r="BQ277" i="16"/>
  <c r="BT277" i="16" s="1"/>
  <c r="BP277" i="16"/>
  <c r="BS277" i="16" s="1"/>
  <c r="BO277" i="16"/>
  <c r="BJ277" i="16"/>
  <c r="BH277" i="16"/>
  <c r="BK277" i="16" s="1"/>
  <c r="BG277" i="16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G277" i="16"/>
  <c r="AD277" i="16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T276" i="16"/>
  <c r="BR276" i="16"/>
  <c r="BU276" i="16" s="1"/>
  <c r="BQ276" i="16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D275" i="16"/>
  <c r="CC275" i="16"/>
  <c r="CB275" i="16"/>
  <c r="CE275" i="16" s="1"/>
  <c r="CA275" i="16"/>
  <c r="BZ275" i="16"/>
  <c r="BY275" i="16"/>
  <c r="BS275" i="16"/>
  <c r="BR275" i="16"/>
  <c r="BU275" i="16" s="1"/>
  <c r="BQ275" i="16"/>
  <c r="BT275" i="16" s="1"/>
  <c r="BP275" i="16"/>
  <c r="BO275" i="16"/>
  <c r="BH275" i="16"/>
  <c r="BK275" i="16" s="1"/>
  <c r="BG275" i="16"/>
  <c r="BJ275" i="16" s="1"/>
  <c r="BF275" i="16"/>
  <c r="BI275" i="16" s="1"/>
  <c r="BE275" i="16"/>
  <c r="BA275" i="16"/>
  <c r="AX275" i="16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B274" i="16"/>
  <c r="CA274" i="16"/>
  <c r="CD274" i="16" s="1"/>
  <c r="BZ274" i="16"/>
  <c r="CC274" i="16" s="1"/>
  <c r="BY274" i="16"/>
  <c r="BU274" i="16"/>
  <c r="BR274" i="16"/>
  <c r="BQ274" i="16"/>
  <c r="BT274" i="16" s="1"/>
  <c r="BP274" i="16"/>
  <c r="BS274" i="16" s="1"/>
  <c r="BO274" i="16"/>
  <c r="BK274" i="16"/>
  <c r="BJ274" i="16"/>
  <c r="BH274" i="16"/>
  <c r="BG274" i="16"/>
  <c r="BF274" i="16"/>
  <c r="BI274" i="16" s="1"/>
  <c r="BE274" i="16"/>
  <c r="BA274" i="16"/>
  <c r="AZ274" i="16"/>
  <c r="AY274" i="16"/>
  <c r="AX274" i="16"/>
  <c r="AW274" i="16"/>
  <c r="AV274" i="16"/>
  <c r="AU274" i="16"/>
  <c r="AP274" i="16"/>
  <c r="AO274" i="16"/>
  <c r="AN274" i="16"/>
  <c r="AQ274" i="16" s="1"/>
  <c r="AM274" i="16"/>
  <c r="AL274" i="16"/>
  <c r="AK274" i="16"/>
  <c r="AE274" i="16"/>
  <c r="AD274" i="16"/>
  <c r="AG274" i="16" s="1"/>
  <c r="AC274" i="16"/>
  <c r="AF274" i="16" s="1"/>
  <c r="AB274" i="16"/>
  <c r="AA274" i="16"/>
  <c r="T274" i="16"/>
  <c r="W274" i="16" s="1"/>
  <c r="S274" i="16"/>
  <c r="V274" i="16" s="1"/>
  <c r="R274" i="16"/>
  <c r="U274" i="16" s="1"/>
  <c r="Q274" i="16"/>
  <c r="L274" i="16"/>
  <c r="K274" i="16"/>
  <c r="CD273" i="16"/>
  <c r="CC273" i="16"/>
  <c r="CB273" i="16"/>
  <c r="CE273" i="16" s="1"/>
  <c r="CA273" i="16"/>
  <c r="BZ273" i="16"/>
  <c r="BY273" i="16"/>
  <c r="BS273" i="16"/>
  <c r="BR273" i="16"/>
  <c r="BU273" i="16" s="1"/>
  <c r="BQ273" i="16"/>
  <c r="BT273" i="16" s="1"/>
  <c r="BP273" i="16"/>
  <c r="BO273" i="16"/>
  <c r="BH273" i="16"/>
  <c r="BK273" i="16" s="1"/>
  <c r="BG273" i="16"/>
  <c r="BJ273" i="16" s="1"/>
  <c r="BF273" i="16"/>
  <c r="BI273" i="16" s="1"/>
  <c r="BE273" i="16"/>
  <c r="BA273" i="16"/>
  <c r="AX273" i="16"/>
  <c r="AW273" i="16"/>
  <c r="AZ273" i="16" s="1"/>
  <c r="AV273" i="16"/>
  <c r="AY273" i="16" s="1"/>
  <c r="AU273" i="16"/>
  <c r="AQ273" i="16"/>
  <c r="AN273" i="16"/>
  <c r="AM273" i="16"/>
  <c r="AP273" i="16" s="1"/>
  <c r="AL273" i="16"/>
  <c r="AO273" i="16" s="1"/>
  <c r="AK273" i="16"/>
  <c r="AG273" i="16"/>
  <c r="AF273" i="16"/>
  <c r="AD273" i="16"/>
  <c r="AC273" i="16"/>
  <c r="AB273" i="16"/>
  <c r="AE273" i="16" s="1"/>
  <c r="AA273" i="16"/>
  <c r="W273" i="16"/>
  <c r="V273" i="16"/>
  <c r="U273" i="16"/>
  <c r="T273" i="16"/>
  <c r="S273" i="16"/>
  <c r="R273" i="16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BA272" i="16"/>
  <c r="AZ272" i="16"/>
  <c r="AY272" i="16"/>
  <c r="AX272" i="16"/>
  <c r="AW272" i="16"/>
  <c r="AV272" i="16"/>
  <c r="AU272" i="16"/>
  <c r="AP272" i="16"/>
  <c r="AO272" i="16"/>
  <c r="AN272" i="16"/>
  <c r="AQ272" i="16" s="1"/>
  <c r="AM272" i="16"/>
  <c r="AL272" i="16"/>
  <c r="AK272" i="16"/>
  <c r="AE272" i="16"/>
  <c r="AD272" i="16"/>
  <c r="AG272" i="16" s="1"/>
  <c r="AC272" i="16"/>
  <c r="AF272" i="16" s="1"/>
  <c r="AB272" i="16"/>
  <c r="AA272" i="16"/>
  <c r="T272" i="16"/>
  <c r="W272" i="16" s="1"/>
  <c r="S272" i="16"/>
  <c r="V272" i="16" s="1"/>
  <c r="R272" i="16"/>
  <c r="U272" i="16" s="1"/>
  <c r="Q272" i="16"/>
  <c r="L272" i="16"/>
  <c r="K272" i="16"/>
  <c r="CD271" i="16"/>
  <c r="CC271" i="16"/>
  <c r="CB271" i="16"/>
  <c r="CE271" i="16" s="1"/>
  <c r="CA271" i="16"/>
  <c r="BZ271" i="16"/>
  <c r="BY271" i="16"/>
  <c r="BS271" i="16"/>
  <c r="BR271" i="16"/>
  <c r="BU271" i="16" s="1"/>
  <c r="BQ271" i="16"/>
  <c r="BT271" i="16" s="1"/>
  <c r="BP271" i="16"/>
  <c r="BO271" i="16"/>
  <c r="BH271" i="16"/>
  <c r="BK271" i="16" s="1"/>
  <c r="BG271" i="16"/>
  <c r="BJ271" i="16" s="1"/>
  <c r="BF271" i="16"/>
  <c r="BI271" i="16" s="1"/>
  <c r="BE271" i="16"/>
  <c r="BA271" i="16"/>
  <c r="AX271" i="16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G271" i="16"/>
  <c r="AD271" i="16"/>
  <c r="AC271" i="16"/>
  <c r="AF271" i="16" s="1"/>
  <c r="AB271" i="16"/>
  <c r="AE271" i="16" s="1"/>
  <c r="AA271" i="16"/>
  <c r="W271" i="16"/>
  <c r="V271" i="16"/>
  <c r="T271" i="16"/>
  <c r="S271" i="16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U270" i="16"/>
  <c r="BR270" i="16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BA270" i="16"/>
  <c r="AZ270" i="16"/>
  <c r="AY270" i="16"/>
  <c r="AX270" i="16"/>
  <c r="AW270" i="16"/>
  <c r="AV270" i="16"/>
  <c r="AU270" i="16"/>
  <c r="AP270" i="16"/>
  <c r="AO270" i="16"/>
  <c r="AN270" i="16"/>
  <c r="AQ270" i="16" s="1"/>
  <c r="AM270" i="16"/>
  <c r="AL270" i="16"/>
  <c r="AK270" i="16"/>
  <c r="AE270" i="16"/>
  <c r="AD270" i="16"/>
  <c r="AG270" i="16" s="1"/>
  <c r="AC270" i="16"/>
  <c r="AF270" i="16" s="1"/>
  <c r="AB270" i="16"/>
  <c r="AA270" i="16"/>
  <c r="T270" i="16"/>
  <c r="W270" i="16" s="1"/>
  <c r="S270" i="16"/>
  <c r="V270" i="16" s="1"/>
  <c r="R270" i="16"/>
  <c r="U270" i="16" s="1"/>
  <c r="Q270" i="16"/>
  <c r="L270" i="16"/>
  <c r="K270" i="16"/>
  <c r="CD269" i="16"/>
  <c r="CC269" i="16"/>
  <c r="CB269" i="16"/>
  <c r="CE269" i="16" s="1"/>
  <c r="CA269" i="16"/>
  <c r="BZ269" i="16"/>
  <c r="BY269" i="16"/>
  <c r="BS269" i="16"/>
  <c r="BR269" i="16"/>
  <c r="BU269" i="16" s="1"/>
  <c r="BQ269" i="16"/>
  <c r="BT269" i="16" s="1"/>
  <c r="BP269" i="16"/>
  <c r="BO269" i="16"/>
  <c r="BH269" i="16"/>
  <c r="BK269" i="16" s="1"/>
  <c r="BG269" i="16"/>
  <c r="BJ269" i="16" s="1"/>
  <c r="BF269" i="16"/>
  <c r="BI269" i="16" s="1"/>
  <c r="BE269" i="16"/>
  <c r="BA269" i="16"/>
  <c r="AX269" i="16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C267" i="16"/>
  <c r="CB267" i="16"/>
  <c r="CE267" i="16" s="1"/>
  <c r="CA267" i="16"/>
  <c r="BZ267" i="16"/>
  <c r="BY267" i="16"/>
  <c r="BS267" i="16"/>
  <c r="BR267" i="16"/>
  <c r="BU267" i="16" s="1"/>
  <c r="BQ267" i="16"/>
  <c r="BT267" i="16" s="1"/>
  <c r="BP267" i="16"/>
  <c r="BO267" i="16"/>
  <c r="BH267" i="16"/>
  <c r="BK267" i="16" s="1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W267" i="16"/>
  <c r="V267" i="16"/>
  <c r="T267" i="16"/>
  <c r="S267" i="16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U266" i="16"/>
  <c r="BR266" i="16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BA266" i="16"/>
  <c r="AZ266" i="16"/>
  <c r="AY266" i="16"/>
  <c r="AX266" i="16"/>
  <c r="AW266" i="16"/>
  <c r="AV266" i="16"/>
  <c r="AU266" i="16"/>
  <c r="AP266" i="16"/>
  <c r="AO266" i="16"/>
  <c r="AN266" i="16"/>
  <c r="AQ266" i="16" s="1"/>
  <c r="AM266" i="16"/>
  <c r="AL266" i="16"/>
  <c r="AK266" i="16"/>
  <c r="AE266" i="16"/>
  <c r="AD266" i="16"/>
  <c r="AG266" i="16" s="1"/>
  <c r="AC266" i="16"/>
  <c r="AF266" i="16" s="1"/>
  <c r="AB266" i="16"/>
  <c r="AA266" i="16"/>
  <c r="T266" i="16"/>
  <c r="W266" i="16" s="1"/>
  <c r="S266" i="16"/>
  <c r="V266" i="16" s="1"/>
  <c r="R266" i="16"/>
  <c r="U266" i="16" s="1"/>
  <c r="Q266" i="16"/>
  <c r="L266" i="16"/>
  <c r="K266" i="16"/>
  <c r="CD265" i="16"/>
  <c r="CC265" i="16"/>
  <c r="CB265" i="16"/>
  <c r="CE265" i="16" s="1"/>
  <c r="CA265" i="16"/>
  <c r="BZ265" i="16"/>
  <c r="BY265" i="16"/>
  <c r="BS265" i="16"/>
  <c r="BR265" i="16"/>
  <c r="BU265" i="16" s="1"/>
  <c r="BQ265" i="16"/>
  <c r="BT265" i="16" s="1"/>
  <c r="BP265" i="16"/>
  <c r="BO265" i="16"/>
  <c r="BH265" i="16"/>
  <c r="BK265" i="16" s="1"/>
  <c r="BG265" i="16"/>
  <c r="BJ265" i="16" s="1"/>
  <c r="BF265" i="16"/>
  <c r="BI265" i="16" s="1"/>
  <c r="BE265" i="16"/>
  <c r="BA265" i="16"/>
  <c r="AX265" i="16"/>
  <c r="AW265" i="16"/>
  <c r="AZ265" i="16" s="1"/>
  <c r="AV265" i="16"/>
  <c r="AY265" i="16" s="1"/>
  <c r="AU265" i="16"/>
  <c r="AP265" i="16"/>
  <c r="AN265" i="16"/>
  <c r="AQ265" i="16" s="1"/>
  <c r="AM265" i="16"/>
  <c r="AL265" i="16"/>
  <c r="AO265" i="16" s="1"/>
  <c r="AK265" i="16"/>
  <c r="AG265" i="16"/>
  <c r="AD265" i="16"/>
  <c r="AC265" i="16"/>
  <c r="AF265" i="16" s="1"/>
  <c r="AB265" i="16"/>
  <c r="AE265" i="16" s="1"/>
  <c r="AA265" i="16"/>
  <c r="W265" i="16"/>
  <c r="V265" i="16"/>
  <c r="T265" i="16"/>
  <c r="S265" i="16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U264" i="16"/>
  <c r="BR264" i="16"/>
  <c r="BQ264" i="16"/>
  <c r="BT264" i="16" s="1"/>
  <c r="BP264" i="16"/>
  <c r="BS264" i="16" s="1"/>
  <c r="BO264" i="16"/>
  <c r="BK264" i="16"/>
  <c r="BJ264" i="16"/>
  <c r="BH264" i="16"/>
  <c r="BG264" i="16"/>
  <c r="BF264" i="16"/>
  <c r="BI264" i="16" s="1"/>
  <c r="BE264" i="16"/>
  <c r="BA264" i="16"/>
  <c r="AZ264" i="16"/>
  <c r="AY264" i="16"/>
  <c r="AX264" i="16"/>
  <c r="AW264" i="16"/>
  <c r="AV264" i="16"/>
  <c r="AU264" i="16"/>
  <c r="AP264" i="16"/>
  <c r="AO264" i="16"/>
  <c r="AN264" i="16"/>
  <c r="AQ264" i="16" s="1"/>
  <c r="AM264" i="16"/>
  <c r="AL264" i="16"/>
  <c r="AK264" i="16"/>
  <c r="AE264" i="16"/>
  <c r="AD264" i="16"/>
  <c r="AG264" i="16" s="1"/>
  <c r="AC264" i="16"/>
  <c r="AF264" i="16" s="1"/>
  <c r="AB264" i="16"/>
  <c r="AA264" i="16"/>
  <c r="T264" i="16"/>
  <c r="W264" i="16" s="1"/>
  <c r="S264" i="16"/>
  <c r="V264" i="16" s="1"/>
  <c r="R264" i="16"/>
  <c r="U264" i="16" s="1"/>
  <c r="Q264" i="16"/>
  <c r="L264" i="16"/>
  <c r="K264" i="16"/>
  <c r="CD263" i="16"/>
  <c r="CC263" i="16"/>
  <c r="CB263" i="16"/>
  <c r="CE263" i="16" s="1"/>
  <c r="CA263" i="16"/>
  <c r="BZ263" i="16"/>
  <c r="BY263" i="16"/>
  <c r="BS263" i="16"/>
  <c r="BR263" i="16"/>
  <c r="BU263" i="16" s="1"/>
  <c r="BQ263" i="16"/>
  <c r="BT263" i="16" s="1"/>
  <c r="BP263" i="16"/>
  <c r="BO263" i="16"/>
  <c r="BH263" i="16"/>
  <c r="BK263" i="16" s="1"/>
  <c r="BG263" i="16"/>
  <c r="BJ263" i="16" s="1"/>
  <c r="BF263" i="16"/>
  <c r="BI263" i="16" s="1"/>
  <c r="BE263" i="16"/>
  <c r="BA263" i="16"/>
  <c r="AX263" i="16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G263" i="16"/>
  <c r="AD263" i="16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U262" i="16"/>
  <c r="BR262" i="16"/>
  <c r="BQ262" i="16"/>
  <c r="BT262" i="16" s="1"/>
  <c r="BP262" i="16"/>
  <c r="BS262" i="16" s="1"/>
  <c r="BO262" i="16"/>
  <c r="BK262" i="16"/>
  <c r="BJ262" i="16"/>
  <c r="BH262" i="16"/>
  <c r="BG262" i="16"/>
  <c r="BF262" i="16"/>
  <c r="BI262" i="16" s="1"/>
  <c r="BE262" i="16"/>
  <c r="BA262" i="16"/>
  <c r="AZ262" i="16"/>
  <c r="AY262" i="16"/>
  <c r="AX262" i="16"/>
  <c r="AW262" i="16"/>
  <c r="AV262" i="16"/>
  <c r="AU262" i="16"/>
  <c r="AP262" i="16"/>
  <c r="AO262" i="16"/>
  <c r="AN262" i="16"/>
  <c r="AQ262" i="16" s="1"/>
  <c r="AM262" i="16"/>
  <c r="AL262" i="16"/>
  <c r="AK262" i="16"/>
  <c r="AG262" i="16"/>
  <c r="AE262" i="16"/>
  <c r="AD262" i="16"/>
  <c r="AC262" i="16"/>
  <c r="AF262" i="16" s="1"/>
  <c r="AB262" i="16"/>
  <c r="AA262" i="16"/>
  <c r="T262" i="16"/>
  <c r="W262" i="16" s="1"/>
  <c r="S262" i="16"/>
  <c r="V262" i="16" s="1"/>
  <c r="R262" i="16"/>
  <c r="U262" i="16" s="1"/>
  <c r="Q262" i="16"/>
  <c r="L262" i="16"/>
  <c r="K262" i="16"/>
  <c r="CD261" i="16"/>
  <c r="CC261" i="16"/>
  <c r="CB261" i="16"/>
  <c r="CE261" i="16" s="1"/>
  <c r="CA261" i="16"/>
  <c r="BZ261" i="16"/>
  <c r="BY261" i="16"/>
  <c r="BS261" i="16"/>
  <c r="BR261" i="16"/>
  <c r="BU261" i="16" s="1"/>
  <c r="BQ261" i="16"/>
  <c r="BT261" i="16" s="1"/>
  <c r="BP261" i="16"/>
  <c r="BO261" i="16"/>
  <c r="BH261" i="16"/>
  <c r="BK261" i="16" s="1"/>
  <c r="BG261" i="16"/>
  <c r="BJ261" i="16" s="1"/>
  <c r="BF261" i="16"/>
  <c r="BI261" i="16" s="1"/>
  <c r="BE261" i="16"/>
  <c r="BA261" i="16"/>
  <c r="AX261" i="16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V261" i="16"/>
  <c r="T261" i="16"/>
  <c r="S261" i="16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G260" i="16"/>
  <c r="AE260" i="16"/>
  <c r="AD260" i="16"/>
  <c r="AC260" i="16"/>
  <c r="AF260" i="16" s="1"/>
  <c r="AB260" i="16"/>
  <c r="AA260" i="16"/>
  <c r="V260" i="16"/>
  <c r="T260" i="16"/>
  <c r="W260" i="16" s="1"/>
  <c r="S260" i="16"/>
  <c r="R260" i="16"/>
  <c r="U260" i="16" s="1"/>
  <c r="Q260" i="16"/>
  <c r="L260" i="16"/>
  <c r="K260" i="16"/>
  <c r="CD259" i="16"/>
  <c r="CC259" i="16"/>
  <c r="CB259" i="16"/>
  <c r="CE259" i="16" s="1"/>
  <c r="CA259" i="16"/>
  <c r="BZ259" i="16"/>
  <c r="BY259" i="16"/>
  <c r="BS259" i="16"/>
  <c r="BR259" i="16"/>
  <c r="BU259" i="16" s="1"/>
  <c r="BQ259" i="16"/>
  <c r="BT259" i="16" s="1"/>
  <c r="BP259" i="16"/>
  <c r="BO259" i="16"/>
  <c r="BH259" i="16"/>
  <c r="BK259" i="16" s="1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G259" i="16"/>
  <c r="AD259" i="16"/>
  <c r="AC259" i="16"/>
  <c r="AF259" i="16" s="1"/>
  <c r="AB259" i="16"/>
  <c r="AE259" i="16" s="1"/>
  <c r="AA259" i="16"/>
  <c r="W259" i="16"/>
  <c r="V259" i="16"/>
  <c r="T259" i="16"/>
  <c r="S259" i="16"/>
  <c r="R259" i="16"/>
  <c r="U259" i="16" s="1"/>
  <c r="Q259" i="16"/>
  <c r="L259" i="16"/>
  <c r="K259" i="16"/>
  <c r="CB258" i="16"/>
  <c r="CE258" i="16" s="1"/>
  <c r="CA258" i="16"/>
  <c r="CD258" i="16" s="1"/>
  <c r="BZ258" i="16"/>
  <c r="CC258" i="16" s="1"/>
  <c r="BY258" i="16"/>
  <c r="BU258" i="16"/>
  <c r="BR258" i="16"/>
  <c r="BQ258" i="16"/>
  <c r="BT258" i="16" s="1"/>
  <c r="BP258" i="16"/>
  <c r="BS258" i="16" s="1"/>
  <c r="BO258" i="16"/>
  <c r="BK258" i="16"/>
  <c r="BJ258" i="16"/>
  <c r="BH258" i="16"/>
  <c r="BG258" i="16"/>
  <c r="BF258" i="16"/>
  <c r="BI258" i="16" s="1"/>
  <c r="BE258" i="16"/>
  <c r="BA258" i="16"/>
  <c r="AZ258" i="16"/>
  <c r="AY258" i="16"/>
  <c r="AX258" i="16"/>
  <c r="AW258" i="16"/>
  <c r="AV258" i="16"/>
  <c r="AU258" i="16"/>
  <c r="AP258" i="16"/>
  <c r="AO258" i="16"/>
  <c r="AN258" i="16"/>
  <c r="AQ258" i="16" s="1"/>
  <c r="AM258" i="16"/>
  <c r="AL258" i="16"/>
  <c r="AK258" i="16"/>
  <c r="AG258" i="16"/>
  <c r="AE258" i="16"/>
  <c r="AD258" i="16"/>
  <c r="AC258" i="16"/>
  <c r="AF258" i="16" s="1"/>
  <c r="AB258" i="16"/>
  <c r="AA258" i="16"/>
  <c r="V258" i="16"/>
  <c r="T258" i="16"/>
  <c r="W258" i="16" s="1"/>
  <c r="S258" i="16"/>
  <c r="R258" i="16"/>
  <c r="U258" i="16" s="1"/>
  <c r="Q258" i="16"/>
  <c r="L258" i="16"/>
  <c r="K258" i="16"/>
  <c r="CD257" i="16"/>
  <c r="CC257" i="16"/>
  <c r="CB257" i="16"/>
  <c r="CE257" i="16" s="1"/>
  <c r="CA257" i="16"/>
  <c r="BZ257" i="16"/>
  <c r="BY257" i="16"/>
  <c r="BU257" i="16"/>
  <c r="BS257" i="16"/>
  <c r="BR257" i="16"/>
  <c r="BQ257" i="16"/>
  <c r="BT257" i="16" s="1"/>
  <c r="BP257" i="16"/>
  <c r="BO257" i="16"/>
  <c r="BH257" i="16"/>
  <c r="BK257" i="16" s="1"/>
  <c r="BG257" i="16"/>
  <c r="BJ257" i="16" s="1"/>
  <c r="BF257" i="16"/>
  <c r="BI257" i="16" s="1"/>
  <c r="BE257" i="16"/>
  <c r="BA257" i="16"/>
  <c r="AX257" i="16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G257" i="16"/>
  <c r="AD257" i="16"/>
  <c r="AC257" i="16"/>
  <c r="AF257" i="16" s="1"/>
  <c r="AB257" i="16"/>
  <c r="AE257" i="16" s="1"/>
  <c r="AA257" i="16"/>
  <c r="W257" i="16"/>
  <c r="V257" i="16"/>
  <c r="T257" i="16"/>
  <c r="S257" i="16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U256" i="16"/>
  <c r="BR256" i="16"/>
  <c r="BQ256" i="16"/>
  <c r="BT256" i="16" s="1"/>
  <c r="BP256" i="16"/>
  <c r="BS256" i="16" s="1"/>
  <c r="BO256" i="16"/>
  <c r="BK256" i="16"/>
  <c r="BJ256" i="16"/>
  <c r="BH256" i="16"/>
  <c r="BG256" i="16"/>
  <c r="BF256" i="16"/>
  <c r="BI256" i="16" s="1"/>
  <c r="BE256" i="16"/>
  <c r="BA256" i="16"/>
  <c r="AZ256" i="16"/>
  <c r="AY256" i="16"/>
  <c r="AX256" i="16"/>
  <c r="AW256" i="16"/>
  <c r="AV256" i="16"/>
  <c r="AU256" i="16"/>
  <c r="AP256" i="16"/>
  <c r="AO256" i="16"/>
  <c r="AN256" i="16"/>
  <c r="AQ256" i="16" s="1"/>
  <c r="AM256" i="16"/>
  <c r="AL256" i="16"/>
  <c r="AK256" i="16"/>
  <c r="AG256" i="16"/>
  <c r="AE256" i="16"/>
  <c r="AD256" i="16"/>
  <c r="AC256" i="16"/>
  <c r="AF256" i="16" s="1"/>
  <c r="AB256" i="16"/>
  <c r="AA256" i="16"/>
  <c r="V256" i="16"/>
  <c r="T256" i="16"/>
  <c r="W256" i="16" s="1"/>
  <c r="S256" i="16"/>
  <c r="R256" i="16"/>
  <c r="U256" i="16" s="1"/>
  <c r="Q256" i="16"/>
  <c r="L256" i="16"/>
  <c r="K256" i="16"/>
  <c r="CD255" i="16"/>
  <c r="CC255" i="16"/>
  <c r="CB255" i="16"/>
  <c r="CE255" i="16" s="1"/>
  <c r="CA255" i="16"/>
  <c r="BZ255" i="16"/>
  <c r="BY255" i="16"/>
  <c r="BU255" i="16"/>
  <c r="BS255" i="16"/>
  <c r="BR255" i="16"/>
  <c r="BQ255" i="16"/>
  <c r="BT255" i="16" s="1"/>
  <c r="BP255" i="16"/>
  <c r="BO255" i="16"/>
  <c r="BJ255" i="16"/>
  <c r="BH255" i="16"/>
  <c r="BK255" i="16" s="1"/>
  <c r="BG255" i="16"/>
  <c r="BF255" i="16"/>
  <c r="BI255" i="16" s="1"/>
  <c r="BE255" i="16"/>
  <c r="BA255" i="16"/>
  <c r="AX255" i="16"/>
  <c r="AW255" i="16"/>
  <c r="AZ255" i="16" s="1"/>
  <c r="AV255" i="16"/>
  <c r="AY255" i="16" s="1"/>
  <c r="AU255" i="16"/>
  <c r="AP255" i="16"/>
  <c r="AN255" i="16"/>
  <c r="AQ255" i="16" s="1"/>
  <c r="AM255" i="16"/>
  <c r="AL255" i="16"/>
  <c r="AO255" i="16" s="1"/>
  <c r="AK255" i="16"/>
  <c r="AG255" i="16"/>
  <c r="AD255" i="16"/>
  <c r="AC255" i="16"/>
  <c r="AF255" i="16" s="1"/>
  <c r="AB255" i="16"/>
  <c r="AE255" i="16" s="1"/>
  <c r="AA255" i="16"/>
  <c r="W255" i="16"/>
  <c r="V255" i="16"/>
  <c r="T255" i="16"/>
  <c r="S255" i="16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U254" i="16"/>
  <c r="BR254" i="16"/>
  <c r="BQ254" i="16"/>
  <c r="BT254" i="16" s="1"/>
  <c r="BP254" i="16"/>
  <c r="BS254" i="16" s="1"/>
  <c r="BO254" i="16"/>
  <c r="BK254" i="16"/>
  <c r="BJ254" i="16"/>
  <c r="BH254" i="16"/>
  <c r="BG254" i="16"/>
  <c r="BF254" i="16"/>
  <c r="BI254" i="16" s="1"/>
  <c r="BE254" i="16"/>
  <c r="BA254" i="16"/>
  <c r="AZ254" i="16"/>
  <c r="AY254" i="16"/>
  <c r="AX254" i="16"/>
  <c r="AW254" i="16"/>
  <c r="AV254" i="16"/>
  <c r="AU254" i="16"/>
  <c r="AP254" i="16"/>
  <c r="AO254" i="16"/>
  <c r="AN254" i="16"/>
  <c r="AQ254" i="16" s="1"/>
  <c r="AM254" i="16"/>
  <c r="AL254" i="16"/>
  <c r="AK254" i="16"/>
  <c r="AG254" i="16"/>
  <c r="AE254" i="16"/>
  <c r="AD254" i="16"/>
  <c r="AC254" i="16"/>
  <c r="AF254" i="16" s="1"/>
  <c r="AB254" i="16"/>
  <c r="AA254" i="16"/>
  <c r="V254" i="16"/>
  <c r="T254" i="16"/>
  <c r="W254" i="16" s="1"/>
  <c r="S254" i="16"/>
  <c r="R254" i="16"/>
  <c r="U254" i="16" s="1"/>
  <c r="Q254" i="16"/>
  <c r="L254" i="16"/>
  <c r="K254" i="16"/>
  <c r="CD253" i="16"/>
  <c r="CC253" i="16"/>
  <c r="CB253" i="16"/>
  <c r="CE253" i="16" s="1"/>
  <c r="CA253" i="16"/>
  <c r="BZ253" i="16"/>
  <c r="BY253" i="16"/>
  <c r="BU253" i="16"/>
  <c r="BS253" i="16"/>
  <c r="BR253" i="16"/>
  <c r="BQ253" i="16"/>
  <c r="BT253" i="16" s="1"/>
  <c r="BP253" i="16"/>
  <c r="BO253" i="16"/>
  <c r="BJ253" i="16"/>
  <c r="BH253" i="16"/>
  <c r="BK253" i="16" s="1"/>
  <c r="BG253" i="16"/>
  <c r="BF253" i="16"/>
  <c r="BI253" i="16" s="1"/>
  <c r="BE253" i="16"/>
  <c r="BA253" i="16"/>
  <c r="AY253" i="16"/>
  <c r="AX253" i="16"/>
  <c r="AW253" i="16"/>
  <c r="AZ253" i="16" s="1"/>
  <c r="AV253" i="16"/>
  <c r="AU253" i="16"/>
  <c r="AP253" i="16"/>
  <c r="AN253" i="16"/>
  <c r="AQ253" i="16" s="1"/>
  <c r="AM253" i="16"/>
  <c r="AL253" i="16"/>
  <c r="AO253" i="16" s="1"/>
  <c r="AK253" i="16"/>
  <c r="AG253" i="16"/>
  <c r="AD253" i="16"/>
  <c r="AC253" i="16"/>
  <c r="AF253" i="16" s="1"/>
  <c r="AB253" i="16"/>
  <c r="AE253" i="16" s="1"/>
  <c r="AA253" i="16"/>
  <c r="W253" i="16"/>
  <c r="V253" i="16"/>
  <c r="T253" i="16"/>
  <c r="S253" i="16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G252" i="16"/>
  <c r="AE252" i="16"/>
  <c r="AD252" i="16"/>
  <c r="AC252" i="16"/>
  <c r="AF252" i="16" s="1"/>
  <c r="AB252" i="16"/>
  <c r="AA252" i="16"/>
  <c r="V252" i="16"/>
  <c r="T252" i="16"/>
  <c r="W252" i="16" s="1"/>
  <c r="S252" i="16"/>
  <c r="R252" i="16"/>
  <c r="U252" i="16" s="1"/>
  <c r="Q252" i="16"/>
  <c r="L252" i="16"/>
  <c r="K252" i="16"/>
  <c r="CD251" i="16"/>
  <c r="CC251" i="16"/>
  <c r="CB251" i="16"/>
  <c r="CE251" i="16" s="1"/>
  <c r="CA251" i="16"/>
  <c r="BZ251" i="16"/>
  <c r="BY251" i="16"/>
  <c r="BU251" i="16"/>
  <c r="BS251" i="16"/>
  <c r="BR251" i="16"/>
  <c r="BQ251" i="16"/>
  <c r="BT251" i="16" s="1"/>
  <c r="BP251" i="16"/>
  <c r="BO251" i="16"/>
  <c r="BH251" i="16"/>
  <c r="BK251" i="16" s="1"/>
  <c r="BG251" i="16"/>
  <c r="BJ251" i="16" s="1"/>
  <c r="BF251" i="16"/>
  <c r="BI251" i="16" s="1"/>
  <c r="BE251" i="16"/>
  <c r="BA251" i="16"/>
  <c r="AX251" i="16"/>
  <c r="AW251" i="16"/>
  <c r="AZ251" i="16" s="1"/>
  <c r="AV251" i="16"/>
  <c r="AY251" i="16" s="1"/>
  <c r="AU251" i="16"/>
  <c r="AP251" i="16"/>
  <c r="AN251" i="16"/>
  <c r="AQ251" i="16" s="1"/>
  <c r="AM251" i="16"/>
  <c r="AL251" i="16"/>
  <c r="AO251" i="16" s="1"/>
  <c r="AK251" i="16"/>
  <c r="AG251" i="16"/>
  <c r="AD251" i="16"/>
  <c r="AC251" i="16"/>
  <c r="AF251" i="16" s="1"/>
  <c r="AB251" i="16"/>
  <c r="AE251" i="16" s="1"/>
  <c r="AA251" i="16"/>
  <c r="W251" i="16"/>
  <c r="V251" i="16"/>
  <c r="T251" i="16"/>
  <c r="S251" i="16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U250" i="16"/>
  <c r="BR250" i="16"/>
  <c r="BQ250" i="16"/>
  <c r="BT250" i="16" s="1"/>
  <c r="BP250" i="16"/>
  <c r="BS250" i="16" s="1"/>
  <c r="BO250" i="16"/>
  <c r="BK250" i="16"/>
  <c r="BJ250" i="16"/>
  <c r="BH250" i="16"/>
  <c r="BG250" i="16"/>
  <c r="BF250" i="16"/>
  <c r="BI250" i="16" s="1"/>
  <c r="BE250" i="16"/>
  <c r="BA250" i="16"/>
  <c r="AZ250" i="16"/>
  <c r="AY250" i="16"/>
  <c r="AX250" i="16"/>
  <c r="AW250" i="16"/>
  <c r="AV250" i="16"/>
  <c r="AU250" i="16"/>
  <c r="AP250" i="16"/>
  <c r="AO250" i="16"/>
  <c r="AN250" i="16"/>
  <c r="AQ250" i="16" s="1"/>
  <c r="AM250" i="16"/>
  <c r="AL250" i="16"/>
  <c r="AK250" i="16"/>
  <c r="AE250" i="16"/>
  <c r="AD250" i="16"/>
  <c r="AG250" i="16" s="1"/>
  <c r="AC250" i="16"/>
  <c r="AF250" i="16" s="1"/>
  <c r="AB250" i="16"/>
  <c r="AA250" i="16"/>
  <c r="V250" i="16"/>
  <c r="T250" i="16"/>
  <c r="W250" i="16" s="1"/>
  <c r="S250" i="16"/>
  <c r="R250" i="16"/>
  <c r="U250" i="16" s="1"/>
  <c r="Q250" i="16"/>
  <c r="L250" i="16"/>
  <c r="K250" i="16"/>
  <c r="CD249" i="16"/>
  <c r="CB249" i="16"/>
  <c r="CE249" i="16" s="1"/>
  <c r="CA249" i="16"/>
  <c r="BZ249" i="16"/>
  <c r="CC249" i="16" s="1"/>
  <c r="BY249" i="16"/>
  <c r="BU249" i="16"/>
  <c r="BR249" i="16"/>
  <c r="BQ249" i="16"/>
  <c r="BT249" i="16" s="1"/>
  <c r="BP249" i="16"/>
  <c r="BS249" i="16" s="1"/>
  <c r="BO249" i="16"/>
  <c r="BK249" i="16"/>
  <c r="BJ249" i="16"/>
  <c r="BH249" i="16"/>
  <c r="BG249" i="16"/>
  <c r="BF249" i="16"/>
  <c r="BI249" i="16" s="1"/>
  <c r="BE249" i="16"/>
  <c r="BA249" i="16"/>
  <c r="AY249" i="16"/>
  <c r="AX249" i="16"/>
  <c r="AW249" i="16"/>
  <c r="AZ249" i="16" s="1"/>
  <c r="AV249" i="16"/>
  <c r="AU249" i="16"/>
  <c r="AP249" i="16"/>
  <c r="AN249" i="16"/>
  <c r="AQ249" i="16" s="1"/>
  <c r="AM249" i="16"/>
  <c r="AL249" i="16"/>
  <c r="AO249" i="16" s="1"/>
  <c r="AK249" i="16"/>
  <c r="AE249" i="16"/>
  <c r="AD249" i="16"/>
  <c r="AG249" i="16" s="1"/>
  <c r="AC249" i="16"/>
  <c r="AF249" i="16" s="1"/>
  <c r="AB249" i="16"/>
  <c r="AA249" i="16"/>
  <c r="T249" i="16"/>
  <c r="W249" i="16" s="1"/>
  <c r="S249" i="16"/>
  <c r="V249" i="16" s="1"/>
  <c r="R249" i="16"/>
  <c r="U249" i="16" s="1"/>
  <c r="Q249" i="16"/>
  <c r="L249" i="16"/>
  <c r="K249" i="16"/>
  <c r="CD248" i="16"/>
  <c r="CB248" i="16"/>
  <c r="CE248" i="16" s="1"/>
  <c r="CA248" i="16"/>
  <c r="BZ248" i="16"/>
  <c r="CC248" i="16" s="1"/>
  <c r="BY248" i="16"/>
  <c r="BS248" i="16"/>
  <c r="BR248" i="16"/>
  <c r="BU248" i="16" s="1"/>
  <c r="BQ248" i="16"/>
  <c r="BT248" i="16" s="1"/>
  <c r="BP248" i="16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Q248" i="16"/>
  <c r="AN248" i="16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B247" i="16"/>
  <c r="CE247" i="16" s="1"/>
  <c r="CA247" i="16"/>
  <c r="CD247" i="16" s="1"/>
  <c r="BZ247" i="16"/>
  <c r="CC247" i="16" s="1"/>
  <c r="BY247" i="16"/>
  <c r="BU247" i="16"/>
  <c r="BR247" i="16"/>
  <c r="BQ247" i="16"/>
  <c r="BT247" i="16" s="1"/>
  <c r="BP247" i="16"/>
  <c r="BS247" i="16" s="1"/>
  <c r="BO247" i="16"/>
  <c r="BK247" i="16"/>
  <c r="BJ247" i="16"/>
  <c r="BH247" i="16"/>
  <c r="BG247" i="16"/>
  <c r="BF247" i="16"/>
  <c r="BI247" i="16" s="1"/>
  <c r="BE247" i="16"/>
  <c r="BA247" i="16"/>
  <c r="AY247" i="16"/>
  <c r="AX247" i="16"/>
  <c r="AW247" i="16"/>
  <c r="AZ247" i="16" s="1"/>
  <c r="AV247" i="16"/>
  <c r="AU247" i="16"/>
  <c r="AP247" i="16"/>
  <c r="AN247" i="16"/>
  <c r="AQ247" i="16" s="1"/>
  <c r="AM247" i="16"/>
  <c r="AL247" i="16"/>
  <c r="AO247" i="16" s="1"/>
  <c r="AK247" i="16"/>
  <c r="AG247" i="16"/>
  <c r="AE247" i="16"/>
  <c r="AD247" i="16"/>
  <c r="AC247" i="16"/>
  <c r="AF247" i="16" s="1"/>
  <c r="AB247" i="16"/>
  <c r="AA247" i="16"/>
  <c r="T247" i="16"/>
  <c r="W247" i="16" s="1"/>
  <c r="S247" i="16"/>
  <c r="V247" i="16" s="1"/>
  <c r="R247" i="16"/>
  <c r="U247" i="16" s="1"/>
  <c r="Q247" i="16"/>
  <c r="L247" i="16"/>
  <c r="K247" i="16"/>
  <c r="CD246" i="16"/>
  <c r="CB246" i="16"/>
  <c r="CE246" i="16" s="1"/>
  <c r="CA246" i="16"/>
  <c r="BZ246" i="16"/>
  <c r="CC246" i="16" s="1"/>
  <c r="BY246" i="16"/>
  <c r="BS246" i="16"/>
  <c r="BR246" i="16"/>
  <c r="BU246" i="16" s="1"/>
  <c r="BQ246" i="16"/>
  <c r="BT246" i="16" s="1"/>
  <c r="BP246" i="16"/>
  <c r="BO246" i="16"/>
  <c r="BH246" i="16"/>
  <c r="BK246" i="16" s="1"/>
  <c r="BG246" i="16"/>
  <c r="BJ246" i="16" s="1"/>
  <c r="BF246" i="16"/>
  <c r="BI246" i="16" s="1"/>
  <c r="BE246" i="16"/>
  <c r="AX246" i="16"/>
  <c r="BA246" i="16" s="1"/>
  <c r="AW246" i="16"/>
  <c r="AZ246" i="16" s="1"/>
  <c r="AV246" i="16"/>
  <c r="AY246" i="16" s="1"/>
  <c r="AU246" i="16"/>
  <c r="AQ246" i="16"/>
  <c r="AN246" i="16"/>
  <c r="AM246" i="16"/>
  <c r="AP246" i="16" s="1"/>
  <c r="AL246" i="16"/>
  <c r="AO246" i="16" s="1"/>
  <c r="AK246" i="16"/>
  <c r="AG246" i="16"/>
  <c r="AD246" i="16"/>
  <c r="AC246" i="16"/>
  <c r="AF246" i="16" s="1"/>
  <c r="AB246" i="16"/>
  <c r="AE246" i="16" s="1"/>
  <c r="AA246" i="16"/>
  <c r="W246" i="16"/>
  <c r="V246" i="16"/>
  <c r="T246" i="16"/>
  <c r="S246" i="16"/>
  <c r="R246" i="16"/>
  <c r="U246" i="16" s="1"/>
  <c r="Q246" i="16"/>
  <c r="L246" i="16"/>
  <c r="K246" i="16"/>
  <c r="CB245" i="16"/>
  <c r="CE245" i="16" s="1"/>
  <c r="CA245" i="16"/>
  <c r="CD245" i="16" s="1"/>
  <c r="BZ245" i="16"/>
  <c r="CC245" i="16" s="1"/>
  <c r="BY245" i="16"/>
  <c r="BU245" i="16"/>
  <c r="BR245" i="16"/>
  <c r="BQ245" i="16"/>
  <c r="BT245" i="16" s="1"/>
  <c r="BP245" i="16"/>
  <c r="BS245" i="16" s="1"/>
  <c r="BO245" i="16"/>
  <c r="BK245" i="16"/>
  <c r="BJ245" i="16"/>
  <c r="BH245" i="16"/>
  <c r="BG245" i="16"/>
  <c r="BF245" i="16"/>
  <c r="BI245" i="16" s="1"/>
  <c r="BE245" i="16"/>
  <c r="BA245" i="16"/>
  <c r="AY245" i="16"/>
  <c r="AX245" i="16"/>
  <c r="AW245" i="16"/>
  <c r="AZ245" i="16" s="1"/>
  <c r="AV245" i="16"/>
  <c r="AU245" i="16"/>
  <c r="AP245" i="16"/>
  <c r="AN245" i="16"/>
  <c r="AQ245" i="16" s="1"/>
  <c r="AM245" i="16"/>
  <c r="AL245" i="16"/>
  <c r="AO245" i="16" s="1"/>
  <c r="AK245" i="16"/>
  <c r="AG245" i="16"/>
  <c r="AE245" i="16"/>
  <c r="AD245" i="16"/>
  <c r="AC245" i="16"/>
  <c r="AF245" i="16" s="1"/>
  <c r="AB245" i="16"/>
  <c r="AA245" i="16"/>
  <c r="V245" i="16"/>
  <c r="T245" i="16"/>
  <c r="W245" i="16" s="1"/>
  <c r="S245" i="16"/>
  <c r="R245" i="16"/>
  <c r="U245" i="16" s="1"/>
  <c r="Q245" i="16"/>
  <c r="L245" i="16"/>
  <c r="K245" i="16"/>
  <c r="CD244" i="16"/>
  <c r="CB244" i="16"/>
  <c r="CE244" i="16" s="1"/>
  <c r="CA244" i="16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N244" i="16"/>
  <c r="AQ244" i="16" s="1"/>
  <c r="AM244" i="16"/>
  <c r="AP244" i="16" s="1"/>
  <c r="AL244" i="16"/>
  <c r="AO244" i="16" s="1"/>
  <c r="AK244" i="16"/>
  <c r="AG244" i="16"/>
  <c r="AD244" i="16"/>
  <c r="AC244" i="16"/>
  <c r="AF244" i="16" s="1"/>
  <c r="AB244" i="16"/>
  <c r="AE244" i="16" s="1"/>
  <c r="AA244" i="16"/>
  <c r="W244" i="16"/>
  <c r="V244" i="16"/>
  <c r="T244" i="16"/>
  <c r="S244" i="16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U243" i="16"/>
  <c r="BR243" i="16"/>
  <c r="BQ243" i="16"/>
  <c r="BT243" i="16" s="1"/>
  <c r="BP243" i="16"/>
  <c r="BS243" i="16" s="1"/>
  <c r="BO243" i="16"/>
  <c r="BK243" i="16"/>
  <c r="BJ243" i="16"/>
  <c r="BH243" i="16"/>
  <c r="BG243" i="16"/>
  <c r="BF243" i="16"/>
  <c r="BI243" i="16" s="1"/>
  <c r="BE243" i="16"/>
  <c r="BA243" i="16"/>
  <c r="AY243" i="16"/>
  <c r="AX243" i="16"/>
  <c r="AW243" i="16"/>
  <c r="AZ243" i="16" s="1"/>
  <c r="AV243" i="16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V243" i="16"/>
  <c r="T243" i="16"/>
  <c r="W243" i="16" s="1"/>
  <c r="S243" i="16"/>
  <c r="R243" i="16"/>
  <c r="U243" i="16" s="1"/>
  <c r="Q243" i="16"/>
  <c r="L243" i="16"/>
  <c r="K243" i="16"/>
  <c r="CD242" i="16"/>
  <c r="CB242" i="16"/>
  <c r="CE242" i="16" s="1"/>
  <c r="CA242" i="16"/>
  <c r="BZ242" i="16"/>
  <c r="CC242" i="16" s="1"/>
  <c r="BY242" i="16"/>
  <c r="BU242" i="16"/>
  <c r="BS242" i="16"/>
  <c r="BR242" i="16"/>
  <c r="BQ242" i="16"/>
  <c r="BT242" i="16" s="1"/>
  <c r="BP242" i="16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G242" i="16"/>
  <c r="AD242" i="16"/>
  <c r="AC242" i="16"/>
  <c r="AF242" i="16" s="1"/>
  <c r="AB242" i="16"/>
  <c r="AE242" i="16" s="1"/>
  <c r="AA242" i="16"/>
  <c r="W242" i="16"/>
  <c r="V242" i="16"/>
  <c r="T242" i="16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K241" i="16"/>
  <c r="BJ241" i="16"/>
  <c r="BH241" i="16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P241" i="16"/>
  <c r="AN241" i="16"/>
  <c r="AQ241" i="16" s="1"/>
  <c r="AM241" i="16"/>
  <c r="AL241" i="16"/>
  <c r="AO241" i="16" s="1"/>
  <c r="AK241" i="16"/>
  <c r="AG241" i="16"/>
  <c r="AE241" i="16"/>
  <c r="AD241" i="16"/>
  <c r="AC241" i="16"/>
  <c r="AF241" i="16" s="1"/>
  <c r="AB241" i="16"/>
  <c r="AA241" i="16"/>
  <c r="V241" i="16"/>
  <c r="T241" i="16"/>
  <c r="W241" i="16" s="1"/>
  <c r="S241" i="16"/>
  <c r="R241" i="16"/>
  <c r="U241" i="16" s="1"/>
  <c r="Q241" i="16"/>
  <c r="L241" i="16"/>
  <c r="K241" i="16"/>
  <c r="CD240" i="16"/>
  <c r="CB240" i="16"/>
  <c r="CE240" i="16" s="1"/>
  <c r="CA240" i="16"/>
  <c r="BZ240" i="16"/>
  <c r="CC240" i="16" s="1"/>
  <c r="BY240" i="16"/>
  <c r="BU240" i="16"/>
  <c r="BS240" i="16"/>
  <c r="BR240" i="16"/>
  <c r="BQ240" i="16"/>
  <c r="BT240" i="16" s="1"/>
  <c r="BP240" i="16"/>
  <c r="BO240" i="16"/>
  <c r="BJ240" i="16"/>
  <c r="BH240" i="16"/>
  <c r="BK240" i="16" s="1"/>
  <c r="BG240" i="16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G240" i="16"/>
  <c r="AD240" i="16"/>
  <c r="AC240" i="16"/>
  <c r="AF240" i="16" s="1"/>
  <c r="AB240" i="16"/>
  <c r="AE240" i="16" s="1"/>
  <c r="AA240" i="16"/>
  <c r="W240" i="16"/>
  <c r="V240" i="16"/>
  <c r="T240" i="16"/>
  <c r="S240" i="16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J239" i="16"/>
  <c r="BH239" i="16"/>
  <c r="BG239" i="16"/>
  <c r="BF239" i="16"/>
  <c r="BI239" i="16" s="1"/>
  <c r="BE239" i="16"/>
  <c r="BA239" i="16"/>
  <c r="AY239" i="16"/>
  <c r="AX239" i="16"/>
  <c r="AW239" i="16"/>
  <c r="AZ239" i="16" s="1"/>
  <c r="AV239" i="16"/>
  <c r="AU239" i="16"/>
  <c r="AP239" i="16"/>
  <c r="AN239" i="16"/>
  <c r="AQ239" i="16" s="1"/>
  <c r="AM239" i="16"/>
  <c r="AL239" i="16"/>
  <c r="AO239" i="16" s="1"/>
  <c r="AK239" i="16"/>
  <c r="AG239" i="16"/>
  <c r="AE239" i="16"/>
  <c r="AD239" i="16"/>
  <c r="AC239" i="16"/>
  <c r="AF239" i="16" s="1"/>
  <c r="AB239" i="16"/>
  <c r="AA239" i="16"/>
  <c r="V239" i="16"/>
  <c r="T239" i="16"/>
  <c r="W239" i="16" s="1"/>
  <c r="S239" i="16"/>
  <c r="R239" i="16"/>
  <c r="U239" i="16" s="1"/>
  <c r="Q239" i="16"/>
  <c r="L239" i="16"/>
  <c r="K239" i="16"/>
  <c r="CD238" i="16"/>
  <c r="CB238" i="16"/>
  <c r="CE238" i="16" s="1"/>
  <c r="CA238" i="16"/>
  <c r="BZ238" i="16"/>
  <c r="CC238" i="16" s="1"/>
  <c r="BY238" i="16"/>
  <c r="BU238" i="16"/>
  <c r="BS238" i="16"/>
  <c r="BR238" i="16"/>
  <c r="BQ238" i="16"/>
  <c r="BT238" i="16" s="1"/>
  <c r="BP238" i="16"/>
  <c r="BO238" i="16"/>
  <c r="BJ238" i="16"/>
  <c r="BH238" i="16"/>
  <c r="BK238" i="16" s="1"/>
  <c r="BG238" i="16"/>
  <c r="BF238" i="16"/>
  <c r="BI238" i="16" s="1"/>
  <c r="BE238" i="16"/>
  <c r="AY238" i="16"/>
  <c r="AX238" i="16"/>
  <c r="BA238" i="16" s="1"/>
  <c r="AW238" i="16"/>
  <c r="AZ238" i="16" s="1"/>
  <c r="AV238" i="16"/>
  <c r="AU238" i="16"/>
  <c r="AN238" i="16"/>
  <c r="AQ238" i="16" s="1"/>
  <c r="AM238" i="16"/>
  <c r="AP238" i="16" s="1"/>
  <c r="AL238" i="16"/>
  <c r="AO238" i="16" s="1"/>
  <c r="AK238" i="16"/>
  <c r="AG238" i="16"/>
  <c r="AD238" i="16"/>
  <c r="AC238" i="16"/>
  <c r="AF238" i="16" s="1"/>
  <c r="AB238" i="16"/>
  <c r="AE238" i="16" s="1"/>
  <c r="AA238" i="16"/>
  <c r="W238" i="16"/>
  <c r="V238" i="16"/>
  <c r="T238" i="16"/>
  <c r="S238" i="16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U237" i="16"/>
  <c r="BR237" i="16"/>
  <c r="BQ237" i="16"/>
  <c r="BT237" i="16" s="1"/>
  <c r="BP237" i="16"/>
  <c r="BS237" i="16" s="1"/>
  <c r="BO237" i="16"/>
  <c r="BJ237" i="16"/>
  <c r="BH237" i="16"/>
  <c r="BK237" i="16" s="1"/>
  <c r="BG237" i="16"/>
  <c r="BF237" i="16"/>
  <c r="BI237" i="16" s="1"/>
  <c r="BE237" i="16"/>
  <c r="BA237" i="16"/>
  <c r="AY237" i="16"/>
  <c r="AX237" i="16"/>
  <c r="AW237" i="16"/>
  <c r="AZ237" i="16" s="1"/>
  <c r="AV237" i="16"/>
  <c r="AU237" i="16"/>
  <c r="AP237" i="16"/>
  <c r="AN237" i="16"/>
  <c r="AQ237" i="16" s="1"/>
  <c r="AM237" i="16"/>
  <c r="AL237" i="16"/>
  <c r="AO237" i="16" s="1"/>
  <c r="AK237" i="16"/>
  <c r="AG237" i="16"/>
  <c r="AE237" i="16"/>
  <c r="AD237" i="16"/>
  <c r="AC237" i="16"/>
  <c r="AF237" i="16" s="1"/>
  <c r="AB237" i="16"/>
  <c r="AA237" i="16"/>
  <c r="V237" i="16"/>
  <c r="T237" i="16"/>
  <c r="W237" i="16" s="1"/>
  <c r="S237" i="16"/>
  <c r="R237" i="16"/>
  <c r="U237" i="16" s="1"/>
  <c r="Q237" i="16"/>
  <c r="L237" i="16"/>
  <c r="K237" i="16"/>
  <c r="CD236" i="16"/>
  <c r="CB236" i="16"/>
  <c r="CE236" i="16" s="1"/>
  <c r="CA236" i="16"/>
  <c r="BZ236" i="16"/>
  <c r="CC236" i="16" s="1"/>
  <c r="BY236" i="16"/>
  <c r="BU236" i="16"/>
  <c r="BS236" i="16"/>
  <c r="BR236" i="16"/>
  <c r="BQ236" i="16"/>
  <c r="BT236" i="16" s="1"/>
  <c r="BP236" i="16"/>
  <c r="BO236" i="16"/>
  <c r="BJ236" i="16"/>
  <c r="BH236" i="16"/>
  <c r="BK236" i="16" s="1"/>
  <c r="BG236" i="16"/>
  <c r="BF236" i="16"/>
  <c r="BI236" i="16" s="1"/>
  <c r="BE236" i="16"/>
  <c r="AY236" i="16"/>
  <c r="AX236" i="16"/>
  <c r="BA236" i="16" s="1"/>
  <c r="AW236" i="16"/>
  <c r="AZ236" i="16" s="1"/>
  <c r="AV236" i="16"/>
  <c r="AU236" i="16"/>
  <c r="AN236" i="16"/>
  <c r="AQ236" i="16" s="1"/>
  <c r="AM236" i="16"/>
  <c r="AP236" i="16" s="1"/>
  <c r="AL236" i="16"/>
  <c r="AO236" i="16" s="1"/>
  <c r="AK236" i="16"/>
  <c r="AG236" i="16"/>
  <c r="AD236" i="16"/>
  <c r="AC236" i="16"/>
  <c r="AF236" i="16" s="1"/>
  <c r="AB236" i="16"/>
  <c r="AE236" i="16" s="1"/>
  <c r="AA236" i="16"/>
  <c r="W236" i="16"/>
  <c r="V236" i="16"/>
  <c r="T236" i="16"/>
  <c r="S236" i="16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U235" i="16"/>
  <c r="BR235" i="16"/>
  <c r="BQ235" i="16"/>
  <c r="BT235" i="16" s="1"/>
  <c r="BP235" i="16"/>
  <c r="BS235" i="16" s="1"/>
  <c r="BO235" i="16"/>
  <c r="BJ235" i="16"/>
  <c r="BH235" i="16"/>
  <c r="BK235" i="16" s="1"/>
  <c r="BG235" i="16"/>
  <c r="BF235" i="16"/>
  <c r="BI235" i="16" s="1"/>
  <c r="BE235" i="16"/>
  <c r="BA235" i="16"/>
  <c r="AY235" i="16"/>
  <c r="AX235" i="16"/>
  <c r="AW235" i="16"/>
  <c r="AZ235" i="16" s="1"/>
  <c r="AV235" i="16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V235" i="16"/>
  <c r="T235" i="16"/>
  <c r="W235" i="16" s="1"/>
  <c r="S235" i="16"/>
  <c r="R235" i="16"/>
  <c r="U235" i="16" s="1"/>
  <c r="Q235" i="16"/>
  <c r="L235" i="16"/>
  <c r="K235" i="16"/>
  <c r="CD234" i="16"/>
  <c r="CB234" i="16"/>
  <c r="CE234" i="16" s="1"/>
  <c r="CA234" i="16"/>
  <c r="BZ234" i="16"/>
  <c r="CC234" i="16" s="1"/>
  <c r="BY234" i="16"/>
  <c r="BU234" i="16"/>
  <c r="BS234" i="16"/>
  <c r="BR234" i="16"/>
  <c r="BQ234" i="16"/>
  <c r="BT234" i="16" s="1"/>
  <c r="BP234" i="16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G234" i="16"/>
  <c r="AD234" i="16"/>
  <c r="AC234" i="16"/>
  <c r="AF234" i="16" s="1"/>
  <c r="AB234" i="16"/>
  <c r="AE234" i="16" s="1"/>
  <c r="AA234" i="16"/>
  <c r="W234" i="16"/>
  <c r="V234" i="16"/>
  <c r="T234" i="16"/>
  <c r="S234" i="16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P233" i="16"/>
  <c r="AN233" i="16"/>
  <c r="AQ233" i="16" s="1"/>
  <c r="AM233" i="16"/>
  <c r="AL233" i="16"/>
  <c r="AO233" i="16" s="1"/>
  <c r="AK233" i="16"/>
  <c r="AG233" i="16"/>
  <c r="AE233" i="16"/>
  <c r="AD233" i="16"/>
  <c r="AC233" i="16"/>
  <c r="AF233" i="16" s="1"/>
  <c r="AB233" i="16"/>
  <c r="AA233" i="16"/>
  <c r="V233" i="16"/>
  <c r="T233" i="16"/>
  <c r="W233" i="16" s="1"/>
  <c r="S233" i="16"/>
  <c r="R233" i="16"/>
  <c r="U233" i="16" s="1"/>
  <c r="Q233" i="16"/>
  <c r="L233" i="16"/>
  <c r="K233" i="16"/>
  <c r="CD232" i="16"/>
  <c r="CB232" i="16"/>
  <c r="CE232" i="16" s="1"/>
  <c r="CA232" i="16"/>
  <c r="BZ232" i="16"/>
  <c r="CC232" i="16" s="1"/>
  <c r="BY232" i="16"/>
  <c r="BU232" i="16"/>
  <c r="BS232" i="16"/>
  <c r="BR232" i="16"/>
  <c r="BQ232" i="16"/>
  <c r="BT232" i="16" s="1"/>
  <c r="BP232" i="16"/>
  <c r="BO232" i="16"/>
  <c r="BJ232" i="16"/>
  <c r="BH232" i="16"/>
  <c r="BK232" i="16" s="1"/>
  <c r="BG232" i="16"/>
  <c r="BF232" i="16"/>
  <c r="BI232" i="16" s="1"/>
  <c r="BE232" i="16"/>
  <c r="AY232" i="16"/>
  <c r="AX232" i="16"/>
  <c r="BA232" i="16" s="1"/>
  <c r="AW232" i="16"/>
  <c r="AZ232" i="16" s="1"/>
  <c r="AV232" i="16"/>
  <c r="AU232" i="16"/>
  <c r="AN232" i="16"/>
  <c r="AQ232" i="16" s="1"/>
  <c r="AM232" i="16"/>
  <c r="AP232" i="16" s="1"/>
  <c r="AL232" i="16"/>
  <c r="AO232" i="16" s="1"/>
  <c r="AK232" i="16"/>
  <c r="AG232" i="16"/>
  <c r="AD232" i="16"/>
  <c r="AC232" i="16"/>
  <c r="AF232" i="16" s="1"/>
  <c r="AB232" i="16"/>
  <c r="AE232" i="16" s="1"/>
  <c r="AA232" i="16"/>
  <c r="W232" i="16"/>
  <c r="V232" i="16"/>
  <c r="T232" i="16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U231" i="16"/>
  <c r="BR231" i="16"/>
  <c r="BQ231" i="16"/>
  <c r="BT231" i="16" s="1"/>
  <c r="BP231" i="16"/>
  <c r="BS231" i="16" s="1"/>
  <c r="BO231" i="16"/>
  <c r="BJ231" i="16"/>
  <c r="BH231" i="16"/>
  <c r="BK231" i="16" s="1"/>
  <c r="BG231" i="16"/>
  <c r="BF231" i="16"/>
  <c r="BI231" i="16" s="1"/>
  <c r="BE231" i="16"/>
  <c r="BA231" i="16"/>
  <c r="AY231" i="16"/>
  <c r="AX231" i="16"/>
  <c r="AW231" i="16"/>
  <c r="AZ231" i="16" s="1"/>
  <c r="AV231" i="16"/>
  <c r="AU231" i="16"/>
  <c r="AP231" i="16"/>
  <c r="AN231" i="16"/>
  <c r="AQ231" i="16" s="1"/>
  <c r="AM231" i="16"/>
  <c r="AL231" i="16"/>
  <c r="AO231" i="16" s="1"/>
  <c r="AK231" i="16"/>
  <c r="AG231" i="16"/>
  <c r="AE231" i="16"/>
  <c r="AD231" i="16"/>
  <c r="AC231" i="16"/>
  <c r="AF231" i="16" s="1"/>
  <c r="AB231" i="16"/>
  <c r="AA231" i="16"/>
  <c r="V231" i="16"/>
  <c r="T231" i="16"/>
  <c r="W231" i="16" s="1"/>
  <c r="S231" i="16"/>
  <c r="R231" i="16"/>
  <c r="U231" i="16" s="1"/>
  <c r="Q231" i="16"/>
  <c r="L231" i="16"/>
  <c r="K231" i="16"/>
  <c r="CD230" i="16"/>
  <c r="CB230" i="16"/>
  <c r="CE230" i="16" s="1"/>
  <c r="CA230" i="16"/>
  <c r="BZ230" i="16"/>
  <c r="CC230" i="16" s="1"/>
  <c r="BY230" i="16"/>
  <c r="BU230" i="16"/>
  <c r="BS230" i="16"/>
  <c r="BR230" i="16"/>
  <c r="BQ230" i="16"/>
  <c r="BT230" i="16" s="1"/>
  <c r="BP230" i="16"/>
  <c r="BO230" i="16"/>
  <c r="BJ230" i="16"/>
  <c r="BH230" i="16"/>
  <c r="BK230" i="16" s="1"/>
  <c r="BG230" i="16"/>
  <c r="BF230" i="16"/>
  <c r="BI230" i="16" s="1"/>
  <c r="BE230" i="16"/>
  <c r="AY230" i="16"/>
  <c r="AX230" i="16"/>
  <c r="BA230" i="16" s="1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D230" i="16"/>
  <c r="AC230" i="16"/>
  <c r="AF230" i="16" s="1"/>
  <c r="AB230" i="16"/>
  <c r="AE230" i="16" s="1"/>
  <c r="AA230" i="16"/>
  <c r="W230" i="16"/>
  <c r="V230" i="16"/>
  <c r="T230" i="16"/>
  <c r="S230" i="16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U229" i="16"/>
  <c r="BR229" i="16"/>
  <c r="BQ229" i="16"/>
  <c r="BT229" i="16" s="1"/>
  <c r="BP229" i="16"/>
  <c r="BS229" i="16" s="1"/>
  <c r="BO229" i="16"/>
  <c r="BJ229" i="16"/>
  <c r="BH229" i="16"/>
  <c r="BK229" i="16" s="1"/>
  <c r="BG229" i="16"/>
  <c r="BF229" i="16"/>
  <c r="BI229" i="16" s="1"/>
  <c r="BE229" i="16"/>
  <c r="BA229" i="16"/>
  <c r="AY229" i="16"/>
  <c r="AX229" i="16"/>
  <c r="AW229" i="16"/>
  <c r="AZ229" i="16" s="1"/>
  <c r="AV229" i="16"/>
  <c r="AU229" i="16"/>
  <c r="AP229" i="16"/>
  <c r="AN229" i="16"/>
  <c r="AQ229" i="16" s="1"/>
  <c r="AM229" i="16"/>
  <c r="AL229" i="16"/>
  <c r="AO229" i="16" s="1"/>
  <c r="AK229" i="16"/>
  <c r="AG229" i="16"/>
  <c r="AE229" i="16"/>
  <c r="AD229" i="16"/>
  <c r="AC229" i="16"/>
  <c r="AF229" i="16" s="1"/>
  <c r="AB229" i="16"/>
  <c r="AA229" i="16"/>
  <c r="V229" i="16"/>
  <c r="T229" i="16"/>
  <c r="W229" i="16" s="1"/>
  <c r="S229" i="16"/>
  <c r="R229" i="16"/>
  <c r="U229" i="16" s="1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J228" i="16"/>
  <c r="BH228" i="16"/>
  <c r="BK228" i="16" s="1"/>
  <c r="BG228" i="16"/>
  <c r="BF228" i="16"/>
  <c r="BI228" i="16" s="1"/>
  <c r="BE228" i="16"/>
  <c r="AY228" i="16"/>
  <c r="AX228" i="16"/>
  <c r="BA228" i="16" s="1"/>
  <c r="AW228" i="16"/>
  <c r="AZ228" i="16" s="1"/>
  <c r="AV228" i="16"/>
  <c r="AU228" i="16"/>
  <c r="AN228" i="16"/>
  <c r="AQ228" i="16" s="1"/>
  <c r="AM228" i="16"/>
  <c r="AP228" i="16" s="1"/>
  <c r="AL228" i="16"/>
  <c r="AO228" i="16" s="1"/>
  <c r="AK228" i="16"/>
  <c r="AG228" i="16"/>
  <c r="AD228" i="16"/>
  <c r="AC228" i="16"/>
  <c r="AF228" i="16" s="1"/>
  <c r="AB228" i="16"/>
  <c r="AE228" i="16" s="1"/>
  <c r="AA228" i="16"/>
  <c r="W228" i="16"/>
  <c r="V228" i="16"/>
  <c r="T228" i="16"/>
  <c r="S228" i="16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U227" i="16"/>
  <c r="BR227" i="16"/>
  <c r="BQ227" i="16"/>
  <c r="BT227" i="16" s="1"/>
  <c r="BP227" i="16"/>
  <c r="BS227" i="16" s="1"/>
  <c r="BO227" i="16"/>
  <c r="BJ227" i="16"/>
  <c r="BH227" i="16"/>
  <c r="BK227" i="16" s="1"/>
  <c r="BG227" i="16"/>
  <c r="BF227" i="16"/>
  <c r="BI227" i="16" s="1"/>
  <c r="BE227" i="16"/>
  <c r="BA227" i="16"/>
  <c r="AY227" i="16"/>
  <c r="AX227" i="16"/>
  <c r="AW227" i="16"/>
  <c r="AZ227" i="16" s="1"/>
  <c r="AV227" i="16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V227" i="16"/>
  <c r="T227" i="16"/>
  <c r="W227" i="16" s="1"/>
  <c r="S227" i="16"/>
  <c r="R227" i="16"/>
  <c r="U227" i="16" s="1"/>
  <c r="Q227" i="16"/>
  <c r="L227" i="16"/>
  <c r="K227" i="16"/>
  <c r="CD226" i="16"/>
  <c r="CB226" i="16"/>
  <c r="CE226" i="16" s="1"/>
  <c r="CA226" i="16"/>
  <c r="BZ226" i="16"/>
  <c r="CC226" i="16" s="1"/>
  <c r="BY226" i="16"/>
  <c r="BU226" i="16"/>
  <c r="BS226" i="16"/>
  <c r="BR226" i="16"/>
  <c r="BQ226" i="16"/>
  <c r="BT226" i="16" s="1"/>
  <c r="BP226" i="16"/>
  <c r="BO226" i="16"/>
  <c r="BJ226" i="16"/>
  <c r="BH226" i="16"/>
  <c r="BK226" i="16" s="1"/>
  <c r="BG226" i="16"/>
  <c r="BF226" i="16"/>
  <c r="BI226" i="16" s="1"/>
  <c r="BE226" i="16"/>
  <c r="AY226" i="16"/>
  <c r="AX226" i="16"/>
  <c r="BA226" i="16" s="1"/>
  <c r="AW226" i="16"/>
  <c r="AZ226" i="16" s="1"/>
  <c r="AV226" i="16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W226" i="16"/>
  <c r="V226" i="16"/>
  <c r="T226" i="16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P225" i="16"/>
  <c r="AN225" i="16"/>
  <c r="AQ225" i="16" s="1"/>
  <c r="AM225" i="16"/>
  <c r="AL225" i="16"/>
  <c r="AO225" i="16" s="1"/>
  <c r="AK225" i="16"/>
  <c r="AG225" i="16"/>
  <c r="AE225" i="16"/>
  <c r="AD225" i="16"/>
  <c r="AC225" i="16"/>
  <c r="AF225" i="16" s="1"/>
  <c r="AB225" i="16"/>
  <c r="AA225" i="16"/>
  <c r="V225" i="16"/>
  <c r="T225" i="16"/>
  <c r="W225" i="16" s="1"/>
  <c r="S225" i="16"/>
  <c r="R225" i="16"/>
  <c r="U225" i="16" s="1"/>
  <c r="Q225" i="16"/>
  <c r="L225" i="16"/>
  <c r="K225" i="16"/>
  <c r="CD224" i="16"/>
  <c r="CB224" i="16"/>
  <c r="CE224" i="16" s="1"/>
  <c r="CA224" i="16"/>
  <c r="BZ224" i="16"/>
  <c r="CC224" i="16" s="1"/>
  <c r="BY224" i="16"/>
  <c r="BU224" i="16"/>
  <c r="BS224" i="16"/>
  <c r="BR224" i="16"/>
  <c r="BQ224" i="16"/>
  <c r="BT224" i="16" s="1"/>
  <c r="BP224" i="16"/>
  <c r="BO224" i="16"/>
  <c r="BJ224" i="16"/>
  <c r="BH224" i="16"/>
  <c r="BK224" i="16" s="1"/>
  <c r="BG224" i="16"/>
  <c r="BF224" i="16"/>
  <c r="BI224" i="16" s="1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G224" i="16"/>
  <c r="AD224" i="16"/>
  <c r="AC224" i="16"/>
  <c r="AF224" i="16" s="1"/>
  <c r="AB224" i="16"/>
  <c r="AE224" i="16" s="1"/>
  <c r="AA224" i="16"/>
  <c r="W224" i="16"/>
  <c r="V224" i="16"/>
  <c r="T224" i="16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BA223" i="16"/>
  <c r="AX223" i="16"/>
  <c r="AW223" i="16"/>
  <c r="AZ223" i="16" s="1"/>
  <c r="AV223" i="16"/>
  <c r="AY223" i="16" s="1"/>
  <c r="AU223" i="16"/>
  <c r="AP223" i="16"/>
  <c r="AN223" i="16"/>
  <c r="AQ223" i="16" s="1"/>
  <c r="AM223" i="16"/>
  <c r="AL223" i="16"/>
  <c r="AO223" i="16" s="1"/>
  <c r="AK223" i="16"/>
  <c r="AG223" i="16"/>
  <c r="AE223" i="16"/>
  <c r="AD223" i="16"/>
  <c r="AC223" i="16"/>
  <c r="AF223" i="16" s="1"/>
  <c r="AB223" i="16"/>
  <c r="AA223" i="16"/>
  <c r="V223" i="16"/>
  <c r="T223" i="16"/>
  <c r="W223" i="16" s="1"/>
  <c r="S223" i="16"/>
  <c r="R223" i="16"/>
  <c r="U223" i="16" s="1"/>
  <c r="Q223" i="16"/>
  <c r="L223" i="16"/>
  <c r="K223" i="16"/>
  <c r="CD222" i="16"/>
  <c r="CB222" i="16"/>
  <c r="CE222" i="16" s="1"/>
  <c r="CA222" i="16"/>
  <c r="BZ222" i="16"/>
  <c r="CC222" i="16" s="1"/>
  <c r="BY222" i="16"/>
  <c r="BU222" i="16"/>
  <c r="BS222" i="16"/>
  <c r="BR222" i="16"/>
  <c r="BQ222" i="16"/>
  <c r="BT222" i="16" s="1"/>
  <c r="BP222" i="16"/>
  <c r="BO222" i="16"/>
  <c r="BJ222" i="16"/>
  <c r="BH222" i="16"/>
  <c r="BK222" i="16" s="1"/>
  <c r="BG222" i="16"/>
  <c r="BF222" i="16"/>
  <c r="BI222" i="16" s="1"/>
  <c r="BE222" i="16"/>
  <c r="AX222" i="16"/>
  <c r="BA222" i="16" s="1"/>
  <c r="AW222" i="16"/>
  <c r="AZ222" i="16" s="1"/>
  <c r="AV222" i="16"/>
  <c r="AY222" i="16" s="1"/>
  <c r="AU222" i="16"/>
  <c r="AO222" i="16"/>
  <c r="AN222" i="16"/>
  <c r="AQ222" i="16" s="1"/>
  <c r="AM222" i="16"/>
  <c r="AP222" i="16" s="1"/>
  <c r="AL222" i="16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K221" i="16"/>
  <c r="BJ221" i="16"/>
  <c r="BI221" i="16"/>
  <c r="BH221" i="16"/>
  <c r="BG221" i="16"/>
  <c r="BF221" i="16"/>
  <c r="BE221" i="16"/>
  <c r="AZ221" i="16"/>
  <c r="AY221" i="16"/>
  <c r="AX221" i="16"/>
  <c r="BA221" i="16" s="1"/>
  <c r="AW221" i="16"/>
  <c r="AV221" i="16"/>
  <c r="AU221" i="16"/>
  <c r="AQ221" i="16"/>
  <c r="AO221" i="16"/>
  <c r="AN221" i="16"/>
  <c r="AM221" i="16"/>
  <c r="AP221" i="16" s="1"/>
  <c r="AL221" i="16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C220" i="16"/>
  <c r="CB220" i="16"/>
  <c r="CE220" i="16" s="1"/>
  <c r="CA220" i="16"/>
  <c r="CD220" i="16" s="1"/>
  <c r="BZ220" i="16"/>
  <c r="BY220" i="16"/>
  <c r="BR220" i="16"/>
  <c r="BU220" i="16" s="1"/>
  <c r="BQ220" i="16"/>
  <c r="BT220" i="16" s="1"/>
  <c r="BP220" i="16"/>
  <c r="BS220" i="16" s="1"/>
  <c r="BO220" i="16"/>
  <c r="BH220" i="16"/>
  <c r="BK220" i="16" s="1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Q220" i="16"/>
  <c r="AN220" i="16"/>
  <c r="AM220" i="16"/>
  <c r="AP220" i="16" s="1"/>
  <c r="AL220" i="16"/>
  <c r="AO220" i="16" s="1"/>
  <c r="AK220" i="16"/>
  <c r="AG220" i="16"/>
  <c r="AF220" i="16"/>
  <c r="AD220" i="16"/>
  <c r="AC220" i="16"/>
  <c r="AB220" i="16"/>
  <c r="AE220" i="16" s="1"/>
  <c r="AA220" i="16"/>
  <c r="W220" i="16"/>
  <c r="V220" i="16"/>
  <c r="U220" i="16"/>
  <c r="T220" i="16"/>
  <c r="S220" i="16"/>
  <c r="R220" i="16"/>
  <c r="Q220" i="16"/>
  <c r="L220" i="16"/>
  <c r="K220" i="16"/>
  <c r="CE219" i="16"/>
  <c r="CB219" i="16"/>
  <c r="CA219" i="16"/>
  <c r="CD219" i="16" s="1"/>
  <c r="BZ219" i="16"/>
  <c r="CC219" i="16" s="1"/>
  <c r="BY219" i="16"/>
  <c r="BU219" i="16"/>
  <c r="BT219" i="16"/>
  <c r="BR219" i="16"/>
  <c r="BQ219" i="16"/>
  <c r="BP219" i="16"/>
  <c r="BS219" i="16" s="1"/>
  <c r="BO219" i="16"/>
  <c r="BK219" i="16"/>
  <c r="BJ219" i="16"/>
  <c r="BI219" i="16"/>
  <c r="BH219" i="16"/>
  <c r="BG219" i="16"/>
  <c r="BF219" i="16"/>
  <c r="BE219" i="16"/>
  <c r="AZ219" i="16"/>
  <c r="AY219" i="16"/>
  <c r="AX219" i="16"/>
  <c r="BA219" i="16" s="1"/>
  <c r="AW219" i="16"/>
  <c r="AV219" i="16"/>
  <c r="AU219" i="16"/>
  <c r="AO219" i="16"/>
  <c r="AN219" i="16"/>
  <c r="AQ219" i="16" s="1"/>
  <c r="AM219" i="16"/>
  <c r="AP219" i="16" s="1"/>
  <c r="AL219" i="16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Q218" i="16"/>
  <c r="AN218" i="16"/>
  <c r="AM218" i="16"/>
  <c r="AP218" i="16" s="1"/>
  <c r="AL218" i="16"/>
  <c r="AO218" i="16" s="1"/>
  <c r="AK218" i="16"/>
  <c r="AG218" i="16"/>
  <c r="AF218" i="16"/>
  <c r="AD218" i="16"/>
  <c r="AC218" i="16"/>
  <c r="AB218" i="16"/>
  <c r="AE218" i="16" s="1"/>
  <c r="AA218" i="16"/>
  <c r="W218" i="16"/>
  <c r="V218" i="16"/>
  <c r="U218" i="16"/>
  <c r="T218" i="16"/>
  <c r="S218" i="16"/>
  <c r="R218" i="16"/>
  <c r="Q218" i="16"/>
  <c r="L218" i="16"/>
  <c r="K218" i="16"/>
  <c r="CE217" i="16"/>
  <c r="CB217" i="16"/>
  <c r="CA217" i="16"/>
  <c r="CD217" i="16" s="1"/>
  <c r="BZ217" i="16"/>
  <c r="CC217" i="16" s="1"/>
  <c r="BY217" i="16"/>
  <c r="BU217" i="16"/>
  <c r="BT217" i="16"/>
  <c r="BR217" i="16"/>
  <c r="BQ217" i="16"/>
  <c r="BP217" i="16"/>
  <c r="BS217" i="16" s="1"/>
  <c r="BO217" i="16"/>
  <c r="BK217" i="16"/>
  <c r="BJ217" i="16"/>
  <c r="BI217" i="16"/>
  <c r="BH217" i="16"/>
  <c r="BG217" i="16"/>
  <c r="BF217" i="16"/>
  <c r="BE217" i="16"/>
  <c r="AZ217" i="16"/>
  <c r="AY217" i="16"/>
  <c r="AX217" i="16"/>
  <c r="BA217" i="16" s="1"/>
  <c r="AW217" i="16"/>
  <c r="AV217" i="16"/>
  <c r="AU217" i="16"/>
  <c r="AO217" i="16"/>
  <c r="AN217" i="16"/>
  <c r="AQ217" i="16" s="1"/>
  <c r="AM217" i="16"/>
  <c r="AP217" i="16" s="1"/>
  <c r="AL217" i="16"/>
  <c r="AK217" i="16"/>
  <c r="AD217" i="16"/>
  <c r="AG217" i="16" s="1"/>
  <c r="AC217" i="16"/>
  <c r="AF217" i="16" s="1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C216" i="16"/>
  <c r="CB216" i="16"/>
  <c r="CE216" i="16" s="1"/>
  <c r="CA216" i="16"/>
  <c r="CD216" i="16" s="1"/>
  <c r="BZ216" i="16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Q216" i="16"/>
  <c r="AN216" i="16"/>
  <c r="AM216" i="16"/>
  <c r="AP216" i="16" s="1"/>
  <c r="AL216" i="16"/>
  <c r="AO216" i="16" s="1"/>
  <c r="AK216" i="16"/>
  <c r="AG216" i="16"/>
  <c r="AF216" i="16"/>
  <c r="AD216" i="16"/>
  <c r="AC216" i="16"/>
  <c r="AB216" i="16"/>
  <c r="AE216" i="16" s="1"/>
  <c r="AA216" i="16"/>
  <c r="W216" i="16"/>
  <c r="V216" i="16"/>
  <c r="U216" i="16"/>
  <c r="T216" i="16"/>
  <c r="S216" i="16"/>
  <c r="R216" i="16"/>
  <c r="Q216" i="16"/>
  <c r="L216" i="16"/>
  <c r="K216" i="16"/>
  <c r="CE215" i="16"/>
  <c r="CB215" i="16"/>
  <c r="CA215" i="16"/>
  <c r="CD215" i="16" s="1"/>
  <c r="BZ215" i="16"/>
  <c r="CC215" i="16" s="1"/>
  <c r="BY215" i="16"/>
  <c r="BU215" i="16"/>
  <c r="BT215" i="16"/>
  <c r="BR215" i="16"/>
  <c r="BQ215" i="16"/>
  <c r="BP215" i="16"/>
  <c r="BS215" i="16" s="1"/>
  <c r="BO215" i="16"/>
  <c r="BK215" i="16"/>
  <c r="BJ215" i="16"/>
  <c r="BI215" i="16"/>
  <c r="BH215" i="16"/>
  <c r="BG215" i="16"/>
  <c r="BF215" i="16"/>
  <c r="BE215" i="16"/>
  <c r="AZ215" i="16"/>
  <c r="AY215" i="16"/>
  <c r="AX215" i="16"/>
  <c r="BA215" i="16" s="1"/>
  <c r="AW215" i="16"/>
  <c r="AV215" i="16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T215" i="16"/>
  <c r="W215" i="16" s="1"/>
  <c r="S215" i="16"/>
  <c r="V215" i="16" s="1"/>
  <c r="R215" i="16"/>
  <c r="U215" i="16" s="1"/>
  <c r="Q215" i="16"/>
  <c r="L215" i="16"/>
  <c r="K215" i="16"/>
  <c r="CC214" i="16"/>
  <c r="CB214" i="16"/>
  <c r="CE214" i="16" s="1"/>
  <c r="CA214" i="16"/>
  <c r="CD214" i="16" s="1"/>
  <c r="BZ214" i="16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Q214" i="16"/>
  <c r="AN214" i="16"/>
  <c r="AM214" i="16"/>
  <c r="AP214" i="16" s="1"/>
  <c r="AL214" i="16"/>
  <c r="AO214" i="16" s="1"/>
  <c r="AK214" i="16"/>
  <c r="AG214" i="16"/>
  <c r="AF214" i="16"/>
  <c r="AD214" i="16"/>
  <c r="AC214" i="16"/>
  <c r="AB214" i="16"/>
  <c r="AE214" i="16" s="1"/>
  <c r="AA214" i="16"/>
  <c r="W214" i="16"/>
  <c r="V214" i="16"/>
  <c r="U214" i="16"/>
  <c r="T214" i="16"/>
  <c r="S214" i="16"/>
  <c r="R214" i="16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C212" i="16"/>
  <c r="CB212" i="16"/>
  <c r="CE212" i="16" s="1"/>
  <c r="CA212" i="16"/>
  <c r="CD212" i="16" s="1"/>
  <c r="BZ212" i="16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F212" i="16"/>
  <c r="AD212" i="16"/>
  <c r="AC212" i="16"/>
  <c r="AB212" i="16"/>
  <c r="AE212" i="16" s="1"/>
  <c r="AA212" i="16"/>
  <c r="W212" i="16"/>
  <c r="V212" i="16"/>
  <c r="U212" i="16"/>
  <c r="T212" i="16"/>
  <c r="S212" i="16"/>
  <c r="R212" i="16"/>
  <c r="Q212" i="16"/>
  <c r="L212" i="16"/>
  <c r="K212" i="16"/>
  <c r="CE211" i="16"/>
  <c r="CB211" i="16"/>
  <c r="CA211" i="16"/>
  <c r="CD211" i="16" s="1"/>
  <c r="BZ211" i="16"/>
  <c r="CC211" i="16" s="1"/>
  <c r="BY211" i="16"/>
  <c r="BU211" i="16"/>
  <c r="BT211" i="16"/>
  <c r="BR211" i="16"/>
  <c r="BQ211" i="16"/>
  <c r="BP211" i="16"/>
  <c r="BS211" i="16" s="1"/>
  <c r="BO211" i="16"/>
  <c r="BK211" i="16"/>
  <c r="BJ211" i="16"/>
  <c r="BI211" i="16"/>
  <c r="BH211" i="16"/>
  <c r="BG211" i="16"/>
  <c r="BF211" i="16"/>
  <c r="BE211" i="16"/>
  <c r="AZ211" i="16"/>
  <c r="AY211" i="16"/>
  <c r="AX211" i="16"/>
  <c r="BA211" i="16" s="1"/>
  <c r="AW211" i="16"/>
  <c r="AV211" i="16"/>
  <c r="AU211" i="16"/>
  <c r="AO211" i="16"/>
  <c r="AN211" i="16"/>
  <c r="AQ211" i="16" s="1"/>
  <c r="AM211" i="16"/>
  <c r="AP211" i="16" s="1"/>
  <c r="AL211" i="16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C210" i="16"/>
  <c r="CB210" i="16"/>
  <c r="CE210" i="16" s="1"/>
  <c r="CA210" i="16"/>
  <c r="CD210" i="16" s="1"/>
  <c r="BZ210" i="16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Q210" i="16"/>
  <c r="AN210" i="16"/>
  <c r="AM210" i="16"/>
  <c r="AP210" i="16" s="1"/>
  <c r="AL210" i="16"/>
  <c r="AO210" i="16" s="1"/>
  <c r="AK210" i="16"/>
  <c r="AG210" i="16"/>
  <c r="AF210" i="16"/>
  <c r="AD210" i="16"/>
  <c r="AC210" i="16"/>
  <c r="AB210" i="16"/>
  <c r="AE210" i="16" s="1"/>
  <c r="AA210" i="16"/>
  <c r="W210" i="16"/>
  <c r="V210" i="16"/>
  <c r="U210" i="16"/>
  <c r="T210" i="16"/>
  <c r="S210" i="16"/>
  <c r="R210" i="16"/>
  <c r="Q210" i="16"/>
  <c r="L210" i="16"/>
  <c r="K210" i="16"/>
  <c r="CE209" i="16"/>
  <c r="CB209" i="16"/>
  <c r="CA209" i="16"/>
  <c r="CD209" i="16" s="1"/>
  <c r="BZ209" i="16"/>
  <c r="CC209" i="16" s="1"/>
  <c r="BY209" i="16"/>
  <c r="BU209" i="16"/>
  <c r="BT209" i="16"/>
  <c r="BR209" i="16"/>
  <c r="BQ209" i="16"/>
  <c r="BP209" i="16"/>
  <c r="BS209" i="16" s="1"/>
  <c r="BO209" i="16"/>
  <c r="BK209" i="16"/>
  <c r="BJ209" i="16"/>
  <c r="BI209" i="16"/>
  <c r="BH209" i="16"/>
  <c r="BG209" i="16"/>
  <c r="BF209" i="16"/>
  <c r="BE209" i="16"/>
  <c r="AZ209" i="16"/>
  <c r="AY209" i="16"/>
  <c r="AX209" i="16"/>
  <c r="BA209" i="16" s="1"/>
  <c r="AW209" i="16"/>
  <c r="AV209" i="16"/>
  <c r="AU209" i="16"/>
  <c r="AO209" i="16"/>
  <c r="AN209" i="16"/>
  <c r="AQ209" i="16" s="1"/>
  <c r="AM209" i="16"/>
  <c r="AP209" i="16" s="1"/>
  <c r="AL209" i="16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C208" i="16"/>
  <c r="CB208" i="16"/>
  <c r="CE208" i="16" s="1"/>
  <c r="CA208" i="16"/>
  <c r="CD208" i="16" s="1"/>
  <c r="BZ208" i="16"/>
  <c r="BY208" i="16"/>
  <c r="BR208" i="16"/>
  <c r="BU208" i="16" s="1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BA208" i="16"/>
  <c r="AX208" i="16"/>
  <c r="AW208" i="16"/>
  <c r="AZ208" i="16" s="1"/>
  <c r="AV208" i="16"/>
  <c r="AY208" i="16" s="1"/>
  <c r="AU208" i="16"/>
  <c r="AQ208" i="16"/>
  <c r="AN208" i="16"/>
  <c r="AM208" i="16"/>
  <c r="AP208" i="16" s="1"/>
  <c r="AL208" i="16"/>
  <c r="AO208" i="16" s="1"/>
  <c r="AK208" i="16"/>
  <c r="AG208" i="16"/>
  <c r="AF208" i="16"/>
  <c r="AD208" i="16"/>
  <c r="AC208" i="16"/>
  <c r="AB208" i="16"/>
  <c r="AE208" i="16" s="1"/>
  <c r="AA208" i="16"/>
  <c r="W208" i="16"/>
  <c r="V208" i="16"/>
  <c r="U208" i="16"/>
  <c r="T208" i="16"/>
  <c r="S208" i="16"/>
  <c r="R208" i="16"/>
  <c r="Q208" i="16"/>
  <c r="L208" i="16"/>
  <c r="K208" i="16"/>
  <c r="CE207" i="16"/>
  <c r="CB207" i="16"/>
  <c r="CA207" i="16"/>
  <c r="CD207" i="16" s="1"/>
  <c r="BZ207" i="16"/>
  <c r="CC207" i="16" s="1"/>
  <c r="BY207" i="16"/>
  <c r="BU207" i="16"/>
  <c r="BT207" i="16"/>
  <c r="BR207" i="16"/>
  <c r="BQ207" i="16"/>
  <c r="BP207" i="16"/>
  <c r="BS207" i="16" s="1"/>
  <c r="BO207" i="16"/>
  <c r="BK207" i="16"/>
  <c r="BJ207" i="16"/>
  <c r="BI207" i="16"/>
  <c r="BH207" i="16"/>
  <c r="BG207" i="16"/>
  <c r="BF207" i="16"/>
  <c r="BE207" i="16"/>
  <c r="AZ207" i="16"/>
  <c r="AY207" i="16"/>
  <c r="AX207" i="16"/>
  <c r="BA207" i="16" s="1"/>
  <c r="AW207" i="16"/>
  <c r="AV207" i="16"/>
  <c r="AU207" i="16"/>
  <c r="AO207" i="16"/>
  <c r="AN207" i="16"/>
  <c r="AQ207" i="16" s="1"/>
  <c r="AM207" i="16"/>
  <c r="AP207" i="16" s="1"/>
  <c r="AL207" i="16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C206" i="16"/>
  <c r="CB206" i="16"/>
  <c r="CE206" i="16" s="1"/>
  <c r="CA206" i="16"/>
  <c r="CD206" i="16" s="1"/>
  <c r="BZ206" i="16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BA206" i="16"/>
  <c r="AX206" i="16"/>
  <c r="AW206" i="16"/>
  <c r="AZ206" i="16" s="1"/>
  <c r="AV206" i="16"/>
  <c r="AY206" i="16" s="1"/>
  <c r="AU206" i="16"/>
  <c r="AQ206" i="16"/>
  <c r="AN206" i="16"/>
  <c r="AM206" i="16"/>
  <c r="AP206" i="16" s="1"/>
  <c r="AL206" i="16"/>
  <c r="AO206" i="16" s="1"/>
  <c r="AK206" i="16"/>
  <c r="AG206" i="16"/>
  <c r="AF206" i="16"/>
  <c r="AD206" i="16"/>
  <c r="AC206" i="16"/>
  <c r="AB206" i="16"/>
  <c r="AE206" i="16" s="1"/>
  <c r="AA206" i="16"/>
  <c r="W206" i="16"/>
  <c r="V206" i="16"/>
  <c r="U206" i="16"/>
  <c r="T206" i="16"/>
  <c r="S206" i="16"/>
  <c r="R206" i="16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N204" i="16"/>
  <c r="AM204" i="16"/>
  <c r="AP204" i="16" s="1"/>
  <c r="AL204" i="16"/>
  <c r="AO204" i="16" s="1"/>
  <c r="AK204" i="16"/>
  <c r="AG204" i="16"/>
  <c r="AF204" i="16"/>
  <c r="AD204" i="16"/>
  <c r="AC204" i="16"/>
  <c r="AB204" i="16"/>
  <c r="AE204" i="16" s="1"/>
  <c r="AA204" i="16"/>
  <c r="W204" i="16"/>
  <c r="V204" i="16"/>
  <c r="U204" i="16"/>
  <c r="T204" i="16"/>
  <c r="S204" i="16"/>
  <c r="R204" i="16"/>
  <c r="Q204" i="16"/>
  <c r="L204" i="16"/>
  <c r="K204" i="16"/>
  <c r="CE203" i="16"/>
  <c r="CB203" i="16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K203" i="16"/>
  <c r="BJ203" i="16"/>
  <c r="BI203" i="16"/>
  <c r="BH203" i="16"/>
  <c r="BG203" i="16"/>
  <c r="BF203" i="16"/>
  <c r="BE203" i="16"/>
  <c r="AZ203" i="16"/>
  <c r="AY203" i="16"/>
  <c r="AX203" i="16"/>
  <c r="BA203" i="16" s="1"/>
  <c r="AW203" i="16"/>
  <c r="AV203" i="16"/>
  <c r="AU203" i="16"/>
  <c r="AO203" i="16"/>
  <c r="AN203" i="16"/>
  <c r="AQ203" i="16" s="1"/>
  <c r="AM203" i="16"/>
  <c r="AP203" i="16" s="1"/>
  <c r="AL203" i="16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C202" i="16"/>
  <c r="CB202" i="16"/>
  <c r="CE202" i="16" s="1"/>
  <c r="CA202" i="16"/>
  <c r="CD202" i="16" s="1"/>
  <c r="BZ202" i="16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BA202" i="16"/>
  <c r="AX202" i="16"/>
  <c r="AW202" i="16"/>
  <c r="AZ202" i="16" s="1"/>
  <c r="AV202" i="16"/>
  <c r="AY202" i="16" s="1"/>
  <c r="AU202" i="16"/>
  <c r="AQ202" i="16"/>
  <c r="AN202" i="16"/>
  <c r="AM202" i="16"/>
  <c r="AP202" i="16" s="1"/>
  <c r="AL202" i="16"/>
  <c r="AO202" i="16" s="1"/>
  <c r="AK202" i="16"/>
  <c r="AG202" i="16"/>
  <c r="AF202" i="16"/>
  <c r="AD202" i="16"/>
  <c r="AC202" i="16"/>
  <c r="AB202" i="16"/>
  <c r="AE202" i="16" s="1"/>
  <c r="AA202" i="16"/>
  <c r="W202" i="16"/>
  <c r="V202" i="16"/>
  <c r="U202" i="16"/>
  <c r="T202" i="16"/>
  <c r="S202" i="16"/>
  <c r="R202" i="16"/>
  <c r="Q202" i="16"/>
  <c r="L202" i="16"/>
  <c r="K202" i="16"/>
  <c r="CE201" i="16"/>
  <c r="CB201" i="16"/>
  <c r="CA201" i="16"/>
  <c r="CD201" i="16" s="1"/>
  <c r="BZ201" i="16"/>
  <c r="CC201" i="16" s="1"/>
  <c r="BY201" i="16"/>
  <c r="BU201" i="16"/>
  <c r="BT201" i="16"/>
  <c r="BR201" i="16"/>
  <c r="BQ201" i="16"/>
  <c r="BP201" i="16"/>
  <c r="BS201" i="16" s="1"/>
  <c r="BO201" i="16"/>
  <c r="BK201" i="16"/>
  <c r="BJ201" i="16"/>
  <c r="BI201" i="16"/>
  <c r="BH201" i="16"/>
  <c r="BG201" i="16"/>
  <c r="BF201" i="16"/>
  <c r="BE201" i="16"/>
  <c r="AZ201" i="16"/>
  <c r="AY201" i="16"/>
  <c r="AX201" i="16"/>
  <c r="BA201" i="16" s="1"/>
  <c r="AW201" i="16"/>
  <c r="AV201" i="16"/>
  <c r="AU201" i="16"/>
  <c r="AO201" i="16"/>
  <c r="AN201" i="16"/>
  <c r="AQ201" i="16" s="1"/>
  <c r="AM201" i="16"/>
  <c r="AP201" i="16" s="1"/>
  <c r="AL201" i="16"/>
  <c r="AK201" i="16"/>
  <c r="AD201" i="16"/>
  <c r="AG201" i="16" s="1"/>
  <c r="AC201" i="16"/>
  <c r="AF201" i="16" s="1"/>
  <c r="AB201" i="16"/>
  <c r="AE201" i="16" s="1"/>
  <c r="AA201" i="16"/>
  <c r="T201" i="16"/>
  <c r="W201" i="16" s="1"/>
  <c r="S201" i="16"/>
  <c r="V201" i="16" s="1"/>
  <c r="R201" i="16"/>
  <c r="U201" i="16" s="1"/>
  <c r="Q201" i="16"/>
  <c r="L201" i="16"/>
  <c r="K201" i="16"/>
  <c r="CC200" i="16"/>
  <c r="CB200" i="16"/>
  <c r="CE200" i="16" s="1"/>
  <c r="CA200" i="16"/>
  <c r="CD200" i="16" s="1"/>
  <c r="BZ200" i="16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BA200" i="16"/>
  <c r="AX200" i="16"/>
  <c r="AW200" i="16"/>
  <c r="AZ200" i="16" s="1"/>
  <c r="AV200" i="16"/>
  <c r="AY200" i="16" s="1"/>
  <c r="AU200" i="16"/>
  <c r="AQ200" i="16"/>
  <c r="AN200" i="16"/>
  <c r="AM200" i="16"/>
  <c r="AP200" i="16" s="1"/>
  <c r="AL200" i="16"/>
  <c r="AO200" i="16" s="1"/>
  <c r="AK200" i="16"/>
  <c r="AG200" i="16"/>
  <c r="AF200" i="16"/>
  <c r="AD200" i="16"/>
  <c r="AC200" i="16"/>
  <c r="AB200" i="16"/>
  <c r="AE200" i="16" s="1"/>
  <c r="AA200" i="16"/>
  <c r="W200" i="16"/>
  <c r="V200" i="16"/>
  <c r="U200" i="16"/>
  <c r="T200" i="16"/>
  <c r="S200" i="16"/>
  <c r="R200" i="16"/>
  <c r="Q200" i="16"/>
  <c r="L200" i="16"/>
  <c r="K200" i="16"/>
  <c r="CE199" i="16"/>
  <c r="CB199" i="16"/>
  <c r="CA199" i="16"/>
  <c r="CD199" i="16" s="1"/>
  <c r="BZ199" i="16"/>
  <c r="CC199" i="16" s="1"/>
  <c r="BY199" i="16"/>
  <c r="BU199" i="16"/>
  <c r="BT199" i="16"/>
  <c r="BR199" i="16"/>
  <c r="BQ199" i="16"/>
  <c r="BP199" i="16"/>
  <c r="BS199" i="16" s="1"/>
  <c r="BO199" i="16"/>
  <c r="BK199" i="16"/>
  <c r="BJ199" i="16"/>
  <c r="BI199" i="16"/>
  <c r="BH199" i="16"/>
  <c r="BG199" i="16"/>
  <c r="BF199" i="16"/>
  <c r="BE199" i="16"/>
  <c r="AZ199" i="16"/>
  <c r="AY199" i="16"/>
  <c r="AX199" i="16"/>
  <c r="BA199" i="16" s="1"/>
  <c r="AW199" i="16"/>
  <c r="AV199" i="16"/>
  <c r="AU199" i="16"/>
  <c r="AO199" i="16"/>
  <c r="AN199" i="16"/>
  <c r="AQ199" i="16" s="1"/>
  <c r="AM199" i="16"/>
  <c r="AP199" i="16" s="1"/>
  <c r="AL199" i="16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C198" i="16"/>
  <c r="CB198" i="16"/>
  <c r="CE198" i="16" s="1"/>
  <c r="CA198" i="16"/>
  <c r="CD198" i="16" s="1"/>
  <c r="BZ198" i="16"/>
  <c r="BY198" i="16"/>
  <c r="BR198" i="16"/>
  <c r="BU198" i="16" s="1"/>
  <c r="BQ198" i="16"/>
  <c r="BT198" i="16" s="1"/>
  <c r="BP198" i="16"/>
  <c r="BS198" i="16" s="1"/>
  <c r="BO198" i="16"/>
  <c r="BH198" i="16"/>
  <c r="BK198" i="16" s="1"/>
  <c r="BG198" i="16"/>
  <c r="BJ198" i="16" s="1"/>
  <c r="BF198" i="16"/>
  <c r="BI198" i="16" s="1"/>
  <c r="BE198" i="16"/>
  <c r="BA198" i="16"/>
  <c r="AX198" i="16"/>
  <c r="AW198" i="16"/>
  <c r="AZ198" i="16" s="1"/>
  <c r="AV198" i="16"/>
  <c r="AY198" i="16" s="1"/>
  <c r="AU198" i="16"/>
  <c r="AQ198" i="16"/>
  <c r="AN198" i="16"/>
  <c r="AM198" i="16"/>
  <c r="AP198" i="16" s="1"/>
  <c r="AL198" i="16"/>
  <c r="AO198" i="16" s="1"/>
  <c r="AK198" i="16"/>
  <c r="AG198" i="16"/>
  <c r="AF198" i="16"/>
  <c r="AD198" i="16"/>
  <c r="AC198" i="16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C196" i="16"/>
  <c r="CB196" i="16"/>
  <c r="CE196" i="16" s="1"/>
  <c r="CA196" i="16"/>
  <c r="CD196" i="16" s="1"/>
  <c r="BZ196" i="16"/>
  <c r="BY196" i="16"/>
  <c r="BU196" i="16"/>
  <c r="BR196" i="16"/>
  <c r="BQ196" i="16"/>
  <c r="BT196" i="16" s="1"/>
  <c r="BP196" i="16"/>
  <c r="BS196" i="16" s="1"/>
  <c r="BO196" i="16"/>
  <c r="BJ196" i="16"/>
  <c r="BH196" i="16"/>
  <c r="BK196" i="16" s="1"/>
  <c r="BG196" i="16"/>
  <c r="BF196" i="16"/>
  <c r="BI196" i="16" s="1"/>
  <c r="BE196" i="16"/>
  <c r="BA196" i="16"/>
  <c r="AY196" i="16"/>
  <c r="AX196" i="16"/>
  <c r="AW196" i="16"/>
  <c r="AZ196" i="16" s="1"/>
  <c r="AV196" i="16"/>
  <c r="AU196" i="16"/>
  <c r="AP196" i="16"/>
  <c r="AN196" i="16"/>
  <c r="AQ196" i="16" s="1"/>
  <c r="AM196" i="16"/>
  <c r="AL196" i="16"/>
  <c r="AO196" i="16" s="1"/>
  <c r="AK196" i="16"/>
  <c r="AG196" i="16"/>
  <c r="AD196" i="16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B195" i="16"/>
  <c r="CE195" i="16" s="1"/>
  <c r="CA195" i="16"/>
  <c r="CD195" i="16" s="1"/>
  <c r="BZ195" i="16"/>
  <c r="CC195" i="16" s="1"/>
  <c r="BY195" i="16"/>
  <c r="BU195" i="16"/>
  <c r="BT195" i="16"/>
  <c r="BR195" i="16"/>
  <c r="BQ195" i="16"/>
  <c r="BP195" i="16"/>
  <c r="BS195" i="16" s="1"/>
  <c r="BO195" i="16"/>
  <c r="BK195" i="16"/>
  <c r="BJ195" i="16"/>
  <c r="BI195" i="16"/>
  <c r="BH195" i="16"/>
  <c r="BG195" i="16"/>
  <c r="BF195" i="16"/>
  <c r="BE195" i="16"/>
  <c r="AZ195" i="16"/>
  <c r="AY195" i="16"/>
  <c r="AX195" i="16"/>
  <c r="BA195" i="16" s="1"/>
  <c r="AW195" i="16"/>
  <c r="AV195" i="16"/>
  <c r="AU195" i="16"/>
  <c r="AO195" i="16"/>
  <c r="AN195" i="16"/>
  <c r="AQ195" i="16" s="1"/>
  <c r="AM195" i="16"/>
  <c r="AP195" i="16" s="1"/>
  <c r="AL195" i="16"/>
  <c r="AK195" i="16"/>
  <c r="AG195" i="16"/>
  <c r="AD195" i="16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BA194" i="16"/>
  <c r="AY194" i="16"/>
  <c r="AX194" i="16"/>
  <c r="AW194" i="16"/>
  <c r="AZ194" i="16" s="1"/>
  <c r="AV194" i="16"/>
  <c r="AU194" i="16"/>
  <c r="AQ194" i="16"/>
  <c r="AN194" i="16"/>
  <c r="AM194" i="16"/>
  <c r="AP194" i="16" s="1"/>
  <c r="AL194" i="16"/>
  <c r="AO194" i="16" s="1"/>
  <c r="AK194" i="16"/>
  <c r="AG194" i="16"/>
  <c r="AD194" i="16"/>
  <c r="AC194" i="16"/>
  <c r="AF194" i="16" s="1"/>
  <c r="AB194" i="16"/>
  <c r="AE194" i="16" s="1"/>
  <c r="AA194" i="16"/>
  <c r="V194" i="16"/>
  <c r="T194" i="16"/>
  <c r="W194" i="16" s="1"/>
  <c r="S194" i="16"/>
  <c r="R194" i="16"/>
  <c r="U194" i="16" s="1"/>
  <c r="Q194" i="16"/>
  <c r="L194" i="16"/>
  <c r="K194" i="16"/>
  <c r="CD193" i="16"/>
  <c r="CB193" i="16"/>
  <c r="CE193" i="16" s="1"/>
  <c r="CA193" i="16"/>
  <c r="BZ193" i="16"/>
  <c r="CC193" i="16" s="1"/>
  <c r="BY193" i="16"/>
  <c r="BU193" i="16"/>
  <c r="BR193" i="16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BA193" i="16"/>
  <c r="AX193" i="16"/>
  <c r="AW193" i="16"/>
  <c r="AZ193" i="16" s="1"/>
  <c r="AV193" i="16"/>
  <c r="AY193" i="16" s="1"/>
  <c r="AU193" i="16"/>
  <c r="AQ193" i="16"/>
  <c r="AP193" i="16"/>
  <c r="AN193" i="16"/>
  <c r="AM193" i="16"/>
  <c r="AL193" i="16"/>
  <c r="AO193" i="16" s="1"/>
  <c r="AK193" i="16"/>
  <c r="AG193" i="16"/>
  <c r="AF193" i="16"/>
  <c r="AE193" i="16"/>
  <c r="AD193" i="16"/>
  <c r="AC193" i="16"/>
  <c r="AB193" i="16"/>
  <c r="AA193" i="16"/>
  <c r="V193" i="16"/>
  <c r="U193" i="16"/>
  <c r="T193" i="16"/>
  <c r="W193" i="16" s="1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P191" i="16"/>
  <c r="AN191" i="16"/>
  <c r="AM191" i="16"/>
  <c r="AL191" i="16"/>
  <c r="AO191" i="16" s="1"/>
  <c r="AK191" i="16"/>
  <c r="AG191" i="16"/>
  <c r="AF191" i="16"/>
  <c r="AE191" i="16"/>
  <c r="AD191" i="16"/>
  <c r="AC191" i="16"/>
  <c r="AB191" i="16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B190" i="16"/>
  <c r="CA190" i="16"/>
  <c r="BZ190" i="16"/>
  <c r="CC190" i="16" s="1"/>
  <c r="BY190" i="16"/>
  <c r="BU190" i="16"/>
  <c r="BT190" i="16"/>
  <c r="BS190" i="16"/>
  <c r="BR190" i="16"/>
  <c r="BQ190" i="16"/>
  <c r="BP190" i="16"/>
  <c r="BO190" i="16"/>
  <c r="BJ190" i="16"/>
  <c r="BH190" i="16"/>
  <c r="BK190" i="16" s="1"/>
  <c r="BG190" i="16"/>
  <c r="BF190" i="16"/>
  <c r="BI190" i="16" s="1"/>
  <c r="BE190" i="16"/>
  <c r="AY190" i="16"/>
  <c r="AX190" i="16"/>
  <c r="BA190" i="16" s="1"/>
  <c r="AW190" i="16"/>
  <c r="AZ190" i="16" s="1"/>
  <c r="AV190" i="16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BA189" i="16"/>
  <c r="AX189" i="16"/>
  <c r="AW189" i="16"/>
  <c r="AZ189" i="16" s="1"/>
  <c r="AV189" i="16"/>
  <c r="AY189" i="16" s="1"/>
  <c r="AU189" i="16"/>
  <c r="AQ189" i="16"/>
  <c r="AP189" i="16"/>
  <c r="AN189" i="16"/>
  <c r="AM189" i="16"/>
  <c r="AL189" i="16"/>
  <c r="AO189" i="16" s="1"/>
  <c r="AK189" i="16"/>
  <c r="AG189" i="16"/>
  <c r="AF189" i="16"/>
  <c r="AE189" i="16"/>
  <c r="AD189" i="16"/>
  <c r="AC189" i="16"/>
  <c r="AB189" i="16"/>
  <c r="AA189" i="16"/>
  <c r="V189" i="16"/>
  <c r="U189" i="16"/>
  <c r="T189" i="16"/>
  <c r="W189" i="16" s="1"/>
  <c r="S189" i="16"/>
  <c r="R189" i="16"/>
  <c r="Q189" i="16"/>
  <c r="L189" i="16"/>
  <c r="K189" i="16"/>
  <c r="CE188" i="16"/>
  <c r="CD188" i="16"/>
  <c r="CB188" i="16"/>
  <c r="CA188" i="16"/>
  <c r="BZ188" i="16"/>
  <c r="CC188" i="16" s="1"/>
  <c r="BY188" i="16"/>
  <c r="BU188" i="16"/>
  <c r="BS188" i="16"/>
  <c r="BR188" i="16"/>
  <c r="BQ188" i="16"/>
  <c r="BT188" i="16" s="1"/>
  <c r="BP188" i="16"/>
  <c r="BO188" i="16"/>
  <c r="BJ188" i="16"/>
  <c r="BH188" i="16"/>
  <c r="BK188" i="16" s="1"/>
  <c r="BG188" i="16"/>
  <c r="BF188" i="16"/>
  <c r="BI188" i="16" s="1"/>
  <c r="BE188" i="16"/>
  <c r="AY188" i="16"/>
  <c r="AX188" i="16"/>
  <c r="BA188" i="16" s="1"/>
  <c r="AW188" i="16"/>
  <c r="AZ188" i="16" s="1"/>
  <c r="AV188" i="16"/>
  <c r="AU188" i="16"/>
  <c r="AN188" i="16"/>
  <c r="AQ188" i="16" s="1"/>
  <c r="AM188" i="16"/>
  <c r="AP188" i="16" s="1"/>
  <c r="AL188" i="16"/>
  <c r="AO188" i="16" s="1"/>
  <c r="AK188" i="16"/>
  <c r="AD188" i="16"/>
  <c r="AG188" i="16" s="1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R187" i="16"/>
  <c r="BU187" i="16" s="1"/>
  <c r="BQ187" i="16"/>
  <c r="BT187" i="16" s="1"/>
  <c r="BP187" i="16"/>
  <c r="BS187" i="16" s="1"/>
  <c r="BO187" i="16"/>
  <c r="BH187" i="16"/>
  <c r="BK187" i="16" s="1"/>
  <c r="BG187" i="16"/>
  <c r="BJ187" i="16" s="1"/>
  <c r="BF187" i="16"/>
  <c r="BI187" i="16" s="1"/>
  <c r="BE187" i="16"/>
  <c r="BA187" i="16"/>
  <c r="AX187" i="16"/>
  <c r="AW187" i="16"/>
  <c r="AZ187" i="16" s="1"/>
  <c r="AV187" i="16"/>
  <c r="AY187" i="16" s="1"/>
  <c r="AU187" i="16"/>
  <c r="AQ187" i="16"/>
  <c r="AP187" i="16"/>
  <c r="AN187" i="16"/>
  <c r="AM187" i="16"/>
  <c r="AL187" i="16"/>
  <c r="AO187" i="16" s="1"/>
  <c r="AK187" i="16"/>
  <c r="AG187" i="16"/>
  <c r="AF187" i="16"/>
  <c r="AE187" i="16"/>
  <c r="AD187" i="16"/>
  <c r="AC187" i="16"/>
  <c r="AB187" i="16"/>
  <c r="AA187" i="16"/>
  <c r="V187" i="16"/>
  <c r="U187" i="16"/>
  <c r="T187" i="16"/>
  <c r="W187" i="16" s="1"/>
  <c r="S187" i="16"/>
  <c r="R187" i="16"/>
  <c r="Q187" i="16"/>
  <c r="L187" i="16"/>
  <c r="K187" i="16"/>
  <c r="CD186" i="16"/>
  <c r="CB186" i="16"/>
  <c r="CE186" i="16" s="1"/>
  <c r="CA186" i="16"/>
  <c r="BZ186" i="16"/>
  <c r="CC186" i="16" s="1"/>
  <c r="BY186" i="16"/>
  <c r="BU186" i="16"/>
  <c r="BS186" i="16"/>
  <c r="BR186" i="16"/>
  <c r="BQ186" i="16"/>
  <c r="BT186" i="16" s="1"/>
  <c r="BP186" i="16"/>
  <c r="BO186" i="16"/>
  <c r="BJ186" i="16"/>
  <c r="BH186" i="16"/>
  <c r="BK186" i="16" s="1"/>
  <c r="BG186" i="16"/>
  <c r="BF186" i="16"/>
  <c r="BI186" i="16" s="1"/>
  <c r="BE186" i="16"/>
  <c r="AY186" i="16"/>
  <c r="AX186" i="16"/>
  <c r="BA186" i="16" s="1"/>
  <c r="AW186" i="16"/>
  <c r="AZ186" i="16" s="1"/>
  <c r="AV186" i="16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B185" i="16"/>
  <c r="CE185" i="16" s="1"/>
  <c r="CA185" i="16"/>
  <c r="CD185" i="16" s="1"/>
  <c r="BZ185" i="16"/>
  <c r="CC185" i="16" s="1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BA185" i="16"/>
  <c r="AX185" i="16"/>
  <c r="AW185" i="16"/>
  <c r="AZ185" i="16" s="1"/>
  <c r="AV185" i="16"/>
  <c r="AY185" i="16" s="1"/>
  <c r="AU185" i="16"/>
  <c r="AQ185" i="16"/>
  <c r="AP185" i="16"/>
  <c r="AN185" i="16"/>
  <c r="AM185" i="16"/>
  <c r="AL185" i="16"/>
  <c r="AO185" i="16" s="1"/>
  <c r="AK185" i="16"/>
  <c r="AG185" i="16"/>
  <c r="AF185" i="16"/>
  <c r="AE185" i="16"/>
  <c r="AD185" i="16"/>
  <c r="AC185" i="16"/>
  <c r="AB185" i="16"/>
  <c r="AA185" i="16"/>
  <c r="V185" i="16"/>
  <c r="T185" i="16"/>
  <c r="W185" i="16" s="1"/>
  <c r="S185" i="16"/>
  <c r="R185" i="16"/>
  <c r="U185" i="16" s="1"/>
  <c r="Q185" i="16"/>
  <c r="L185" i="16"/>
  <c r="K185" i="16"/>
  <c r="CD184" i="16"/>
  <c r="CB184" i="16"/>
  <c r="CE184" i="16" s="1"/>
  <c r="CA184" i="16"/>
  <c r="BZ184" i="16"/>
  <c r="CC184" i="16" s="1"/>
  <c r="BY184" i="16"/>
  <c r="BU184" i="16"/>
  <c r="BS184" i="16"/>
  <c r="BR184" i="16"/>
  <c r="BQ184" i="16"/>
  <c r="BT184" i="16" s="1"/>
  <c r="BP184" i="16"/>
  <c r="BO184" i="16"/>
  <c r="BJ184" i="16"/>
  <c r="BH184" i="16"/>
  <c r="BK184" i="16" s="1"/>
  <c r="BG184" i="16"/>
  <c r="BF184" i="16"/>
  <c r="BI184" i="16" s="1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T183" i="16"/>
  <c r="W183" i="16" s="1"/>
  <c r="S183" i="16"/>
  <c r="R183" i="16"/>
  <c r="U183" i="16" s="1"/>
  <c r="Q183" i="16"/>
  <c r="L183" i="16"/>
  <c r="K183" i="16"/>
  <c r="CD182" i="16"/>
  <c r="CB182" i="16"/>
  <c r="CE182" i="16" s="1"/>
  <c r="CA182" i="16"/>
  <c r="BZ182" i="16"/>
  <c r="CC182" i="16" s="1"/>
  <c r="BY182" i="16"/>
  <c r="BU182" i="16"/>
  <c r="BS182" i="16"/>
  <c r="BR182" i="16"/>
  <c r="BQ182" i="16"/>
  <c r="BT182" i="16" s="1"/>
  <c r="BP182" i="16"/>
  <c r="BO182" i="16"/>
  <c r="BJ182" i="16"/>
  <c r="BH182" i="16"/>
  <c r="BK182" i="16" s="1"/>
  <c r="BG182" i="16"/>
  <c r="BF182" i="16"/>
  <c r="BI182" i="16" s="1"/>
  <c r="BE182" i="16"/>
  <c r="AY182" i="16"/>
  <c r="AX182" i="16"/>
  <c r="BA182" i="16" s="1"/>
  <c r="AW182" i="16"/>
  <c r="AZ182" i="16" s="1"/>
  <c r="AV182" i="16"/>
  <c r="AU182" i="16"/>
  <c r="AN182" i="16"/>
  <c r="AQ182" i="16" s="1"/>
  <c r="AM182" i="16"/>
  <c r="AP182" i="16" s="1"/>
  <c r="AL182" i="16"/>
  <c r="AO182" i="16" s="1"/>
  <c r="AK182" i="16"/>
  <c r="AD182" i="16"/>
  <c r="AG182" i="16" s="1"/>
  <c r="AC182" i="16"/>
  <c r="AF182" i="16" s="1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H181" i="16"/>
  <c r="BK181" i="16" s="1"/>
  <c r="BG181" i="16"/>
  <c r="BJ181" i="16" s="1"/>
  <c r="BF181" i="16"/>
  <c r="BI181" i="16" s="1"/>
  <c r="BE181" i="16"/>
  <c r="BA181" i="16"/>
  <c r="AX181" i="16"/>
  <c r="AW181" i="16"/>
  <c r="AZ181" i="16" s="1"/>
  <c r="AV181" i="16"/>
  <c r="AY181" i="16" s="1"/>
  <c r="AU181" i="16"/>
  <c r="AQ181" i="16"/>
  <c r="AP181" i="16"/>
  <c r="AN181" i="16"/>
  <c r="AM181" i="16"/>
  <c r="AL181" i="16"/>
  <c r="AO181" i="16" s="1"/>
  <c r="AK181" i="16"/>
  <c r="AG181" i="16"/>
  <c r="AE181" i="16"/>
  <c r="AD181" i="16"/>
  <c r="AC181" i="16"/>
  <c r="AF181" i="16" s="1"/>
  <c r="AB181" i="16"/>
  <c r="AA181" i="16"/>
  <c r="V181" i="16"/>
  <c r="T181" i="16"/>
  <c r="W181" i="16" s="1"/>
  <c r="S181" i="16"/>
  <c r="R181" i="16"/>
  <c r="U181" i="16" s="1"/>
  <c r="Q181" i="16"/>
  <c r="L181" i="16"/>
  <c r="K181" i="16"/>
  <c r="CD180" i="16"/>
  <c r="CB180" i="16"/>
  <c r="CE180" i="16" s="1"/>
  <c r="CA180" i="16"/>
  <c r="BZ180" i="16"/>
  <c r="CC180" i="16" s="1"/>
  <c r="BY180" i="16"/>
  <c r="BU180" i="16"/>
  <c r="BS180" i="16"/>
  <c r="BR180" i="16"/>
  <c r="BQ180" i="16"/>
  <c r="BT180" i="16" s="1"/>
  <c r="BP180" i="16"/>
  <c r="BO180" i="16"/>
  <c r="BJ180" i="16"/>
  <c r="BH180" i="16"/>
  <c r="BK180" i="16" s="1"/>
  <c r="BG180" i="16"/>
  <c r="BF180" i="16"/>
  <c r="BI180" i="16" s="1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T180" i="16"/>
  <c r="W180" i="16" s="1"/>
  <c r="S180" i="16"/>
  <c r="V180" i="16" s="1"/>
  <c r="R180" i="16"/>
  <c r="U180" i="16" s="1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H179" i="16"/>
  <c r="BK179" i="16" s="1"/>
  <c r="BG179" i="16"/>
  <c r="BJ179" i="16" s="1"/>
  <c r="BF179" i="16"/>
  <c r="BI179" i="16" s="1"/>
  <c r="BE179" i="16"/>
  <c r="BA179" i="16"/>
  <c r="AX179" i="16"/>
  <c r="AW179" i="16"/>
  <c r="AZ179" i="16" s="1"/>
  <c r="AV179" i="16"/>
  <c r="AY179" i="16" s="1"/>
  <c r="AU179" i="16"/>
  <c r="AP179" i="16"/>
  <c r="AN179" i="16"/>
  <c r="AQ179" i="16" s="1"/>
  <c r="AM179" i="16"/>
  <c r="AL179" i="16"/>
  <c r="AO179" i="16" s="1"/>
  <c r="AK179" i="16"/>
  <c r="AG179" i="16"/>
  <c r="AE179" i="16"/>
  <c r="AD179" i="16"/>
  <c r="AC179" i="16"/>
  <c r="AF179" i="16" s="1"/>
  <c r="AB179" i="16"/>
  <c r="AA179" i="16"/>
  <c r="V179" i="16"/>
  <c r="T179" i="16"/>
  <c r="W179" i="16" s="1"/>
  <c r="S179" i="16"/>
  <c r="R179" i="16"/>
  <c r="U179" i="16" s="1"/>
  <c r="Q179" i="16"/>
  <c r="L179" i="16"/>
  <c r="K179" i="16"/>
  <c r="CD178" i="16"/>
  <c r="CB178" i="16"/>
  <c r="CE178" i="16" s="1"/>
  <c r="CA178" i="16"/>
  <c r="BZ178" i="16"/>
  <c r="CC178" i="16" s="1"/>
  <c r="BY178" i="16"/>
  <c r="BU178" i="16"/>
  <c r="BS178" i="16"/>
  <c r="BR178" i="16"/>
  <c r="BQ178" i="16"/>
  <c r="BT178" i="16" s="1"/>
  <c r="BP178" i="16"/>
  <c r="BO178" i="16"/>
  <c r="BJ178" i="16"/>
  <c r="BH178" i="16"/>
  <c r="BK178" i="16" s="1"/>
  <c r="BG178" i="16"/>
  <c r="BF178" i="16"/>
  <c r="BI178" i="16" s="1"/>
  <c r="BE178" i="16"/>
  <c r="AY178" i="16"/>
  <c r="AX178" i="16"/>
  <c r="BA178" i="16" s="1"/>
  <c r="AW178" i="16"/>
  <c r="AZ178" i="16" s="1"/>
  <c r="AV178" i="16"/>
  <c r="AU178" i="16"/>
  <c r="AN178" i="16"/>
  <c r="AQ178" i="16" s="1"/>
  <c r="AM178" i="16"/>
  <c r="AP178" i="16" s="1"/>
  <c r="AL178" i="16"/>
  <c r="AO178" i="16" s="1"/>
  <c r="AK178" i="16"/>
  <c r="AG178" i="16"/>
  <c r="AD178" i="16"/>
  <c r="AC178" i="16"/>
  <c r="AF178" i="16" s="1"/>
  <c r="AB178" i="16"/>
  <c r="AE178" i="16" s="1"/>
  <c r="AA178" i="16"/>
  <c r="V178" i="16"/>
  <c r="T178" i="16"/>
  <c r="W178" i="16" s="1"/>
  <c r="S178" i="16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P177" i="16"/>
  <c r="AN177" i="16"/>
  <c r="AQ177" i="16" s="1"/>
  <c r="AM177" i="16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D176" i="16"/>
  <c r="CB176" i="16"/>
  <c r="CE176" i="16" s="1"/>
  <c r="CA176" i="16"/>
  <c r="BZ176" i="16"/>
  <c r="CC176" i="16" s="1"/>
  <c r="BY176" i="16"/>
  <c r="BU176" i="16"/>
  <c r="BS176" i="16"/>
  <c r="BR176" i="16"/>
  <c r="BQ176" i="16"/>
  <c r="BT176" i="16" s="1"/>
  <c r="BP176" i="16"/>
  <c r="BO176" i="16"/>
  <c r="BJ176" i="16"/>
  <c r="BH176" i="16"/>
  <c r="BK176" i="16" s="1"/>
  <c r="BG176" i="16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G176" i="16"/>
  <c r="AD176" i="16"/>
  <c r="AC176" i="16"/>
  <c r="AF176" i="16" s="1"/>
  <c r="AB176" i="16"/>
  <c r="AE176" i="16" s="1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H175" i="16"/>
  <c r="BK175" i="16" s="1"/>
  <c r="BG175" i="16"/>
  <c r="BJ175" i="16" s="1"/>
  <c r="BF175" i="16"/>
  <c r="BI175" i="16" s="1"/>
  <c r="BE175" i="16"/>
  <c r="BA175" i="16"/>
  <c r="AX175" i="16"/>
  <c r="AW175" i="16"/>
  <c r="AZ175" i="16" s="1"/>
  <c r="AV175" i="16"/>
  <c r="AY175" i="16" s="1"/>
  <c r="AU175" i="16"/>
  <c r="AP175" i="16"/>
  <c r="AN175" i="16"/>
  <c r="AQ175" i="16" s="1"/>
  <c r="AM175" i="16"/>
  <c r="AL175" i="16"/>
  <c r="AO175" i="16" s="1"/>
  <c r="AK175" i="16"/>
  <c r="AG175" i="16"/>
  <c r="AE175" i="16"/>
  <c r="AD175" i="16"/>
  <c r="AC175" i="16"/>
  <c r="AF175" i="16" s="1"/>
  <c r="AB175" i="16"/>
  <c r="AA175" i="16"/>
  <c r="V175" i="16"/>
  <c r="T175" i="16"/>
  <c r="W175" i="16" s="1"/>
  <c r="S175" i="16"/>
  <c r="R175" i="16"/>
  <c r="U175" i="16" s="1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J174" i="16"/>
  <c r="BH174" i="16"/>
  <c r="BK174" i="16" s="1"/>
  <c r="BG174" i="16"/>
  <c r="BF174" i="16"/>
  <c r="BI174" i="16" s="1"/>
  <c r="BE174" i="16"/>
  <c r="AY174" i="16"/>
  <c r="AX174" i="16"/>
  <c r="BA174" i="16" s="1"/>
  <c r="AW174" i="16"/>
  <c r="AZ174" i="16" s="1"/>
  <c r="AV174" i="16"/>
  <c r="AU174" i="16"/>
  <c r="AN174" i="16"/>
  <c r="AQ174" i="16" s="1"/>
  <c r="AM174" i="16"/>
  <c r="AP174" i="16" s="1"/>
  <c r="AL174" i="16"/>
  <c r="AO174" i="16" s="1"/>
  <c r="AK174" i="16"/>
  <c r="AG174" i="16"/>
  <c r="AD174" i="16"/>
  <c r="AC174" i="16"/>
  <c r="AF174" i="16" s="1"/>
  <c r="AB174" i="16"/>
  <c r="AE174" i="16" s="1"/>
  <c r="AA174" i="16"/>
  <c r="V174" i="16"/>
  <c r="T174" i="16"/>
  <c r="W174" i="16" s="1"/>
  <c r="S174" i="16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U173" i="16"/>
  <c r="BR173" i="16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V173" i="16"/>
  <c r="T173" i="16"/>
  <c r="W173" i="16" s="1"/>
  <c r="S173" i="16"/>
  <c r="R173" i="16"/>
  <c r="U173" i="16" s="1"/>
  <c r="Q173" i="16"/>
  <c r="L173" i="16"/>
  <c r="K173" i="16"/>
  <c r="CD172" i="16"/>
  <c r="CB172" i="16"/>
  <c r="CE172" i="16" s="1"/>
  <c r="CA172" i="16"/>
  <c r="BZ172" i="16"/>
  <c r="CC172" i="16" s="1"/>
  <c r="BY172" i="16"/>
  <c r="BU172" i="16"/>
  <c r="BS172" i="16"/>
  <c r="BR172" i="16"/>
  <c r="BQ172" i="16"/>
  <c r="BT172" i="16" s="1"/>
  <c r="BP172" i="16"/>
  <c r="BO172" i="16"/>
  <c r="BJ172" i="16"/>
  <c r="BH172" i="16"/>
  <c r="BK172" i="16" s="1"/>
  <c r="BG172" i="16"/>
  <c r="BF172" i="16"/>
  <c r="BI172" i="16" s="1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U171" i="16"/>
  <c r="BR171" i="16"/>
  <c r="BQ171" i="16"/>
  <c r="BT171" i="16" s="1"/>
  <c r="BP171" i="16"/>
  <c r="BS171" i="16" s="1"/>
  <c r="BO171" i="16"/>
  <c r="BJ171" i="16"/>
  <c r="BH171" i="16"/>
  <c r="BK171" i="16" s="1"/>
  <c r="BG171" i="16"/>
  <c r="BF171" i="16"/>
  <c r="BI171" i="16" s="1"/>
  <c r="BE171" i="16"/>
  <c r="BA171" i="16"/>
  <c r="AX171" i="16"/>
  <c r="AW171" i="16"/>
  <c r="AZ171" i="16" s="1"/>
  <c r="AV171" i="16"/>
  <c r="AY171" i="16" s="1"/>
  <c r="AU171" i="16"/>
  <c r="AP171" i="16"/>
  <c r="AN171" i="16"/>
  <c r="AQ171" i="16" s="1"/>
  <c r="AM171" i="16"/>
  <c r="AL171" i="16"/>
  <c r="AO171" i="16" s="1"/>
  <c r="AK171" i="16"/>
  <c r="AG171" i="16"/>
  <c r="AE171" i="16"/>
  <c r="AD171" i="16"/>
  <c r="AC171" i="16"/>
  <c r="AF171" i="16" s="1"/>
  <c r="AB171" i="16"/>
  <c r="AA171" i="16"/>
  <c r="V171" i="16"/>
  <c r="T171" i="16"/>
  <c r="W171" i="16" s="1"/>
  <c r="S171" i="16"/>
  <c r="R171" i="16"/>
  <c r="U171" i="16" s="1"/>
  <c r="Q171" i="16"/>
  <c r="L171" i="16"/>
  <c r="K171" i="16"/>
  <c r="CD170" i="16"/>
  <c r="CB170" i="16"/>
  <c r="CE170" i="16" s="1"/>
  <c r="CA170" i="16"/>
  <c r="BZ170" i="16"/>
  <c r="CC170" i="16" s="1"/>
  <c r="BY170" i="16"/>
  <c r="BU170" i="16"/>
  <c r="BS170" i="16"/>
  <c r="BR170" i="16"/>
  <c r="BQ170" i="16"/>
  <c r="BT170" i="16" s="1"/>
  <c r="BP170" i="16"/>
  <c r="BO170" i="16"/>
  <c r="BJ170" i="16"/>
  <c r="BH170" i="16"/>
  <c r="BK170" i="16" s="1"/>
  <c r="BG170" i="16"/>
  <c r="BF170" i="16"/>
  <c r="BI170" i="16" s="1"/>
  <c r="BE170" i="16"/>
  <c r="AY170" i="16"/>
  <c r="AX170" i="16"/>
  <c r="BA170" i="16" s="1"/>
  <c r="AW170" i="16"/>
  <c r="AZ170" i="16" s="1"/>
  <c r="AV170" i="16"/>
  <c r="AU170" i="16"/>
  <c r="AN170" i="16"/>
  <c r="AQ170" i="16" s="1"/>
  <c r="AM170" i="16"/>
  <c r="AP170" i="16" s="1"/>
  <c r="AL170" i="16"/>
  <c r="AO170" i="16" s="1"/>
  <c r="AK170" i="16"/>
  <c r="AG170" i="16"/>
  <c r="AD170" i="16"/>
  <c r="AC170" i="16"/>
  <c r="AF170" i="16" s="1"/>
  <c r="AB170" i="16"/>
  <c r="AE170" i="16" s="1"/>
  <c r="AA170" i="16"/>
  <c r="V170" i="16"/>
  <c r="T170" i="16"/>
  <c r="W170" i="16" s="1"/>
  <c r="S170" i="16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U169" i="16"/>
  <c r="BR169" i="16"/>
  <c r="BQ169" i="16"/>
  <c r="BT169" i="16" s="1"/>
  <c r="BP169" i="16"/>
  <c r="BS169" i="16" s="1"/>
  <c r="BO169" i="16"/>
  <c r="BJ169" i="16"/>
  <c r="BH169" i="16"/>
  <c r="BK169" i="16" s="1"/>
  <c r="BG169" i="16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G169" i="16"/>
  <c r="AE169" i="16"/>
  <c r="AD169" i="16"/>
  <c r="AC169" i="16"/>
  <c r="AF169" i="16" s="1"/>
  <c r="AB169" i="16"/>
  <c r="AA169" i="16"/>
  <c r="V169" i="16"/>
  <c r="T169" i="16"/>
  <c r="W169" i="16" s="1"/>
  <c r="S169" i="16"/>
  <c r="R169" i="16"/>
  <c r="U169" i="16" s="1"/>
  <c r="Q169" i="16"/>
  <c r="L169" i="16"/>
  <c r="K169" i="16"/>
  <c r="CD168" i="16"/>
  <c r="CB168" i="16"/>
  <c r="CE168" i="16" s="1"/>
  <c r="CA168" i="16"/>
  <c r="BZ168" i="16"/>
  <c r="CC168" i="16" s="1"/>
  <c r="BY168" i="16"/>
  <c r="BU168" i="16"/>
  <c r="BS168" i="16"/>
  <c r="BR168" i="16"/>
  <c r="BQ168" i="16"/>
  <c r="BT168" i="16" s="1"/>
  <c r="BP168" i="16"/>
  <c r="BO168" i="16"/>
  <c r="BK168" i="16"/>
  <c r="BJ168" i="16"/>
  <c r="BH168" i="16"/>
  <c r="BG168" i="16"/>
  <c r="BF168" i="16"/>
  <c r="BI168" i="16" s="1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G168" i="16"/>
  <c r="AD168" i="16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J167" i="16"/>
  <c r="BH167" i="16"/>
  <c r="BK167" i="16" s="1"/>
  <c r="BG167" i="16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G167" i="16"/>
  <c r="AD167" i="16"/>
  <c r="AC167" i="16"/>
  <c r="AF167" i="16" s="1"/>
  <c r="AB167" i="16"/>
  <c r="AE167" i="16" s="1"/>
  <c r="AA167" i="16"/>
  <c r="V167" i="16"/>
  <c r="T167" i="16"/>
  <c r="W167" i="16" s="1"/>
  <c r="S167" i="16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U166" i="16"/>
  <c r="BR166" i="16"/>
  <c r="BQ166" i="16"/>
  <c r="BT166" i="16" s="1"/>
  <c r="BP166" i="16"/>
  <c r="BS166" i="16" s="1"/>
  <c r="BO166" i="16"/>
  <c r="BK166" i="16"/>
  <c r="BJ166" i="16"/>
  <c r="BH166" i="16"/>
  <c r="BG166" i="16"/>
  <c r="BF166" i="16"/>
  <c r="BI166" i="16" s="1"/>
  <c r="BE166" i="16"/>
  <c r="BA166" i="16"/>
  <c r="AZ166" i="16"/>
  <c r="AX166" i="16"/>
  <c r="AW166" i="16"/>
  <c r="AV166" i="16"/>
  <c r="AY166" i="16" s="1"/>
  <c r="AU166" i="16"/>
  <c r="AQ166" i="16"/>
  <c r="AP166" i="16"/>
  <c r="AO166" i="16"/>
  <c r="AN166" i="16"/>
  <c r="AM166" i="16"/>
  <c r="AL166" i="16"/>
  <c r="AK166" i="16"/>
  <c r="AF166" i="16"/>
  <c r="AE166" i="16"/>
  <c r="AD166" i="16"/>
  <c r="AG166" i="16" s="1"/>
  <c r="AC166" i="16"/>
  <c r="AB166" i="16"/>
  <c r="AA166" i="16"/>
  <c r="U166" i="16"/>
  <c r="T166" i="16"/>
  <c r="W166" i="16" s="1"/>
  <c r="S166" i="16"/>
  <c r="V166" i="16" s="1"/>
  <c r="R166" i="16"/>
  <c r="Q166" i="16"/>
  <c r="L166" i="16"/>
  <c r="K166" i="16"/>
  <c r="CE165" i="16"/>
  <c r="CD165" i="16"/>
  <c r="CC165" i="16"/>
  <c r="CB165" i="16"/>
  <c r="CA165" i="16"/>
  <c r="BZ165" i="16"/>
  <c r="BY165" i="16"/>
  <c r="BT165" i="16"/>
  <c r="BS165" i="16"/>
  <c r="BR165" i="16"/>
  <c r="BU165" i="16" s="1"/>
  <c r="BQ165" i="16"/>
  <c r="BP165" i="16"/>
  <c r="BO165" i="16"/>
  <c r="BI165" i="16"/>
  <c r="BH165" i="16"/>
  <c r="BK165" i="16" s="1"/>
  <c r="BG165" i="16"/>
  <c r="BJ165" i="16" s="1"/>
  <c r="BF165" i="16"/>
  <c r="BE165" i="16"/>
  <c r="AX165" i="16"/>
  <c r="BA165" i="16" s="1"/>
  <c r="AW165" i="16"/>
  <c r="AZ165" i="16" s="1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W165" i="16"/>
  <c r="T165" i="16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BA164" i="16"/>
  <c r="AZ164" i="16"/>
  <c r="AX164" i="16"/>
  <c r="AW164" i="16"/>
  <c r="AV164" i="16"/>
  <c r="AY164" i="16" s="1"/>
  <c r="AU164" i="16"/>
  <c r="AQ164" i="16"/>
  <c r="AP164" i="16"/>
  <c r="AO164" i="16"/>
  <c r="AN164" i="16"/>
  <c r="AM164" i="16"/>
  <c r="AL164" i="16"/>
  <c r="AK164" i="16"/>
  <c r="AF164" i="16"/>
  <c r="AE164" i="16"/>
  <c r="AD164" i="16"/>
  <c r="AG164" i="16" s="1"/>
  <c r="AC164" i="16"/>
  <c r="AB164" i="16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D163" i="16"/>
  <c r="CC163" i="16"/>
  <c r="CB163" i="16"/>
  <c r="CA163" i="16"/>
  <c r="BZ163" i="16"/>
  <c r="BY163" i="16"/>
  <c r="BT163" i="16"/>
  <c r="BS163" i="16"/>
  <c r="BR163" i="16"/>
  <c r="BU163" i="16" s="1"/>
  <c r="BQ163" i="16"/>
  <c r="BP163" i="16"/>
  <c r="BO163" i="16"/>
  <c r="BI163" i="16"/>
  <c r="BH163" i="16"/>
  <c r="BK163" i="16" s="1"/>
  <c r="BG163" i="16"/>
  <c r="BJ163" i="16" s="1"/>
  <c r="BF163" i="16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W163" i="16"/>
  <c r="T163" i="16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R162" i="16"/>
  <c r="BU162" i="16" s="1"/>
  <c r="BQ162" i="16"/>
  <c r="BT162" i="16" s="1"/>
  <c r="BP162" i="16"/>
  <c r="BS162" i="16" s="1"/>
  <c r="BO162" i="16"/>
  <c r="BK162" i="16"/>
  <c r="BH162" i="16"/>
  <c r="BG162" i="16"/>
  <c r="BJ162" i="16" s="1"/>
  <c r="BF162" i="16"/>
  <c r="BI162" i="16" s="1"/>
  <c r="BE162" i="16"/>
  <c r="BA162" i="16"/>
  <c r="AZ162" i="16"/>
  <c r="AX162" i="16"/>
  <c r="AW162" i="16"/>
  <c r="AV162" i="16"/>
  <c r="AY162" i="16" s="1"/>
  <c r="AU162" i="16"/>
  <c r="AQ162" i="16"/>
  <c r="AP162" i="16"/>
  <c r="AO162" i="16"/>
  <c r="AN162" i="16"/>
  <c r="AM162" i="16"/>
  <c r="AL162" i="16"/>
  <c r="AK162" i="16"/>
  <c r="AF162" i="16"/>
  <c r="AE162" i="16"/>
  <c r="AD162" i="16"/>
  <c r="AG162" i="16" s="1"/>
  <c r="AC162" i="16"/>
  <c r="AB162" i="16"/>
  <c r="AA162" i="16"/>
  <c r="U162" i="16"/>
  <c r="T162" i="16"/>
  <c r="W162" i="16" s="1"/>
  <c r="S162" i="16"/>
  <c r="V162" i="16" s="1"/>
  <c r="R162" i="16"/>
  <c r="Q162" i="16"/>
  <c r="L162" i="16"/>
  <c r="K162" i="16"/>
  <c r="CE161" i="16"/>
  <c r="CD161" i="16"/>
  <c r="CC161" i="16"/>
  <c r="CB161" i="16"/>
  <c r="CA161" i="16"/>
  <c r="BZ161" i="16"/>
  <c r="BY161" i="16"/>
  <c r="BT161" i="16"/>
  <c r="BS161" i="16"/>
  <c r="BR161" i="16"/>
  <c r="BU161" i="16" s="1"/>
  <c r="BQ161" i="16"/>
  <c r="BP161" i="16"/>
  <c r="BO161" i="16"/>
  <c r="BI161" i="16"/>
  <c r="BH161" i="16"/>
  <c r="BK161" i="16" s="1"/>
  <c r="BG161" i="16"/>
  <c r="BJ161" i="16" s="1"/>
  <c r="BF161" i="16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R160" i="16"/>
  <c r="BU160" i="16" s="1"/>
  <c r="BQ160" i="16"/>
  <c r="BT160" i="16" s="1"/>
  <c r="BP160" i="16"/>
  <c r="BS160" i="16" s="1"/>
  <c r="BO160" i="16"/>
  <c r="BK160" i="16"/>
  <c r="BH160" i="16"/>
  <c r="BG160" i="16"/>
  <c r="BJ160" i="16" s="1"/>
  <c r="BF160" i="16"/>
  <c r="BI160" i="16" s="1"/>
  <c r="BE160" i="16"/>
  <c r="BA160" i="16"/>
  <c r="AZ160" i="16"/>
  <c r="AX160" i="16"/>
  <c r="AW160" i="16"/>
  <c r="AV160" i="16"/>
  <c r="AY160" i="16" s="1"/>
  <c r="AU160" i="16"/>
  <c r="AQ160" i="16"/>
  <c r="AP160" i="16"/>
  <c r="AO160" i="16"/>
  <c r="AN160" i="16"/>
  <c r="AM160" i="16"/>
  <c r="AL160" i="16"/>
  <c r="AK160" i="16"/>
  <c r="AF160" i="16"/>
  <c r="AE160" i="16"/>
  <c r="AD160" i="16"/>
  <c r="AG160" i="16" s="1"/>
  <c r="AC160" i="16"/>
  <c r="AB160" i="16"/>
  <c r="AA160" i="16"/>
  <c r="U160" i="16"/>
  <c r="T160" i="16"/>
  <c r="W160" i="16" s="1"/>
  <c r="S160" i="16"/>
  <c r="V160" i="16" s="1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N159" i="16"/>
  <c r="AQ159" i="16" s="1"/>
  <c r="AM159" i="16"/>
  <c r="AP159" i="16" s="1"/>
  <c r="AL159" i="16"/>
  <c r="AO159" i="16" s="1"/>
  <c r="AK159" i="16"/>
  <c r="AD159" i="16"/>
  <c r="AG159" i="16" s="1"/>
  <c r="AC159" i="16"/>
  <c r="AF159" i="16" s="1"/>
  <c r="AB159" i="16"/>
  <c r="AE159" i="16" s="1"/>
  <c r="AA159" i="16"/>
  <c r="W159" i="16"/>
  <c r="T159" i="16"/>
  <c r="S159" i="16"/>
  <c r="V159" i="16" s="1"/>
  <c r="R159" i="16"/>
  <c r="U159" i="16" s="1"/>
  <c r="Q159" i="16"/>
  <c r="L159" i="16"/>
  <c r="K159" i="16"/>
  <c r="CB158" i="16"/>
  <c r="CE158" i="16" s="1"/>
  <c r="CA158" i="16"/>
  <c r="CD158" i="16" s="1"/>
  <c r="BZ158" i="16"/>
  <c r="CC158" i="16" s="1"/>
  <c r="BY158" i="16"/>
  <c r="BR158" i="16"/>
  <c r="BU158" i="16" s="1"/>
  <c r="BQ158" i="16"/>
  <c r="BT158" i="16" s="1"/>
  <c r="BP158" i="16"/>
  <c r="BS158" i="16" s="1"/>
  <c r="BO158" i="16"/>
  <c r="BK158" i="16"/>
  <c r="BH158" i="16"/>
  <c r="BG158" i="16"/>
  <c r="BJ158" i="16" s="1"/>
  <c r="BF158" i="16"/>
  <c r="BI158" i="16" s="1"/>
  <c r="BE158" i="16"/>
  <c r="BA158" i="16"/>
  <c r="AZ158" i="16"/>
  <c r="AX158" i="16"/>
  <c r="AW158" i="16"/>
  <c r="AV158" i="16"/>
  <c r="AY158" i="16" s="1"/>
  <c r="AU158" i="16"/>
  <c r="AQ158" i="16"/>
  <c r="AP158" i="16"/>
  <c r="AO158" i="16"/>
  <c r="AN158" i="16"/>
  <c r="AM158" i="16"/>
  <c r="AL158" i="16"/>
  <c r="AK158" i="16"/>
  <c r="AF158" i="16"/>
  <c r="AE158" i="16"/>
  <c r="AD158" i="16"/>
  <c r="AG158" i="16" s="1"/>
  <c r="AC158" i="16"/>
  <c r="AB158" i="16"/>
  <c r="AA158" i="16"/>
  <c r="U158" i="16"/>
  <c r="T158" i="16"/>
  <c r="W158" i="16" s="1"/>
  <c r="S158" i="16"/>
  <c r="V158" i="16" s="1"/>
  <c r="R158" i="16"/>
  <c r="Q158" i="16"/>
  <c r="L158" i="16"/>
  <c r="K158" i="16"/>
  <c r="CE157" i="16"/>
  <c r="CD157" i="16"/>
  <c r="CC157" i="16"/>
  <c r="CB157" i="16"/>
  <c r="CA157" i="16"/>
  <c r="BZ157" i="16"/>
  <c r="BY157" i="16"/>
  <c r="BT157" i="16"/>
  <c r="BS157" i="16"/>
  <c r="BR157" i="16"/>
  <c r="BU157" i="16" s="1"/>
  <c r="BQ157" i="16"/>
  <c r="BP157" i="16"/>
  <c r="BO157" i="16"/>
  <c r="BI157" i="16"/>
  <c r="BH157" i="16"/>
  <c r="BK157" i="16" s="1"/>
  <c r="BG157" i="16"/>
  <c r="BJ157" i="16" s="1"/>
  <c r="BF157" i="16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W157" i="16"/>
  <c r="T157" i="16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K156" i="16"/>
  <c r="BH156" i="16"/>
  <c r="BG156" i="16"/>
  <c r="BJ156" i="16" s="1"/>
  <c r="BF156" i="16"/>
  <c r="BI156" i="16" s="1"/>
  <c r="BE156" i="16"/>
  <c r="BA156" i="16"/>
  <c r="AZ156" i="16"/>
  <c r="AX156" i="16"/>
  <c r="AW156" i="16"/>
  <c r="AV156" i="16"/>
  <c r="AY156" i="16" s="1"/>
  <c r="AU156" i="16"/>
  <c r="AQ156" i="16"/>
  <c r="AP156" i="16"/>
  <c r="AO156" i="16"/>
  <c r="AN156" i="16"/>
  <c r="AM156" i="16"/>
  <c r="AL156" i="16"/>
  <c r="AK156" i="16"/>
  <c r="AF156" i="16"/>
  <c r="AE156" i="16"/>
  <c r="AD156" i="16"/>
  <c r="AG156" i="16" s="1"/>
  <c r="AC156" i="16"/>
  <c r="AB156" i="16"/>
  <c r="AA156" i="16"/>
  <c r="U156" i="16"/>
  <c r="T156" i="16"/>
  <c r="W156" i="16" s="1"/>
  <c r="S156" i="16"/>
  <c r="V156" i="16" s="1"/>
  <c r="R156" i="16"/>
  <c r="Q156" i="16"/>
  <c r="L156" i="16"/>
  <c r="K156" i="16"/>
  <c r="CE155" i="16"/>
  <c r="CD155" i="16"/>
  <c r="CC155" i="16"/>
  <c r="CB155" i="16"/>
  <c r="CA155" i="16"/>
  <c r="BZ155" i="16"/>
  <c r="BY155" i="16"/>
  <c r="BT155" i="16"/>
  <c r="BS155" i="16"/>
  <c r="BR155" i="16"/>
  <c r="BU155" i="16" s="1"/>
  <c r="BQ155" i="16"/>
  <c r="BP155" i="16"/>
  <c r="BO155" i="16"/>
  <c r="BI155" i="16"/>
  <c r="BH155" i="16"/>
  <c r="BK155" i="16" s="1"/>
  <c r="BG155" i="16"/>
  <c r="BJ155" i="16" s="1"/>
  <c r="BF155" i="16"/>
  <c r="BE155" i="16"/>
  <c r="AX155" i="16"/>
  <c r="BA155" i="16" s="1"/>
  <c r="AW155" i="16"/>
  <c r="AZ155" i="16" s="1"/>
  <c r="AV155" i="16"/>
  <c r="AY155" i="16" s="1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W155" i="16"/>
  <c r="T155" i="16"/>
  <c r="S155" i="16"/>
  <c r="V155" i="16" s="1"/>
  <c r="R155" i="16"/>
  <c r="U155" i="16" s="1"/>
  <c r="Q155" i="16"/>
  <c r="L155" i="16"/>
  <c r="K155" i="16"/>
  <c r="CB154" i="16"/>
  <c r="CE154" i="16" s="1"/>
  <c r="CA154" i="16"/>
  <c r="CD154" i="16" s="1"/>
  <c r="BZ154" i="16"/>
  <c r="CC154" i="16" s="1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BA154" i="16"/>
  <c r="AZ154" i="16"/>
  <c r="AX154" i="16"/>
  <c r="AW154" i="16"/>
  <c r="AV154" i="16"/>
  <c r="AY154" i="16" s="1"/>
  <c r="AU154" i="16"/>
  <c r="AQ154" i="16"/>
  <c r="AP154" i="16"/>
  <c r="AO154" i="16"/>
  <c r="AN154" i="16"/>
  <c r="AM154" i="16"/>
  <c r="AL154" i="16"/>
  <c r="AK154" i="16"/>
  <c r="AF154" i="16"/>
  <c r="AE154" i="16"/>
  <c r="AD154" i="16"/>
  <c r="AG154" i="16" s="1"/>
  <c r="AC154" i="16"/>
  <c r="AB154" i="16"/>
  <c r="AA154" i="16"/>
  <c r="U154" i="16"/>
  <c r="T154" i="16"/>
  <c r="W154" i="16" s="1"/>
  <c r="S154" i="16"/>
  <c r="V154" i="16" s="1"/>
  <c r="R154" i="16"/>
  <c r="Q154" i="16"/>
  <c r="L154" i="16"/>
  <c r="K154" i="16"/>
  <c r="CE153" i="16"/>
  <c r="CD153" i="16"/>
  <c r="CC153" i="16"/>
  <c r="CB153" i="16"/>
  <c r="CA153" i="16"/>
  <c r="BZ153" i="16"/>
  <c r="BY153" i="16"/>
  <c r="BT153" i="16"/>
  <c r="BS153" i="16"/>
  <c r="BR153" i="16"/>
  <c r="BU153" i="16" s="1"/>
  <c r="BQ153" i="16"/>
  <c r="BP153" i="16"/>
  <c r="BO153" i="16"/>
  <c r="BI153" i="16"/>
  <c r="BH153" i="16"/>
  <c r="BK153" i="16" s="1"/>
  <c r="BG153" i="16"/>
  <c r="BJ153" i="16" s="1"/>
  <c r="BF153" i="16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R152" i="16"/>
  <c r="BU152" i="16" s="1"/>
  <c r="BQ152" i="16"/>
  <c r="BT152" i="16" s="1"/>
  <c r="BP152" i="16"/>
  <c r="BS152" i="16" s="1"/>
  <c r="BO152" i="16"/>
  <c r="BK152" i="16"/>
  <c r="BH152" i="16"/>
  <c r="BG152" i="16"/>
  <c r="BJ152" i="16" s="1"/>
  <c r="BF152" i="16"/>
  <c r="BI152" i="16" s="1"/>
  <c r="BE152" i="16"/>
  <c r="BA152" i="16"/>
  <c r="AZ152" i="16"/>
  <c r="AX152" i="16"/>
  <c r="AW152" i="16"/>
  <c r="AV152" i="16"/>
  <c r="AY152" i="16" s="1"/>
  <c r="AU152" i="16"/>
  <c r="AQ152" i="16"/>
  <c r="AP152" i="16"/>
  <c r="AO152" i="16"/>
  <c r="AN152" i="16"/>
  <c r="AM152" i="16"/>
  <c r="AL152" i="16"/>
  <c r="AK152" i="16"/>
  <c r="AF152" i="16"/>
  <c r="AE152" i="16"/>
  <c r="AD152" i="16"/>
  <c r="AG152" i="16" s="1"/>
  <c r="AC152" i="16"/>
  <c r="AB152" i="16"/>
  <c r="AA152" i="16"/>
  <c r="U152" i="16"/>
  <c r="T152" i="16"/>
  <c r="W152" i="16" s="1"/>
  <c r="S152" i="16"/>
  <c r="V152" i="16" s="1"/>
  <c r="R152" i="16"/>
  <c r="Q152" i="16"/>
  <c r="L152" i="16"/>
  <c r="K152" i="16"/>
  <c r="CE151" i="16"/>
  <c r="CD151" i="16"/>
  <c r="CC151" i="16"/>
  <c r="CB151" i="16"/>
  <c r="CA151" i="16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G151" i="16"/>
  <c r="AD151" i="16"/>
  <c r="AC151" i="16"/>
  <c r="AF151" i="16" s="1"/>
  <c r="AB151" i="16"/>
  <c r="AE151" i="16" s="1"/>
  <c r="AA151" i="16"/>
  <c r="W151" i="16"/>
  <c r="V151" i="16"/>
  <c r="T151" i="16"/>
  <c r="S151" i="16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K150" i="16"/>
  <c r="BH150" i="16"/>
  <c r="BG150" i="16"/>
  <c r="BJ150" i="16" s="1"/>
  <c r="BF150" i="16"/>
  <c r="BI150" i="16" s="1"/>
  <c r="BE150" i="16"/>
  <c r="BA150" i="16"/>
  <c r="AZ150" i="16"/>
  <c r="AX150" i="16"/>
  <c r="AW150" i="16"/>
  <c r="AV150" i="16"/>
  <c r="AY150" i="16" s="1"/>
  <c r="AU150" i="16"/>
  <c r="AQ150" i="16"/>
  <c r="AP150" i="16"/>
  <c r="AO150" i="16"/>
  <c r="AN150" i="16"/>
  <c r="AM150" i="16"/>
  <c r="AL150" i="16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E149" i="16"/>
  <c r="CD149" i="16"/>
  <c r="CC149" i="16"/>
  <c r="CB149" i="16"/>
  <c r="CA149" i="16"/>
  <c r="BZ149" i="16"/>
  <c r="BY149" i="16"/>
  <c r="BT149" i="16"/>
  <c r="BS149" i="16"/>
  <c r="BR149" i="16"/>
  <c r="BU149" i="16" s="1"/>
  <c r="BQ149" i="16"/>
  <c r="BP149" i="16"/>
  <c r="BO149" i="16"/>
  <c r="BI149" i="16"/>
  <c r="BH149" i="16"/>
  <c r="BK149" i="16" s="1"/>
  <c r="BG149" i="16"/>
  <c r="BJ149" i="16" s="1"/>
  <c r="BF149" i="16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G149" i="16"/>
  <c r="AD149" i="16"/>
  <c r="AC149" i="16"/>
  <c r="AF149" i="16" s="1"/>
  <c r="AB149" i="16"/>
  <c r="AE149" i="16" s="1"/>
  <c r="AA149" i="16"/>
  <c r="W149" i="16"/>
  <c r="V149" i="16"/>
  <c r="T149" i="16"/>
  <c r="S149" i="16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H148" i="16"/>
  <c r="BG148" i="16"/>
  <c r="BJ148" i="16" s="1"/>
  <c r="BF148" i="16"/>
  <c r="BI148" i="16" s="1"/>
  <c r="BE148" i="16"/>
  <c r="BA148" i="16"/>
  <c r="AZ148" i="16"/>
  <c r="AX148" i="16"/>
  <c r="AW148" i="16"/>
  <c r="AV148" i="16"/>
  <c r="AY148" i="16" s="1"/>
  <c r="AU148" i="16"/>
  <c r="AQ148" i="16"/>
  <c r="AP148" i="16"/>
  <c r="AO148" i="16"/>
  <c r="AN148" i="16"/>
  <c r="AM148" i="16"/>
  <c r="AL148" i="16"/>
  <c r="AK148" i="16"/>
  <c r="AF148" i="16"/>
  <c r="AE148" i="16"/>
  <c r="AD148" i="16"/>
  <c r="AG148" i="16" s="1"/>
  <c r="AC148" i="16"/>
  <c r="AB148" i="16"/>
  <c r="AA148" i="16"/>
  <c r="U148" i="16"/>
  <c r="T148" i="16"/>
  <c r="W148" i="16" s="1"/>
  <c r="S148" i="16"/>
  <c r="V148" i="16" s="1"/>
  <c r="R148" i="16"/>
  <c r="Q148" i="16"/>
  <c r="L148" i="16"/>
  <c r="K148" i="16"/>
  <c r="CE147" i="16"/>
  <c r="CD147" i="16"/>
  <c r="CC147" i="16"/>
  <c r="CB147" i="16"/>
  <c r="CA147" i="16"/>
  <c r="BZ147" i="16"/>
  <c r="BY147" i="16"/>
  <c r="BT147" i="16"/>
  <c r="BS147" i="16"/>
  <c r="BR147" i="16"/>
  <c r="BU147" i="16" s="1"/>
  <c r="BQ147" i="16"/>
  <c r="BP147" i="16"/>
  <c r="BO147" i="16"/>
  <c r="BI147" i="16"/>
  <c r="BH147" i="16"/>
  <c r="BK147" i="16" s="1"/>
  <c r="BG147" i="16"/>
  <c r="BJ147" i="16" s="1"/>
  <c r="BF147" i="16"/>
  <c r="BE147" i="16"/>
  <c r="AX147" i="16"/>
  <c r="BA147" i="16" s="1"/>
  <c r="AW147" i="16"/>
  <c r="AZ147" i="16" s="1"/>
  <c r="AV147" i="16"/>
  <c r="AY147" i="16" s="1"/>
  <c r="AU147" i="16"/>
  <c r="AN147" i="16"/>
  <c r="AQ147" i="16" s="1"/>
  <c r="AM147" i="16"/>
  <c r="AP147" i="16" s="1"/>
  <c r="AL147" i="16"/>
  <c r="AO147" i="16" s="1"/>
  <c r="AK147" i="16"/>
  <c r="AG147" i="16"/>
  <c r="AD147" i="16"/>
  <c r="AC147" i="16"/>
  <c r="AF147" i="16" s="1"/>
  <c r="AB147" i="16"/>
  <c r="AE147" i="16" s="1"/>
  <c r="AA147" i="16"/>
  <c r="W147" i="16"/>
  <c r="V147" i="16"/>
  <c r="T147" i="16"/>
  <c r="S147" i="16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U146" i="16"/>
  <c r="BR146" i="16"/>
  <c r="BQ146" i="16"/>
  <c r="BT146" i="16" s="1"/>
  <c r="BP146" i="16"/>
  <c r="BS146" i="16" s="1"/>
  <c r="BO146" i="16"/>
  <c r="BK146" i="16"/>
  <c r="BJ146" i="16"/>
  <c r="BH146" i="16"/>
  <c r="BG146" i="16"/>
  <c r="BF146" i="16"/>
  <c r="BI146" i="16" s="1"/>
  <c r="BE146" i="16"/>
  <c r="BA146" i="16"/>
  <c r="AZ146" i="16"/>
  <c r="AX146" i="16"/>
  <c r="AW146" i="16"/>
  <c r="AV146" i="16"/>
  <c r="AY146" i="16" s="1"/>
  <c r="AU146" i="16"/>
  <c r="AQ146" i="16"/>
  <c r="AP146" i="16"/>
  <c r="AO146" i="16"/>
  <c r="AN146" i="16"/>
  <c r="AM146" i="16"/>
  <c r="AL146" i="16"/>
  <c r="AK146" i="16"/>
  <c r="AF146" i="16"/>
  <c r="AE146" i="16"/>
  <c r="AD146" i="16"/>
  <c r="AG146" i="16" s="1"/>
  <c r="AC146" i="16"/>
  <c r="AB146" i="16"/>
  <c r="AA146" i="16"/>
  <c r="U146" i="16"/>
  <c r="T146" i="16"/>
  <c r="W146" i="16" s="1"/>
  <c r="S146" i="16"/>
  <c r="V146" i="16" s="1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G145" i="16"/>
  <c r="AD145" i="16"/>
  <c r="AC145" i="16"/>
  <c r="AF145" i="16" s="1"/>
  <c r="AB145" i="16"/>
  <c r="AE145" i="16" s="1"/>
  <c r="AA145" i="16"/>
  <c r="W145" i="16"/>
  <c r="V145" i="16"/>
  <c r="T145" i="16"/>
  <c r="S145" i="16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X144" i="16"/>
  <c r="AW144" i="16"/>
  <c r="AV144" i="16"/>
  <c r="AY144" i="16" s="1"/>
  <c r="AU144" i="16"/>
  <c r="AQ144" i="16"/>
  <c r="AP144" i="16"/>
  <c r="AO144" i="16"/>
  <c r="AN144" i="16"/>
  <c r="AM144" i="16"/>
  <c r="AL144" i="16"/>
  <c r="AK144" i="16"/>
  <c r="AF144" i="16"/>
  <c r="AE144" i="16"/>
  <c r="AD144" i="16"/>
  <c r="AG144" i="16" s="1"/>
  <c r="AC144" i="16"/>
  <c r="AB144" i="16"/>
  <c r="AA144" i="16"/>
  <c r="U144" i="16"/>
  <c r="T144" i="16"/>
  <c r="W144" i="16" s="1"/>
  <c r="S144" i="16"/>
  <c r="V144" i="16" s="1"/>
  <c r="R144" i="16"/>
  <c r="Q144" i="16"/>
  <c r="L144" i="16"/>
  <c r="K144" i="16"/>
  <c r="CE143" i="16"/>
  <c r="CD143" i="16"/>
  <c r="CC143" i="16"/>
  <c r="CB143" i="16"/>
  <c r="CA143" i="16"/>
  <c r="BZ143" i="16"/>
  <c r="BY143" i="16"/>
  <c r="BT143" i="16"/>
  <c r="BS143" i="16"/>
  <c r="BR143" i="16"/>
  <c r="BU143" i="16" s="1"/>
  <c r="BQ143" i="16"/>
  <c r="BP143" i="16"/>
  <c r="BO143" i="16"/>
  <c r="BI143" i="16"/>
  <c r="BH143" i="16"/>
  <c r="BK143" i="16" s="1"/>
  <c r="BG143" i="16"/>
  <c r="BJ143" i="16" s="1"/>
  <c r="BF143" i="16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W143" i="16"/>
  <c r="V143" i="16"/>
  <c r="T143" i="16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U142" i="16"/>
  <c r="BR142" i="16"/>
  <c r="BQ142" i="16"/>
  <c r="BT142" i="16" s="1"/>
  <c r="BP142" i="16"/>
  <c r="BS142" i="16" s="1"/>
  <c r="BO142" i="16"/>
  <c r="BK142" i="16"/>
  <c r="BJ142" i="16"/>
  <c r="BH142" i="16"/>
  <c r="BG142" i="16"/>
  <c r="BF142" i="16"/>
  <c r="BI142" i="16" s="1"/>
  <c r="BE142" i="16"/>
  <c r="BA142" i="16"/>
  <c r="AZ142" i="16"/>
  <c r="AY142" i="16"/>
  <c r="AX142" i="16"/>
  <c r="AW142" i="16"/>
  <c r="AV142" i="16"/>
  <c r="AU142" i="16"/>
  <c r="AQ142" i="16"/>
  <c r="AP142" i="16"/>
  <c r="AO142" i="16"/>
  <c r="AN142" i="16"/>
  <c r="AM142" i="16"/>
  <c r="AL142" i="16"/>
  <c r="AK142" i="16"/>
  <c r="AF142" i="16"/>
  <c r="AE142" i="16"/>
  <c r="AD142" i="16"/>
  <c r="AG142" i="16" s="1"/>
  <c r="AC142" i="16"/>
  <c r="AB142" i="16"/>
  <c r="AA142" i="16"/>
  <c r="U142" i="16"/>
  <c r="T142" i="16"/>
  <c r="W142" i="16" s="1"/>
  <c r="S142" i="16"/>
  <c r="V142" i="16" s="1"/>
  <c r="R142" i="16"/>
  <c r="Q142" i="16"/>
  <c r="L142" i="16"/>
  <c r="K142" i="16"/>
  <c r="CD141" i="16"/>
  <c r="CC141" i="16"/>
  <c r="CB141" i="16"/>
  <c r="CE141" i="16" s="1"/>
  <c r="CA141" i="16"/>
  <c r="BZ141" i="16"/>
  <c r="BY141" i="16"/>
  <c r="BS141" i="16"/>
  <c r="BR141" i="16"/>
  <c r="BU141" i="16" s="1"/>
  <c r="BQ141" i="16"/>
  <c r="BT141" i="16" s="1"/>
  <c r="BP141" i="16"/>
  <c r="BO141" i="16"/>
  <c r="BH141" i="16"/>
  <c r="BK141" i="16" s="1"/>
  <c r="BG141" i="16"/>
  <c r="BJ141" i="16" s="1"/>
  <c r="BF141" i="16"/>
  <c r="BI141" i="16" s="1"/>
  <c r="BE141" i="16"/>
  <c r="AY141" i="16"/>
  <c r="AX141" i="16"/>
  <c r="BA141" i="16" s="1"/>
  <c r="AW141" i="16"/>
  <c r="AZ141" i="16" s="1"/>
  <c r="AV141" i="16"/>
  <c r="AU141" i="16"/>
  <c r="AN141" i="16"/>
  <c r="AQ141" i="16" s="1"/>
  <c r="AM141" i="16"/>
  <c r="AP141" i="16" s="1"/>
  <c r="AL141" i="16"/>
  <c r="AO141" i="16" s="1"/>
  <c r="AK141" i="16"/>
  <c r="AG141" i="16"/>
  <c r="AD141" i="16"/>
  <c r="AC141" i="16"/>
  <c r="AF141" i="16" s="1"/>
  <c r="AB141" i="16"/>
  <c r="AE141" i="16" s="1"/>
  <c r="AA141" i="16"/>
  <c r="W141" i="16"/>
  <c r="V141" i="16"/>
  <c r="T141" i="16"/>
  <c r="S141" i="16"/>
  <c r="R141" i="16"/>
  <c r="U141" i="16" s="1"/>
  <c r="Q141" i="16"/>
  <c r="L141" i="16"/>
  <c r="K141" i="16"/>
  <c r="CB140" i="16"/>
  <c r="CE140" i="16" s="1"/>
  <c r="CA140" i="16"/>
  <c r="CD140" i="16" s="1"/>
  <c r="BZ140" i="16"/>
  <c r="CC140" i="16" s="1"/>
  <c r="BY140" i="16"/>
  <c r="BU140" i="16"/>
  <c r="BR140" i="16"/>
  <c r="BQ140" i="16"/>
  <c r="BT140" i="16" s="1"/>
  <c r="BP140" i="16"/>
  <c r="BS140" i="16" s="1"/>
  <c r="BO140" i="16"/>
  <c r="BK140" i="16"/>
  <c r="BJ140" i="16"/>
  <c r="BH140" i="16"/>
  <c r="BG140" i="16"/>
  <c r="BF140" i="16"/>
  <c r="BI140" i="16" s="1"/>
  <c r="BE140" i="16"/>
  <c r="BA140" i="16"/>
  <c r="AZ140" i="16"/>
  <c r="AY140" i="16"/>
  <c r="AX140" i="16"/>
  <c r="AW140" i="16"/>
  <c r="AV140" i="16"/>
  <c r="AU140" i="16"/>
  <c r="AP140" i="16"/>
  <c r="AO140" i="16"/>
  <c r="AN140" i="16"/>
  <c r="AQ140" i="16" s="1"/>
  <c r="AM140" i="16"/>
  <c r="AL140" i="16"/>
  <c r="AK140" i="16"/>
  <c r="AE140" i="16"/>
  <c r="AD140" i="16"/>
  <c r="AG140" i="16" s="1"/>
  <c r="AC140" i="16"/>
  <c r="AF140" i="16" s="1"/>
  <c r="AB140" i="16"/>
  <c r="AA140" i="16"/>
  <c r="T140" i="16"/>
  <c r="W140" i="16" s="1"/>
  <c r="S140" i="16"/>
  <c r="V140" i="16" s="1"/>
  <c r="R140" i="16"/>
  <c r="U140" i="16" s="1"/>
  <c r="Q140" i="16"/>
  <c r="L140" i="16"/>
  <c r="K140" i="16"/>
  <c r="CD139" i="16"/>
  <c r="CC139" i="16"/>
  <c r="CB139" i="16"/>
  <c r="CE139" i="16" s="1"/>
  <c r="CA139" i="16"/>
  <c r="BZ139" i="16"/>
  <c r="BY139" i="16"/>
  <c r="BS139" i="16"/>
  <c r="BR139" i="16"/>
  <c r="BU139" i="16" s="1"/>
  <c r="BQ139" i="16"/>
  <c r="BT139" i="16" s="1"/>
  <c r="BP139" i="16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W139" i="16"/>
  <c r="T139" i="16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B137" i="16"/>
  <c r="CA137" i="16"/>
  <c r="BZ137" i="16"/>
  <c r="CC137" i="16" s="1"/>
  <c r="BY137" i="16"/>
  <c r="BU137" i="16"/>
  <c r="BT137" i="16"/>
  <c r="BS137" i="16"/>
  <c r="BR137" i="16"/>
  <c r="BQ137" i="16"/>
  <c r="BP137" i="16"/>
  <c r="BO137" i="16"/>
  <c r="BJ137" i="16"/>
  <c r="BI137" i="16"/>
  <c r="BH137" i="16"/>
  <c r="BK137" i="16" s="1"/>
  <c r="BG137" i="16"/>
  <c r="BF137" i="16"/>
  <c r="BE137" i="16"/>
  <c r="AY137" i="16"/>
  <c r="AX137" i="16"/>
  <c r="BA137" i="16" s="1"/>
  <c r="AW137" i="16"/>
  <c r="AZ137" i="16" s="1"/>
  <c r="AV137" i="16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CC135" i="16"/>
  <c r="CB135" i="16"/>
  <c r="CE135" i="16" s="1"/>
  <c r="CA135" i="16"/>
  <c r="CD135" i="16" s="1"/>
  <c r="BZ135" i="16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X135" i="16"/>
  <c r="BA135" i="16" s="1"/>
  <c r="AW135" i="16"/>
  <c r="AZ135" i="16" s="1"/>
  <c r="AV135" i="16"/>
  <c r="AY135" i="16" s="1"/>
  <c r="AU135" i="16"/>
  <c r="AQ135" i="16"/>
  <c r="AN135" i="16"/>
  <c r="AM135" i="16"/>
  <c r="AP135" i="16" s="1"/>
  <c r="AL135" i="16"/>
  <c r="AO135" i="16" s="1"/>
  <c r="AK135" i="16"/>
  <c r="AG135" i="16"/>
  <c r="AF135" i="16"/>
  <c r="AD135" i="16"/>
  <c r="AC135" i="16"/>
  <c r="AB135" i="16"/>
  <c r="AE135" i="16" s="1"/>
  <c r="AA135" i="16"/>
  <c r="W135" i="16"/>
  <c r="V135" i="16"/>
  <c r="U135" i="16"/>
  <c r="T135" i="16"/>
  <c r="S135" i="16"/>
  <c r="R135" i="16"/>
  <c r="Q135" i="16"/>
  <c r="L135" i="16"/>
  <c r="K135" i="16"/>
  <c r="CE134" i="16"/>
  <c r="CB134" i="16"/>
  <c r="CA134" i="16"/>
  <c r="CD134" i="16" s="1"/>
  <c r="BZ134" i="16"/>
  <c r="CC134" i="16" s="1"/>
  <c r="BY134" i="16"/>
  <c r="BU134" i="16"/>
  <c r="BT134" i="16"/>
  <c r="BR134" i="16"/>
  <c r="BQ134" i="16"/>
  <c r="BP134" i="16"/>
  <c r="BS134" i="16" s="1"/>
  <c r="BO134" i="16"/>
  <c r="BK134" i="16"/>
  <c r="BJ134" i="16"/>
  <c r="BI134" i="16"/>
  <c r="BH134" i="16"/>
  <c r="BG134" i="16"/>
  <c r="BF134" i="16"/>
  <c r="BE134" i="16"/>
  <c r="AZ134" i="16"/>
  <c r="AY134" i="16"/>
  <c r="AX134" i="16"/>
  <c r="BA134" i="16" s="1"/>
  <c r="AW134" i="16"/>
  <c r="AV134" i="16"/>
  <c r="AU134" i="16"/>
  <c r="AO134" i="16"/>
  <c r="AN134" i="16"/>
  <c r="AQ134" i="16" s="1"/>
  <c r="AM134" i="16"/>
  <c r="AP134" i="16" s="1"/>
  <c r="AL134" i="16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C133" i="16"/>
  <c r="CB133" i="16"/>
  <c r="CE133" i="16" s="1"/>
  <c r="CA133" i="16"/>
  <c r="CD133" i="16" s="1"/>
  <c r="BZ133" i="16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Q133" i="16"/>
  <c r="AN133" i="16"/>
  <c r="AM133" i="16"/>
  <c r="AP133" i="16" s="1"/>
  <c r="AL133" i="16"/>
  <c r="AO133" i="16" s="1"/>
  <c r="AK133" i="16"/>
  <c r="AG133" i="16"/>
  <c r="AF133" i="16"/>
  <c r="AD133" i="16"/>
  <c r="AC133" i="16"/>
  <c r="AB133" i="16"/>
  <c r="AE133" i="16" s="1"/>
  <c r="AA133" i="16"/>
  <c r="W133" i="16"/>
  <c r="V133" i="16"/>
  <c r="U133" i="16"/>
  <c r="T133" i="16"/>
  <c r="S133" i="16"/>
  <c r="R133" i="16"/>
  <c r="Q133" i="16"/>
  <c r="L133" i="16"/>
  <c r="K133" i="16"/>
  <c r="CE132" i="16"/>
  <c r="CB132" i="16"/>
  <c r="CA132" i="16"/>
  <c r="CD132" i="16" s="1"/>
  <c r="BZ132" i="16"/>
  <c r="CC132" i="16" s="1"/>
  <c r="BY132" i="16"/>
  <c r="BU132" i="16"/>
  <c r="BT132" i="16"/>
  <c r="BR132" i="16"/>
  <c r="BQ132" i="16"/>
  <c r="BP132" i="16"/>
  <c r="BS132" i="16" s="1"/>
  <c r="BO132" i="16"/>
  <c r="BK132" i="16"/>
  <c r="BJ132" i="16"/>
  <c r="BI132" i="16"/>
  <c r="BH132" i="16"/>
  <c r="BG132" i="16"/>
  <c r="BF132" i="16"/>
  <c r="BE132" i="16"/>
  <c r="AZ132" i="16"/>
  <c r="AY132" i="16"/>
  <c r="AX132" i="16"/>
  <c r="BA132" i="16" s="1"/>
  <c r="AW132" i="16"/>
  <c r="AV132" i="16"/>
  <c r="AU132" i="16"/>
  <c r="AO132" i="16"/>
  <c r="AN132" i="16"/>
  <c r="AQ132" i="16" s="1"/>
  <c r="AM132" i="16"/>
  <c r="AP132" i="16" s="1"/>
  <c r="AL132" i="16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C131" i="16"/>
  <c r="CB131" i="16"/>
  <c r="CE131" i="16" s="1"/>
  <c r="CA131" i="16"/>
  <c r="CD131" i="16" s="1"/>
  <c r="BZ131" i="16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Q131" i="16"/>
  <c r="AN131" i="16"/>
  <c r="AM131" i="16"/>
  <c r="AP131" i="16" s="1"/>
  <c r="AL131" i="16"/>
  <c r="AO131" i="16" s="1"/>
  <c r="AK131" i="16"/>
  <c r="AG131" i="16"/>
  <c r="AF131" i="16"/>
  <c r="AD131" i="16"/>
  <c r="AC131" i="16"/>
  <c r="AB131" i="16"/>
  <c r="AE131" i="16" s="1"/>
  <c r="AA131" i="16"/>
  <c r="W131" i="16"/>
  <c r="V131" i="16"/>
  <c r="U131" i="16"/>
  <c r="T131" i="16"/>
  <c r="S131" i="16"/>
  <c r="R131" i="16"/>
  <c r="Q131" i="16"/>
  <c r="L131" i="16"/>
  <c r="K131" i="16"/>
  <c r="CE130" i="16"/>
  <c r="CB130" i="16"/>
  <c r="CA130" i="16"/>
  <c r="CD130" i="16" s="1"/>
  <c r="BZ130" i="16"/>
  <c r="CC130" i="16" s="1"/>
  <c r="BY130" i="16"/>
  <c r="BU130" i="16"/>
  <c r="BT130" i="16"/>
  <c r="BR130" i="16"/>
  <c r="BQ130" i="16"/>
  <c r="BP130" i="16"/>
  <c r="BS130" i="16" s="1"/>
  <c r="BO130" i="16"/>
  <c r="BK130" i="16"/>
  <c r="BJ130" i="16"/>
  <c r="BI130" i="16"/>
  <c r="BH130" i="16"/>
  <c r="BG130" i="16"/>
  <c r="BF130" i="16"/>
  <c r="BE130" i="16"/>
  <c r="AZ130" i="16"/>
  <c r="AY130" i="16"/>
  <c r="AX130" i="16"/>
  <c r="BA130" i="16" s="1"/>
  <c r="AW130" i="16"/>
  <c r="AV130" i="16"/>
  <c r="AU130" i="16"/>
  <c r="AO130" i="16"/>
  <c r="AN130" i="16"/>
  <c r="AQ130" i="16" s="1"/>
  <c r="AM130" i="16"/>
  <c r="AP130" i="16" s="1"/>
  <c r="AL130" i="16"/>
  <c r="AK130" i="16"/>
  <c r="AD130" i="16"/>
  <c r="AG130" i="16" s="1"/>
  <c r="AC130" i="16"/>
  <c r="AF130" i="16" s="1"/>
  <c r="AB130" i="16"/>
  <c r="AE130" i="16" s="1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B128" i="16"/>
  <c r="CA128" i="16"/>
  <c r="CD128" i="16" s="1"/>
  <c r="BZ128" i="16"/>
  <c r="CC128" i="16" s="1"/>
  <c r="BY128" i="16"/>
  <c r="BU128" i="16"/>
  <c r="BT128" i="16"/>
  <c r="BR128" i="16"/>
  <c r="BQ128" i="16"/>
  <c r="BP128" i="16"/>
  <c r="BS128" i="16" s="1"/>
  <c r="BO128" i="16"/>
  <c r="BK128" i="16"/>
  <c r="BJ128" i="16"/>
  <c r="BI128" i="16"/>
  <c r="BH128" i="16"/>
  <c r="BG128" i="16"/>
  <c r="BF128" i="16"/>
  <c r="BE128" i="16"/>
  <c r="AZ128" i="16"/>
  <c r="AY128" i="16"/>
  <c r="AX128" i="16"/>
  <c r="BA128" i="16" s="1"/>
  <c r="AW128" i="16"/>
  <c r="AV128" i="16"/>
  <c r="AU128" i="16"/>
  <c r="AO128" i="16"/>
  <c r="AN128" i="16"/>
  <c r="AQ128" i="16" s="1"/>
  <c r="AM128" i="16"/>
  <c r="AP128" i="16" s="1"/>
  <c r="AL128" i="16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BA127" i="16"/>
  <c r="AX127" i="16"/>
  <c r="AW127" i="16"/>
  <c r="AZ127" i="16" s="1"/>
  <c r="AV127" i="16"/>
  <c r="AY127" i="16" s="1"/>
  <c r="AU127" i="16"/>
  <c r="AQ127" i="16"/>
  <c r="AN127" i="16"/>
  <c r="AM127" i="16"/>
  <c r="AP127" i="16" s="1"/>
  <c r="AL127" i="16"/>
  <c r="AO127" i="16" s="1"/>
  <c r="AK127" i="16"/>
  <c r="AG127" i="16"/>
  <c r="AF127" i="16"/>
  <c r="AD127" i="16"/>
  <c r="AC127" i="16"/>
  <c r="AB127" i="16"/>
  <c r="AE127" i="16" s="1"/>
  <c r="AA127" i="16"/>
  <c r="W127" i="16"/>
  <c r="V127" i="16"/>
  <c r="U127" i="16"/>
  <c r="T127" i="16"/>
  <c r="S127" i="16"/>
  <c r="R127" i="16"/>
  <c r="Q127" i="16"/>
  <c r="L127" i="16"/>
  <c r="K127" i="16"/>
  <c r="CE126" i="16"/>
  <c r="CB126" i="16"/>
  <c r="CA126" i="16"/>
  <c r="CD126" i="16" s="1"/>
  <c r="BZ126" i="16"/>
  <c r="CC126" i="16" s="1"/>
  <c r="BY126" i="16"/>
  <c r="BU126" i="16"/>
  <c r="BT126" i="16"/>
  <c r="BR126" i="16"/>
  <c r="BQ126" i="16"/>
  <c r="BP126" i="16"/>
  <c r="BS126" i="16" s="1"/>
  <c r="BO126" i="16"/>
  <c r="BK126" i="16"/>
  <c r="BJ126" i="16"/>
  <c r="BI126" i="16"/>
  <c r="BH126" i="16"/>
  <c r="BG126" i="16"/>
  <c r="BF126" i="16"/>
  <c r="BE126" i="16"/>
  <c r="AZ126" i="16"/>
  <c r="AY126" i="16"/>
  <c r="AX126" i="16"/>
  <c r="BA126" i="16" s="1"/>
  <c r="AW126" i="16"/>
  <c r="AV126" i="16"/>
  <c r="AU126" i="16"/>
  <c r="AO126" i="16"/>
  <c r="AN126" i="16"/>
  <c r="AQ126" i="16" s="1"/>
  <c r="AM126" i="16"/>
  <c r="AP126" i="16" s="1"/>
  <c r="AL126" i="16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C125" i="16"/>
  <c r="CB125" i="16"/>
  <c r="CE125" i="16" s="1"/>
  <c r="CA125" i="16"/>
  <c r="CD125" i="16" s="1"/>
  <c r="BZ125" i="16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BA125" i="16"/>
  <c r="AX125" i="16"/>
  <c r="AW125" i="16"/>
  <c r="AZ125" i="16" s="1"/>
  <c r="AV125" i="16"/>
  <c r="AY125" i="16" s="1"/>
  <c r="AU125" i="16"/>
  <c r="AQ125" i="16"/>
  <c r="AN125" i="16"/>
  <c r="AM125" i="16"/>
  <c r="AP125" i="16" s="1"/>
  <c r="AL125" i="16"/>
  <c r="AO125" i="16" s="1"/>
  <c r="AK125" i="16"/>
  <c r="AG125" i="16"/>
  <c r="AF125" i="16"/>
  <c r="AD125" i="16"/>
  <c r="AC125" i="16"/>
  <c r="AB125" i="16"/>
  <c r="AE125" i="16" s="1"/>
  <c r="AA125" i="16"/>
  <c r="W125" i="16"/>
  <c r="V125" i="16"/>
  <c r="U125" i="16"/>
  <c r="T125" i="16"/>
  <c r="S125" i="16"/>
  <c r="R125" i="16"/>
  <c r="Q125" i="16"/>
  <c r="L125" i="16"/>
  <c r="K125" i="16"/>
  <c r="CE124" i="16"/>
  <c r="CB124" i="16"/>
  <c r="CA124" i="16"/>
  <c r="CD124" i="16" s="1"/>
  <c r="BZ124" i="16"/>
  <c r="CC124" i="16" s="1"/>
  <c r="BY124" i="16"/>
  <c r="BU124" i="16"/>
  <c r="BT124" i="16"/>
  <c r="BR124" i="16"/>
  <c r="BQ124" i="16"/>
  <c r="BP124" i="16"/>
  <c r="BS124" i="16" s="1"/>
  <c r="BO124" i="16"/>
  <c r="BK124" i="16"/>
  <c r="BJ124" i="16"/>
  <c r="BI124" i="16"/>
  <c r="BH124" i="16"/>
  <c r="BG124" i="16"/>
  <c r="BF124" i="16"/>
  <c r="BE124" i="16"/>
  <c r="AZ124" i="16"/>
  <c r="AY124" i="16"/>
  <c r="AX124" i="16"/>
  <c r="BA124" i="16" s="1"/>
  <c r="AW124" i="16"/>
  <c r="AV124" i="16"/>
  <c r="AU124" i="16"/>
  <c r="AO124" i="16"/>
  <c r="AN124" i="16"/>
  <c r="AQ124" i="16" s="1"/>
  <c r="AM124" i="16"/>
  <c r="AP124" i="16" s="1"/>
  <c r="AL124" i="16"/>
  <c r="AK124" i="16"/>
  <c r="AD124" i="16"/>
  <c r="AG124" i="16" s="1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C123" i="16"/>
  <c r="CB123" i="16"/>
  <c r="CE123" i="16" s="1"/>
  <c r="CA123" i="16"/>
  <c r="CD123" i="16" s="1"/>
  <c r="BZ123" i="16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BA123" i="16"/>
  <c r="AX123" i="16"/>
  <c r="AW123" i="16"/>
  <c r="AZ123" i="16" s="1"/>
  <c r="AV123" i="16"/>
  <c r="AY123" i="16" s="1"/>
  <c r="AU123" i="16"/>
  <c r="AQ123" i="16"/>
  <c r="AN123" i="16"/>
  <c r="AM123" i="16"/>
  <c r="AP123" i="16" s="1"/>
  <c r="AL123" i="16"/>
  <c r="AO123" i="16" s="1"/>
  <c r="AK123" i="16"/>
  <c r="AG123" i="16"/>
  <c r="AF123" i="16"/>
  <c r="AD123" i="16"/>
  <c r="AC123" i="16"/>
  <c r="AB123" i="16"/>
  <c r="AE123" i="16" s="1"/>
  <c r="AA123" i="16"/>
  <c r="W123" i="16"/>
  <c r="V123" i="16"/>
  <c r="U123" i="16"/>
  <c r="T123" i="16"/>
  <c r="S123" i="16"/>
  <c r="R123" i="16"/>
  <c r="Q123" i="16"/>
  <c r="L123" i="16"/>
  <c r="K123" i="16"/>
  <c r="CE122" i="16"/>
  <c r="CB122" i="16"/>
  <c r="CA122" i="16"/>
  <c r="CD122" i="16" s="1"/>
  <c r="BZ122" i="16"/>
  <c r="CC122" i="16" s="1"/>
  <c r="BY122" i="16"/>
  <c r="BU122" i="16"/>
  <c r="BT122" i="16"/>
  <c r="BR122" i="16"/>
  <c r="BQ122" i="16"/>
  <c r="BP122" i="16"/>
  <c r="BS122" i="16" s="1"/>
  <c r="BO122" i="16"/>
  <c r="BK122" i="16"/>
  <c r="BJ122" i="16"/>
  <c r="BI122" i="16"/>
  <c r="BH122" i="16"/>
  <c r="BG122" i="16"/>
  <c r="BF122" i="16"/>
  <c r="BE122" i="16"/>
  <c r="AZ122" i="16"/>
  <c r="AY122" i="16"/>
  <c r="AX122" i="16"/>
  <c r="BA122" i="16" s="1"/>
  <c r="AW122" i="16"/>
  <c r="AV122" i="16"/>
  <c r="AU122" i="16"/>
  <c r="AO122" i="16"/>
  <c r="AN122" i="16"/>
  <c r="AQ122" i="16" s="1"/>
  <c r="AM122" i="16"/>
  <c r="AP122" i="16" s="1"/>
  <c r="AL122" i="16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T120" i="16"/>
  <c r="BR120" i="16"/>
  <c r="BQ120" i="16"/>
  <c r="BP120" i="16"/>
  <c r="BS120" i="16" s="1"/>
  <c r="BO120" i="16"/>
  <c r="BK120" i="16"/>
  <c r="BJ120" i="16"/>
  <c r="BI120" i="16"/>
  <c r="BH120" i="16"/>
  <c r="BG120" i="16"/>
  <c r="BF120" i="16"/>
  <c r="BE120" i="16"/>
  <c r="AZ120" i="16"/>
  <c r="AY120" i="16"/>
  <c r="AX120" i="16"/>
  <c r="BA120" i="16" s="1"/>
  <c r="AW120" i="16"/>
  <c r="AV120" i="16"/>
  <c r="AU120" i="16"/>
  <c r="AO120" i="16"/>
  <c r="AN120" i="16"/>
  <c r="AQ120" i="16" s="1"/>
  <c r="AM120" i="16"/>
  <c r="AP120" i="16" s="1"/>
  <c r="AL120" i="16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C119" i="16"/>
  <c r="CB119" i="16"/>
  <c r="CE119" i="16" s="1"/>
  <c r="CA119" i="16"/>
  <c r="CD119" i="16" s="1"/>
  <c r="BZ119" i="16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Q119" i="16"/>
  <c r="AN119" i="16"/>
  <c r="AM119" i="16"/>
  <c r="AP119" i="16" s="1"/>
  <c r="AL119" i="16"/>
  <c r="AO119" i="16" s="1"/>
  <c r="AK119" i="16"/>
  <c r="AG119" i="16"/>
  <c r="AF119" i="16"/>
  <c r="AD119" i="16"/>
  <c r="AC119" i="16"/>
  <c r="AB119" i="16"/>
  <c r="AE119" i="16" s="1"/>
  <c r="AA119" i="16"/>
  <c r="W119" i="16"/>
  <c r="V119" i="16"/>
  <c r="U119" i="16"/>
  <c r="T119" i="16"/>
  <c r="S119" i="16"/>
  <c r="R119" i="16"/>
  <c r="Q119" i="16"/>
  <c r="L119" i="16"/>
  <c r="K119" i="16"/>
  <c r="CE118" i="16"/>
  <c r="CB118" i="16"/>
  <c r="CA118" i="16"/>
  <c r="CD118" i="16" s="1"/>
  <c r="BZ118" i="16"/>
  <c r="CC118" i="16" s="1"/>
  <c r="BY118" i="16"/>
  <c r="BU118" i="16"/>
  <c r="BT118" i="16"/>
  <c r="BR118" i="16"/>
  <c r="BQ118" i="16"/>
  <c r="BP118" i="16"/>
  <c r="BS118" i="16" s="1"/>
  <c r="BO118" i="16"/>
  <c r="BK118" i="16"/>
  <c r="BJ118" i="16"/>
  <c r="BI118" i="16"/>
  <c r="BH118" i="16"/>
  <c r="BG118" i="16"/>
  <c r="BF118" i="16"/>
  <c r="BE118" i="16"/>
  <c r="AZ118" i="16"/>
  <c r="AY118" i="16"/>
  <c r="AX118" i="16"/>
  <c r="BA118" i="16" s="1"/>
  <c r="AW118" i="16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C117" i="16"/>
  <c r="CB117" i="16"/>
  <c r="CE117" i="16" s="1"/>
  <c r="CA117" i="16"/>
  <c r="CD117" i="16" s="1"/>
  <c r="BZ117" i="16"/>
  <c r="BY117" i="16"/>
  <c r="BR117" i="16"/>
  <c r="BU117" i="16" s="1"/>
  <c r="BQ117" i="16"/>
  <c r="BT117" i="16" s="1"/>
  <c r="BP117" i="16"/>
  <c r="BS117" i="16" s="1"/>
  <c r="BO117" i="16"/>
  <c r="BH117" i="16"/>
  <c r="BK117" i="16" s="1"/>
  <c r="BG117" i="16"/>
  <c r="BJ117" i="16" s="1"/>
  <c r="BF117" i="16"/>
  <c r="BI117" i="16" s="1"/>
  <c r="BE117" i="16"/>
  <c r="BA117" i="16"/>
  <c r="AX117" i="16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G117" i="16"/>
  <c r="AF117" i="16"/>
  <c r="AD117" i="16"/>
  <c r="AC117" i="16"/>
  <c r="AB117" i="16"/>
  <c r="AE117" i="16" s="1"/>
  <c r="AA117" i="16"/>
  <c r="W117" i="16"/>
  <c r="V117" i="16"/>
  <c r="U117" i="16"/>
  <c r="T117" i="16"/>
  <c r="S117" i="16"/>
  <c r="R117" i="16"/>
  <c r="Q117" i="16"/>
  <c r="L117" i="16"/>
  <c r="K117" i="16"/>
  <c r="CE116" i="16"/>
  <c r="CB116" i="16"/>
  <c r="CA116" i="16"/>
  <c r="CD116" i="16" s="1"/>
  <c r="BZ116" i="16"/>
  <c r="CC116" i="16" s="1"/>
  <c r="BY116" i="16"/>
  <c r="BU116" i="16"/>
  <c r="BT116" i="16"/>
  <c r="BR116" i="16"/>
  <c r="BQ116" i="16"/>
  <c r="BP116" i="16"/>
  <c r="BS116" i="16" s="1"/>
  <c r="BO116" i="16"/>
  <c r="BK116" i="16"/>
  <c r="BJ116" i="16"/>
  <c r="BI116" i="16"/>
  <c r="BH116" i="16"/>
  <c r="BG116" i="16"/>
  <c r="BF116" i="16"/>
  <c r="BE116" i="16"/>
  <c r="AZ116" i="16"/>
  <c r="AY116" i="16"/>
  <c r="AX116" i="16"/>
  <c r="BA116" i="16" s="1"/>
  <c r="AW116" i="16"/>
  <c r="AV116" i="16"/>
  <c r="AU116" i="16"/>
  <c r="AO116" i="16"/>
  <c r="AN116" i="16"/>
  <c r="AQ116" i="16" s="1"/>
  <c r="AM116" i="16"/>
  <c r="AP116" i="16" s="1"/>
  <c r="AL116" i="16"/>
  <c r="AK116" i="16"/>
  <c r="AD116" i="16"/>
  <c r="AG116" i="16" s="1"/>
  <c r="AC116" i="16"/>
  <c r="AF116" i="16" s="1"/>
  <c r="AB116" i="16"/>
  <c r="AE116" i="16" s="1"/>
  <c r="AA116" i="16"/>
  <c r="T116" i="16"/>
  <c r="W116" i="16" s="1"/>
  <c r="S116" i="16"/>
  <c r="V116" i="16" s="1"/>
  <c r="R116" i="16"/>
  <c r="U116" i="16" s="1"/>
  <c r="Q116" i="16"/>
  <c r="L116" i="16"/>
  <c r="K116" i="16"/>
  <c r="CC115" i="16"/>
  <c r="CB115" i="16"/>
  <c r="CE115" i="16" s="1"/>
  <c r="CA115" i="16"/>
  <c r="CD115" i="16" s="1"/>
  <c r="BZ115" i="16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BA115" i="16"/>
  <c r="AX115" i="16"/>
  <c r="AW115" i="16"/>
  <c r="AZ115" i="16" s="1"/>
  <c r="AV115" i="16"/>
  <c r="AY115" i="16" s="1"/>
  <c r="AU115" i="16"/>
  <c r="AQ115" i="16"/>
  <c r="AN115" i="16"/>
  <c r="AM115" i="16"/>
  <c r="AP115" i="16" s="1"/>
  <c r="AL115" i="16"/>
  <c r="AO115" i="16" s="1"/>
  <c r="AK115" i="16"/>
  <c r="AG115" i="16"/>
  <c r="AF115" i="16"/>
  <c r="AD115" i="16"/>
  <c r="AC115" i="16"/>
  <c r="AB115" i="16"/>
  <c r="AE115" i="16" s="1"/>
  <c r="AA115" i="16"/>
  <c r="W115" i="16"/>
  <c r="V115" i="16"/>
  <c r="U115" i="16"/>
  <c r="T115" i="16"/>
  <c r="S115" i="16"/>
  <c r="R115" i="16"/>
  <c r="Q115" i="16"/>
  <c r="L115" i="16"/>
  <c r="K115" i="16"/>
  <c r="CE114" i="16"/>
  <c r="CB114" i="16"/>
  <c r="CA114" i="16"/>
  <c r="CD114" i="16" s="1"/>
  <c r="BZ114" i="16"/>
  <c r="CC114" i="16" s="1"/>
  <c r="BY114" i="16"/>
  <c r="BU114" i="16"/>
  <c r="BT114" i="16"/>
  <c r="BR114" i="16"/>
  <c r="BQ114" i="16"/>
  <c r="BP114" i="16"/>
  <c r="BS114" i="16" s="1"/>
  <c r="BO114" i="16"/>
  <c r="BK114" i="16"/>
  <c r="BJ114" i="16"/>
  <c r="BI114" i="16"/>
  <c r="BH114" i="16"/>
  <c r="BG114" i="16"/>
  <c r="BF114" i="16"/>
  <c r="BE114" i="16"/>
  <c r="AZ114" i="16"/>
  <c r="AY114" i="16"/>
  <c r="AX114" i="16"/>
  <c r="BA114" i="16" s="1"/>
  <c r="AW114" i="16"/>
  <c r="AV114" i="16"/>
  <c r="AU114" i="16"/>
  <c r="AO114" i="16"/>
  <c r="AN114" i="16"/>
  <c r="AQ114" i="16" s="1"/>
  <c r="AM114" i="16"/>
  <c r="AP114" i="16" s="1"/>
  <c r="AL114" i="16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B112" i="16"/>
  <c r="CA112" i="16"/>
  <c r="CD112" i="16" s="1"/>
  <c r="BZ112" i="16"/>
  <c r="CC112" i="16" s="1"/>
  <c r="BY112" i="16"/>
  <c r="BU112" i="16"/>
  <c r="BT112" i="16"/>
  <c r="BR112" i="16"/>
  <c r="BQ112" i="16"/>
  <c r="BP112" i="16"/>
  <c r="BS112" i="16" s="1"/>
  <c r="BO112" i="16"/>
  <c r="BK112" i="16"/>
  <c r="BJ112" i="16"/>
  <c r="BI112" i="16"/>
  <c r="BH112" i="16"/>
  <c r="BG112" i="16"/>
  <c r="BF112" i="16"/>
  <c r="BE112" i="16"/>
  <c r="AZ112" i="16"/>
  <c r="AY112" i="16"/>
  <c r="AX112" i="16"/>
  <c r="BA112" i="16" s="1"/>
  <c r="AW112" i="16"/>
  <c r="AV112" i="16"/>
  <c r="AU112" i="16"/>
  <c r="AO112" i="16"/>
  <c r="AN112" i="16"/>
  <c r="AQ112" i="16" s="1"/>
  <c r="AM112" i="16"/>
  <c r="AP112" i="16" s="1"/>
  <c r="AL112" i="16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C111" i="16"/>
  <c r="CB111" i="16"/>
  <c r="CE111" i="16" s="1"/>
  <c r="CA111" i="16"/>
  <c r="CD111" i="16" s="1"/>
  <c r="BZ111" i="16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BA111" i="16"/>
  <c r="AX111" i="16"/>
  <c r="AW111" i="16"/>
  <c r="AZ111" i="16" s="1"/>
  <c r="AV111" i="16"/>
  <c r="AY111" i="16" s="1"/>
  <c r="AU111" i="16"/>
  <c r="AQ111" i="16"/>
  <c r="AP111" i="16"/>
  <c r="AN111" i="16"/>
  <c r="AM111" i="16"/>
  <c r="AL111" i="16"/>
  <c r="AO111" i="16" s="1"/>
  <c r="AK111" i="16"/>
  <c r="AG111" i="16"/>
  <c r="AF111" i="16"/>
  <c r="AD111" i="16"/>
  <c r="AC111" i="16"/>
  <c r="AB111" i="16"/>
  <c r="AE111" i="16" s="1"/>
  <c r="AA111" i="16"/>
  <c r="W111" i="16"/>
  <c r="V111" i="16"/>
  <c r="U111" i="16"/>
  <c r="T111" i="16"/>
  <c r="S111" i="16"/>
  <c r="R111" i="16"/>
  <c r="Q111" i="16"/>
  <c r="L111" i="16"/>
  <c r="K111" i="16"/>
  <c r="CE110" i="16"/>
  <c r="CB110" i="16"/>
  <c r="CA110" i="16"/>
  <c r="CD110" i="16" s="1"/>
  <c r="BZ110" i="16"/>
  <c r="CC110" i="16" s="1"/>
  <c r="BY110" i="16"/>
  <c r="BU110" i="16"/>
  <c r="BT110" i="16"/>
  <c r="BR110" i="16"/>
  <c r="BQ110" i="16"/>
  <c r="BP110" i="16"/>
  <c r="BS110" i="16" s="1"/>
  <c r="BO110" i="16"/>
  <c r="BK110" i="16"/>
  <c r="BJ110" i="16"/>
  <c r="BI110" i="16"/>
  <c r="BH110" i="16"/>
  <c r="BG110" i="16"/>
  <c r="BF110" i="16"/>
  <c r="BE110" i="16"/>
  <c r="AZ110" i="16"/>
  <c r="AY110" i="16"/>
  <c r="AX110" i="16"/>
  <c r="BA110" i="16" s="1"/>
  <c r="AW110" i="16"/>
  <c r="AV110" i="16"/>
  <c r="AU110" i="16"/>
  <c r="AO110" i="16"/>
  <c r="AN110" i="16"/>
  <c r="AQ110" i="16" s="1"/>
  <c r="AM110" i="16"/>
  <c r="AP110" i="16" s="1"/>
  <c r="AL110" i="16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C109" i="16"/>
  <c r="CB109" i="16"/>
  <c r="CE109" i="16" s="1"/>
  <c r="CA109" i="16"/>
  <c r="CD109" i="16" s="1"/>
  <c r="BZ109" i="16"/>
  <c r="BY109" i="16"/>
  <c r="BR109" i="16"/>
  <c r="BU109" i="16" s="1"/>
  <c r="BQ109" i="16"/>
  <c r="BT109" i="16" s="1"/>
  <c r="BP109" i="16"/>
  <c r="BS109" i="16" s="1"/>
  <c r="BO109" i="16"/>
  <c r="BH109" i="16"/>
  <c r="BK109" i="16" s="1"/>
  <c r="BG109" i="16"/>
  <c r="BJ109" i="16" s="1"/>
  <c r="BF109" i="16"/>
  <c r="BI109" i="16" s="1"/>
  <c r="BE109" i="16"/>
  <c r="BA109" i="16"/>
  <c r="AX109" i="16"/>
  <c r="AW109" i="16"/>
  <c r="AZ109" i="16" s="1"/>
  <c r="AV109" i="16"/>
  <c r="AY109" i="16" s="1"/>
  <c r="AU109" i="16"/>
  <c r="AQ109" i="16"/>
  <c r="AP109" i="16"/>
  <c r="AN109" i="16"/>
  <c r="AM109" i="16"/>
  <c r="AL109" i="16"/>
  <c r="AO109" i="16" s="1"/>
  <c r="AK109" i="16"/>
  <c r="AG109" i="16"/>
  <c r="AF109" i="16"/>
  <c r="AD109" i="16"/>
  <c r="AC109" i="16"/>
  <c r="AB109" i="16"/>
  <c r="AE109" i="16" s="1"/>
  <c r="AA109" i="16"/>
  <c r="W109" i="16"/>
  <c r="V109" i="16"/>
  <c r="U109" i="16"/>
  <c r="T109" i="16"/>
  <c r="S109" i="16"/>
  <c r="R109" i="16"/>
  <c r="Q109" i="16"/>
  <c r="L109" i="16"/>
  <c r="K109" i="16"/>
  <c r="CE108" i="16"/>
  <c r="CB108" i="16"/>
  <c r="CA108" i="16"/>
  <c r="CD108" i="16" s="1"/>
  <c r="BZ108" i="16"/>
  <c r="CC108" i="16" s="1"/>
  <c r="BY108" i="16"/>
  <c r="BU108" i="16"/>
  <c r="BT108" i="16"/>
  <c r="BR108" i="16"/>
  <c r="BQ108" i="16"/>
  <c r="BP108" i="16"/>
  <c r="BS108" i="16" s="1"/>
  <c r="BO108" i="16"/>
  <c r="BK108" i="16"/>
  <c r="BJ108" i="16"/>
  <c r="BI108" i="16"/>
  <c r="BH108" i="16"/>
  <c r="BG108" i="16"/>
  <c r="BF108" i="16"/>
  <c r="BE108" i="16"/>
  <c r="AZ108" i="16"/>
  <c r="AY108" i="16"/>
  <c r="AX108" i="16"/>
  <c r="BA108" i="16" s="1"/>
  <c r="AW108" i="16"/>
  <c r="AV108" i="16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BA107" i="16"/>
  <c r="AX107" i="16"/>
  <c r="AW107" i="16"/>
  <c r="AZ107" i="16" s="1"/>
  <c r="AV107" i="16"/>
  <c r="AY107" i="16" s="1"/>
  <c r="AU107" i="16"/>
  <c r="AQ107" i="16"/>
  <c r="AP107" i="16"/>
  <c r="AN107" i="16"/>
  <c r="AM107" i="16"/>
  <c r="AL107" i="16"/>
  <c r="AO107" i="16" s="1"/>
  <c r="AK107" i="16"/>
  <c r="AG107" i="16"/>
  <c r="AF107" i="16"/>
  <c r="AD107" i="16"/>
  <c r="AC107" i="16"/>
  <c r="AB107" i="16"/>
  <c r="AE107" i="16" s="1"/>
  <c r="AA107" i="16"/>
  <c r="W107" i="16"/>
  <c r="V107" i="16"/>
  <c r="U107" i="16"/>
  <c r="T107" i="16"/>
  <c r="S107" i="16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K106" i="16"/>
  <c r="BJ106" i="16"/>
  <c r="BI106" i="16"/>
  <c r="BH106" i="16"/>
  <c r="BG106" i="16"/>
  <c r="BF106" i="16"/>
  <c r="BE106" i="16"/>
  <c r="AZ106" i="16"/>
  <c r="AY106" i="16"/>
  <c r="AX106" i="16"/>
  <c r="BA106" i="16" s="1"/>
  <c r="AW106" i="16"/>
  <c r="AV106" i="16"/>
  <c r="AU106" i="16"/>
  <c r="AO106" i="16"/>
  <c r="AN106" i="16"/>
  <c r="AQ106" i="16" s="1"/>
  <c r="AM106" i="16"/>
  <c r="AP106" i="16" s="1"/>
  <c r="AL106" i="16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P105" i="16"/>
  <c r="AN105" i="16"/>
  <c r="AM105" i="16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B104" i="16"/>
  <c r="CA104" i="16"/>
  <c r="CD104" i="16" s="1"/>
  <c r="BZ104" i="16"/>
  <c r="CC104" i="16" s="1"/>
  <c r="BY104" i="16"/>
  <c r="BU104" i="16"/>
  <c r="BT104" i="16"/>
  <c r="BR104" i="16"/>
  <c r="BQ104" i="16"/>
  <c r="BP104" i="16"/>
  <c r="BS104" i="16" s="1"/>
  <c r="BO104" i="16"/>
  <c r="BK104" i="16"/>
  <c r="BJ104" i="16"/>
  <c r="BI104" i="16"/>
  <c r="BH104" i="16"/>
  <c r="BG104" i="16"/>
  <c r="BF104" i="16"/>
  <c r="BE104" i="16"/>
  <c r="AZ104" i="16"/>
  <c r="AY104" i="16"/>
  <c r="AX104" i="16"/>
  <c r="BA104" i="16" s="1"/>
  <c r="AW104" i="16"/>
  <c r="AV104" i="16"/>
  <c r="AU104" i="16"/>
  <c r="AO104" i="16"/>
  <c r="AN104" i="16"/>
  <c r="AQ104" i="16" s="1"/>
  <c r="AM104" i="16"/>
  <c r="AP104" i="16" s="1"/>
  <c r="AL104" i="16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C103" i="16"/>
  <c r="CB103" i="16"/>
  <c r="CE103" i="16" s="1"/>
  <c r="CA103" i="16"/>
  <c r="CD103" i="16" s="1"/>
  <c r="BZ103" i="16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BA103" i="16"/>
  <c r="AX103" i="16"/>
  <c r="AW103" i="16"/>
  <c r="AZ103" i="16" s="1"/>
  <c r="AV103" i="16"/>
  <c r="AY103" i="16" s="1"/>
  <c r="AU103" i="16"/>
  <c r="AQ103" i="16"/>
  <c r="AP103" i="16"/>
  <c r="AN103" i="16"/>
  <c r="AM103" i="16"/>
  <c r="AL103" i="16"/>
  <c r="AO103" i="16" s="1"/>
  <c r="AK103" i="16"/>
  <c r="AG103" i="16"/>
  <c r="AF103" i="16"/>
  <c r="AD103" i="16"/>
  <c r="AC103" i="16"/>
  <c r="AB103" i="16"/>
  <c r="AE103" i="16" s="1"/>
  <c r="AA103" i="16"/>
  <c r="W103" i="16"/>
  <c r="V103" i="16"/>
  <c r="U103" i="16"/>
  <c r="T103" i="16"/>
  <c r="S103" i="16"/>
  <c r="R103" i="16"/>
  <c r="Q103" i="16"/>
  <c r="L103" i="16"/>
  <c r="K103" i="16"/>
  <c r="CE102" i="16"/>
  <c r="CB102" i="16"/>
  <c r="CA102" i="16"/>
  <c r="CD102" i="16" s="1"/>
  <c r="BZ102" i="16"/>
  <c r="CC102" i="16" s="1"/>
  <c r="BY102" i="16"/>
  <c r="BU102" i="16"/>
  <c r="BT102" i="16"/>
  <c r="BR102" i="16"/>
  <c r="BQ102" i="16"/>
  <c r="BP102" i="16"/>
  <c r="BS102" i="16" s="1"/>
  <c r="BO102" i="16"/>
  <c r="BK102" i="16"/>
  <c r="BJ102" i="16"/>
  <c r="BI102" i="16"/>
  <c r="BH102" i="16"/>
  <c r="BG102" i="16"/>
  <c r="BF102" i="16"/>
  <c r="BE102" i="16"/>
  <c r="AZ102" i="16"/>
  <c r="AY102" i="16"/>
  <c r="AX102" i="16"/>
  <c r="BA102" i="16" s="1"/>
  <c r="AW102" i="16"/>
  <c r="AV102" i="16"/>
  <c r="AU102" i="16"/>
  <c r="AO102" i="16"/>
  <c r="AN102" i="16"/>
  <c r="AQ102" i="16" s="1"/>
  <c r="AM102" i="16"/>
  <c r="AP102" i="16" s="1"/>
  <c r="AL102" i="16"/>
  <c r="AK102" i="16"/>
  <c r="AG102" i="16"/>
  <c r="AD102" i="16"/>
  <c r="AC102" i="16"/>
  <c r="AF102" i="16" s="1"/>
  <c r="AB102" i="16"/>
  <c r="AE102" i="16" s="1"/>
  <c r="AA102" i="16"/>
  <c r="T102" i="16"/>
  <c r="W102" i="16" s="1"/>
  <c r="S102" i="16"/>
  <c r="V102" i="16" s="1"/>
  <c r="R102" i="16"/>
  <c r="U102" i="16" s="1"/>
  <c r="Q102" i="16"/>
  <c r="L102" i="16"/>
  <c r="K102" i="16"/>
  <c r="CC101" i="16"/>
  <c r="CB101" i="16"/>
  <c r="CE101" i="16" s="1"/>
  <c r="CA101" i="16"/>
  <c r="CD101" i="16" s="1"/>
  <c r="BZ101" i="16"/>
  <c r="BY101" i="16"/>
  <c r="BR101" i="16"/>
  <c r="BU101" i="16" s="1"/>
  <c r="BQ101" i="16"/>
  <c r="BT101" i="16" s="1"/>
  <c r="BP101" i="16"/>
  <c r="BS101" i="16" s="1"/>
  <c r="BO101" i="16"/>
  <c r="BH101" i="16"/>
  <c r="BK101" i="16" s="1"/>
  <c r="BG101" i="16"/>
  <c r="BJ101" i="16" s="1"/>
  <c r="BF101" i="16"/>
  <c r="BI101" i="16" s="1"/>
  <c r="BE101" i="16"/>
  <c r="BA101" i="16"/>
  <c r="AX101" i="16"/>
  <c r="AW101" i="16"/>
  <c r="AZ101" i="16" s="1"/>
  <c r="AV101" i="16"/>
  <c r="AY101" i="16" s="1"/>
  <c r="AU101" i="16"/>
  <c r="AQ101" i="16"/>
  <c r="AP101" i="16"/>
  <c r="AN101" i="16"/>
  <c r="AM101" i="16"/>
  <c r="AL101" i="16"/>
  <c r="AO101" i="16" s="1"/>
  <c r="AK101" i="16"/>
  <c r="AG101" i="16"/>
  <c r="AF101" i="16"/>
  <c r="AD101" i="16"/>
  <c r="AC101" i="16"/>
  <c r="AB101" i="16"/>
  <c r="AE101" i="16" s="1"/>
  <c r="AA101" i="16"/>
  <c r="W101" i="16"/>
  <c r="V101" i="16"/>
  <c r="U101" i="16"/>
  <c r="T101" i="16"/>
  <c r="S101" i="16"/>
  <c r="R101" i="16"/>
  <c r="Q101" i="16"/>
  <c r="L101" i="16"/>
  <c r="K101" i="16"/>
  <c r="CE100" i="16"/>
  <c r="CB100" i="16"/>
  <c r="CA100" i="16"/>
  <c r="CD100" i="16" s="1"/>
  <c r="BZ100" i="16"/>
  <c r="CC100" i="16" s="1"/>
  <c r="BY100" i="16"/>
  <c r="BU100" i="16"/>
  <c r="BT100" i="16"/>
  <c r="BR100" i="16"/>
  <c r="BQ100" i="16"/>
  <c r="BP100" i="16"/>
  <c r="BS100" i="16" s="1"/>
  <c r="BO100" i="16"/>
  <c r="BK100" i="16"/>
  <c r="BJ100" i="16"/>
  <c r="BI100" i="16"/>
  <c r="BH100" i="16"/>
  <c r="BG100" i="16"/>
  <c r="BF100" i="16"/>
  <c r="BE100" i="16"/>
  <c r="AZ100" i="16"/>
  <c r="AY100" i="16"/>
  <c r="AX100" i="16"/>
  <c r="BA100" i="16" s="1"/>
  <c r="AW100" i="16"/>
  <c r="AV100" i="16"/>
  <c r="AU100" i="16"/>
  <c r="AO100" i="16"/>
  <c r="AN100" i="16"/>
  <c r="AQ100" i="16" s="1"/>
  <c r="AM100" i="16"/>
  <c r="AP100" i="16" s="1"/>
  <c r="AL100" i="16"/>
  <c r="AK100" i="16"/>
  <c r="AG100" i="16"/>
  <c r="AD100" i="16"/>
  <c r="AC100" i="16"/>
  <c r="AF100" i="16" s="1"/>
  <c r="AB100" i="16"/>
  <c r="AE100" i="16" s="1"/>
  <c r="AA100" i="16"/>
  <c r="V100" i="16"/>
  <c r="T100" i="16"/>
  <c r="W100" i="16" s="1"/>
  <c r="S100" i="16"/>
  <c r="R100" i="16"/>
  <c r="U100" i="16" s="1"/>
  <c r="Q100" i="16"/>
  <c r="L100" i="16"/>
  <c r="K100" i="16"/>
  <c r="CC99" i="16"/>
  <c r="CB99" i="16"/>
  <c r="CE99" i="16" s="1"/>
  <c r="CA99" i="16"/>
  <c r="CD99" i="16" s="1"/>
  <c r="BZ99" i="16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BA99" i="16"/>
  <c r="AX99" i="16"/>
  <c r="AW99" i="16"/>
  <c r="AZ99" i="16" s="1"/>
  <c r="AV99" i="16"/>
  <c r="AY99" i="16" s="1"/>
  <c r="AU99" i="16"/>
  <c r="AQ99" i="16"/>
  <c r="AP99" i="16"/>
  <c r="AN99" i="16"/>
  <c r="AM99" i="16"/>
  <c r="AL99" i="16"/>
  <c r="AO99" i="16" s="1"/>
  <c r="AK99" i="16"/>
  <c r="AG99" i="16"/>
  <c r="AF99" i="16"/>
  <c r="AD99" i="16"/>
  <c r="AC99" i="16"/>
  <c r="AB99" i="16"/>
  <c r="AE99" i="16" s="1"/>
  <c r="AA99" i="16"/>
  <c r="W99" i="16"/>
  <c r="V99" i="16"/>
  <c r="U99" i="16"/>
  <c r="T99" i="16"/>
  <c r="S99" i="16"/>
  <c r="R99" i="16"/>
  <c r="Q99" i="16"/>
  <c r="L99" i="16"/>
  <c r="K99" i="16"/>
  <c r="CE98" i="16"/>
  <c r="CB98" i="16"/>
  <c r="CA98" i="16"/>
  <c r="CD98" i="16" s="1"/>
  <c r="BZ98" i="16"/>
  <c r="CC98" i="16" s="1"/>
  <c r="BY98" i="16"/>
  <c r="BU98" i="16"/>
  <c r="BT98" i="16"/>
  <c r="BR98" i="16"/>
  <c r="BQ98" i="16"/>
  <c r="BP98" i="16"/>
  <c r="BS98" i="16" s="1"/>
  <c r="BO98" i="16"/>
  <c r="BK98" i="16"/>
  <c r="BJ98" i="16"/>
  <c r="BH98" i="16"/>
  <c r="BG98" i="16"/>
  <c r="BF98" i="16"/>
  <c r="BI98" i="16" s="1"/>
  <c r="BE98" i="16"/>
  <c r="AZ98" i="16"/>
  <c r="AY98" i="16"/>
  <c r="AX98" i="16"/>
  <c r="BA98" i="16" s="1"/>
  <c r="AW98" i="16"/>
  <c r="AV98" i="16"/>
  <c r="AU98" i="16"/>
  <c r="AO98" i="16"/>
  <c r="AN98" i="16"/>
  <c r="AQ98" i="16" s="1"/>
  <c r="AM98" i="16"/>
  <c r="AP98" i="16" s="1"/>
  <c r="AL98" i="16"/>
  <c r="AK98" i="16"/>
  <c r="AG98" i="16"/>
  <c r="AD98" i="16"/>
  <c r="AC98" i="16"/>
  <c r="AF98" i="16" s="1"/>
  <c r="AB98" i="16"/>
  <c r="AE98" i="16" s="1"/>
  <c r="AA98" i="16"/>
  <c r="V98" i="16"/>
  <c r="T98" i="16"/>
  <c r="W98" i="16" s="1"/>
  <c r="S98" i="16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Y97" i="16"/>
  <c r="AX97" i="16"/>
  <c r="AW97" i="16"/>
  <c r="AZ97" i="16" s="1"/>
  <c r="AV97" i="16"/>
  <c r="AU97" i="16"/>
  <c r="AP97" i="16"/>
  <c r="AN97" i="16"/>
  <c r="AQ97" i="16" s="1"/>
  <c r="AM97" i="16"/>
  <c r="AL97" i="16"/>
  <c r="AO97" i="16" s="1"/>
  <c r="AK97" i="16"/>
  <c r="AG97" i="16"/>
  <c r="AD97" i="16"/>
  <c r="AC97" i="16"/>
  <c r="AF97" i="16" s="1"/>
  <c r="AB97" i="16"/>
  <c r="AE97" i="16" s="1"/>
  <c r="AA97" i="16"/>
  <c r="W97" i="16"/>
  <c r="V97" i="16"/>
  <c r="T97" i="16"/>
  <c r="S97" i="16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T96" i="16"/>
  <c r="BR96" i="16"/>
  <c r="BQ96" i="16"/>
  <c r="BP96" i="16"/>
  <c r="BS96" i="16" s="1"/>
  <c r="BO96" i="16"/>
  <c r="BK96" i="16"/>
  <c r="BJ96" i="16"/>
  <c r="BI96" i="16"/>
  <c r="BH96" i="16"/>
  <c r="BG96" i="16"/>
  <c r="BF96" i="16"/>
  <c r="BE96" i="16"/>
  <c r="AZ96" i="16"/>
  <c r="AY96" i="16"/>
  <c r="AX96" i="16"/>
  <c r="BA96" i="16" s="1"/>
  <c r="AW96" i="16"/>
  <c r="AV96" i="16"/>
  <c r="AU96" i="16"/>
  <c r="AO96" i="16"/>
  <c r="AN96" i="16"/>
  <c r="AQ96" i="16" s="1"/>
  <c r="AM96" i="16"/>
  <c r="AP96" i="16" s="1"/>
  <c r="AL96" i="16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D95" i="16"/>
  <c r="CC95" i="16"/>
  <c r="CB95" i="16"/>
  <c r="CE95" i="16" s="1"/>
  <c r="CA95" i="16"/>
  <c r="BZ95" i="16"/>
  <c r="BY95" i="16"/>
  <c r="BU95" i="16"/>
  <c r="BS95" i="16"/>
  <c r="BR95" i="16"/>
  <c r="BQ95" i="16"/>
  <c r="BT95" i="16" s="1"/>
  <c r="BP95" i="16"/>
  <c r="BO95" i="16"/>
  <c r="BH95" i="16"/>
  <c r="BK95" i="16" s="1"/>
  <c r="BG95" i="16"/>
  <c r="BJ95" i="16" s="1"/>
  <c r="BF95" i="16"/>
  <c r="BI95" i="16" s="1"/>
  <c r="BE95" i="16"/>
  <c r="BA95" i="16"/>
  <c r="AX95" i="16"/>
  <c r="AW95" i="16"/>
  <c r="AZ95" i="16" s="1"/>
  <c r="AV95" i="16"/>
  <c r="AY95" i="16" s="1"/>
  <c r="AU95" i="16"/>
  <c r="AQ95" i="16"/>
  <c r="AP95" i="16"/>
  <c r="AN95" i="16"/>
  <c r="AM95" i="16"/>
  <c r="AL95" i="16"/>
  <c r="AO95" i="16" s="1"/>
  <c r="AK95" i="16"/>
  <c r="AG95" i="16"/>
  <c r="AF95" i="16"/>
  <c r="AD95" i="16"/>
  <c r="AC95" i="16"/>
  <c r="AB95" i="16"/>
  <c r="AE95" i="16" s="1"/>
  <c r="AA95" i="16"/>
  <c r="W95" i="16"/>
  <c r="V95" i="16"/>
  <c r="T95" i="16"/>
  <c r="S95" i="16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U94" i="16"/>
  <c r="BR94" i="16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Z94" i="16"/>
  <c r="AX94" i="16"/>
  <c r="AW94" i="16"/>
  <c r="AV94" i="16"/>
  <c r="AY94" i="16" s="1"/>
  <c r="AU94" i="16"/>
  <c r="AQ94" i="16"/>
  <c r="AP94" i="16"/>
  <c r="AO94" i="16"/>
  <c r="AN94" i="16"/>
  <c r="AM94" i="16"/>
  <c r="AL94" i="16"/>
  <c r="AK94" i="16"/>
  <c r="AG94" i="16"/>
  <c r="AF94" i="16"/>
  <c r="AE94" i="16"/>
  <c r="AD94" i="16"/>
  <c r="AC94" i="16"/>
  <c r="AB94" i="16"/>
  <c r="AA94" i="16"/>
  <c r="V94" i="16"/>
  <c r="U94" i="16"/>
  <c r="T94" i="16"/>
  <c r="W94" i="16" s="1"/>
  <c r="S94" i="16"/>
  <c r="R94" i="16"/>
  <c r="Q94" i="16"/>
  <c r="L94" i="16"/>
  <c r="K94" i="16"/>
  <c r="CE93" i="16"/>
  <c r="CD93" i="16"/>
  <c r="CC93" i="16"/>
  <c r="CB93" i="16"/>
  <c r="CA93" i="16"/>
  <c r="BZ93" i="16"/>
  <c r="BY93" i="16"/>
  <c r="BU93" i="16"/>
  <c r="BT93" i="16"/>
  <c r="BS93" i="16"/>
  <c r="BR93" i="16"/>
  <c r="BQ93" i="16"/>
  <c r="BP93" i="16"/>
  <c r="BO93" i="16"/>
  <c r="BJ93" i="16"/>
  <c r="BI93" i="16"/>
  <c r="BH93" i="16"/>
  <c r="BK93" i="16" s="1"/>
  <c r="BG93" i="16"/>
  <c r="BF93" i="16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G93" i="16"/>
  <c r="AD93" i="16"/>
  <c r="AC93" i="16"/>
  <c r="AF93" i="16" s="1"/>
  <c r="AB93" i="16"/>
  <c r="AE93" i="16" s="1"/>
  <c r="AA93" i="16"/>
  <c r="W93" i="16"/>
  <c r="T93" i="16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BA92" i="16"/>
  <c r="AZ92" i="16"/>
  <c r="AX92" i="16"/>
  <c r="AW92" i="16"/>
  <c r="AV92" i="16"/>
  <c r="AY92" i="16" s="1"/>
  <c r="AU92" i="16"/>
  <c r="AQ92" i="16"/>
  <c r="AP92" i="16"/>
  <c r="AO92" i="16"/>
  <c r="AN92" i="16"/>
  <c r="AM92" i="16"/>
  <c r="AL92" i="16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U91" i="16"/>
  <c r="BT91" i="16"/>
  <c r="BS91" i="16"/>
  <c r="BR91" i="16"/>
  <c r="BQ91" i="16"/>
  <c r="BP91" i="16"/>
  <c r="BO91" i="16"/>
  <c r="BJ91" i="16"/>
  <c r="BI91" i="16"/>
  <c r="BH91" i="16"/>
  <c r="BK91" i="16" s="1"/>
  <c r="BG91" i="16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T91" i="16"/>
  <c r="S91" i="16"/>
  <c r="V91" i="16" s="1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R90" i="16"/>
  <c r="BU90" i="16" s="1"/>
  <c r="BQ90" i="16"/>
  <c r="BT90" i="16" s="1"/>
  <c r="BP90" i="16"/>
  <c r="BS90" i="16" s="1"/>
  <c r="BO90" i="16"/>
  <c r="BK90" i="16"/>
  <c r="BH90" i="16"/>
  <c r="BG90" i="16"/>
  <c r="BJ90" i="16" s="1"/>
  <c r="BF90" i="16"/>
  <c r="BI90" i="16" s="1"/>
  <c r="BE90" i="16"/>
  <c r="BA90" i="16"/>
  <c r="AZ90" i="16"/>
  <c r="AX90" i="16"/>
  <c r="AW90" i="16"/>
  <c r="AV90" i="16"/>
  <c r="AY90" i="16" s="1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V90" i="16"/>
  <c r="U90" i="16"/>
  <c r="T90" i="16"/>
  <c r="W90" i="16" s="1"/>
  <c r="S90" i="16"/>
  <c r="R90" i="16"/>
  <c r="Q90" i="16"/>
  <c r="L90" i="16"/>
  <c r="K90" i="16"/>
  <c r="CE89" i="16"/>
  <c r="CD89" i="16"/>
  <c r="CC89" i="16"/>
  <c r="CB89" i="16"/>
  <c r="CA89" i="16"/>
  <c r="BZ89" i="16"/>
  <c r="BY89" i="16"/>
  <c r="BU89" i="16"/>
  <c r="BT89" i="16"/>
  <c r="BS89" i="16"/>
  <c r="BR89" i="16"/>
  <c r="BQ89" i="16"/>
  <c r="BP89" i="16"/>
  <c r="BO89" i="16"/>
  <c r="BJ89" i="16"/>
  <c r="BH89" i="16"/>
  <c r="BK89" i="16" s="1"/>
  <c r="BG89" i="16"/>
  <c r="BF89" i="16"/>
  <c r="BI89" i="16" s="1"/>
  <c r="BE89" i="16"/>
  <c r="AY89" i="16"/>
  <c r="AX89" i="16"/>
  <c r="BA89" i="16" s="1"/>
  <c r="AW89" i="16"/>
  <c r="AZ89" i="16" s="1"/>
  <c r="AV89" i="16"/>
  <c r="AU89" i="16"/>
  <c r="AN89" i="16"/>
  <c r="AQ89" i="16" s="1"/>
  <c r="AM89" i="16"/>
  <c r="AP89" i="16" s="1"/>
  <c r="AL89" i="16"/>
  <c r="AO89" i="16" s="1"/>
  <c r="AK89" i="16"/>
  <c r="AG89" i="16"/>
  <c r="AD89" i="16"/>
  <c r="AC89" i="16"/>
  <c r="AF89" i="16" s="1"/>
  <c r="AB89" i="16"/>
  <c r="AE89" i="16" s="1"/>
  <c r="AA89" i="16"/>
  <c r="W89" i="16"/>
  <c r="V89" i="16"/>
  <c r="T89" i="16"/>
  <c r="S89" i="16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K88" i="16"/>
  <c r="BH88" i="16"/>
  <c r="BG88" i="16"/>
  <c r="BJ88" i="16" s="1"/>
  <c r="BF88" i="16"/>
  <c r="BI88" i="16" s="1"/>
  <c r="BE88" i="16"/>
  <c r="BA88" i="16"/>
  <c r="AZ88" i="16"/>
  <c r="AX88" i="16"/>
  <c r="AW88" i="16"/>
  <c r="AV88" i="16"/>
  <c r="AY88" i="16" s="1"/>
  <c r="AU88" i="16"/>
  <c r="AQ88" i="16"/>
  <c r="AP88" i="16"/>
  <c r="AO88" i="16"/>
  <c r="AN88" i="16"/>
  <c r="AM88" i="16"/>
  <c r="AL88" i="16"/>
  <c r="AK88" i="16"/>
  <c r="AG88" i="16"/>
  <c r="AF88" i="16"/>
  <c r="AE88" i="16"/>
  <c r="AD88" i="16"/>
  <c r="AC88" i="16"/>
  <c r="AB88" i="16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U87" i="16"/>
  <c r="BS87" i="16"/>
  <c r="BR87" i="16"/>
  <c r="BQ87" i="16"/>
  <c r="BT87" i="16" s="1"/>
  <c r="BP87" i="16"/>
  <c r="BO87" i="16"/>
  <c r="BJ87" i="16"/>
  <c r="BH87" i="16"/>
  <c r="BK87" i="16" s="1"/>
  <c r="BG87" i="16"/>
  <c r="BF87" i="16"/>
  <c r="BI87" i="16" s="1"/>
  <c r="BE87" i="16"/>
  <c r="AY87" i="16"/>
  <c r="AX87" i="16"/>
  <c r="BA87" i="16" s="1"/>
  <c r="AW87" i="16"/>
  <c r="AZ87" i="16" s="1"/>
  <c r="AV87" i="16"/>
  <c r="AU87" i="16"/>
  <c r="AN87" i="16"/>
  <c r="AQ87" i="16" s="1"/>
  <c r="AM87" i="16"/>
  <c r="AP87" i="16" s="1"/>
  <c r="AL87" i="16"/>
  <c r="AO87" i="16" s="1"/>
  <c r="AK87" i="16"/>
  <c r="AG87" i="16"/>
  <c r="AD87" i="16"/>
  <c r="AC87" i="16"/>
  <c r="AF87" i="16" s="1"/>
  <c r="AB87" i="16"/>
  <c r="AE87" i="16" s="1"/>
  <c r="AA87" i="16"/>
  <c r="W87" i="16"/>
  <c r="V87" i="16"/>
  <c r="T87" i="16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U86" i="16"/>
  <c r="BR86" i="16"/>
  <c r="BQ86" i="16"/>
  <c r="BT86" i="16" s="1"/>
  <c r="BP86" i="16"/>
  <c r="BS86" i="16" s="1"/>
  <c r="BO86" i="16"/>
  <c r="BK86" i="16"/>
  <c r="BH86" i="16"/>
  <c r="BG86" i="16"/>
  <c r="BJ86" i="16" s="1"/>
  <c r="BF86" i="16"/>
  <c r="BI86" i="16" s="1"/>
  <c r="BE86" i="16"/>
  <c r="BA86" i="16"/>
  <c r="AZ86" i="16"/>
  <c r="AX86" i="16"/>
  <c r="AW86" i="16"/>
  <c r="AV86" i="16"/>
  <c r="AY86" i="16" s="1"/>
  <c r="AU86" i="16"/>
  <c r="AQ86" i="16"/>
  <c r="AP86" i="16"/>
  <c r="AO86" i="16"/>
  <c r="AN86" i="16"/>
  <c r="AM86" i="16"/>
  <c r="AL86" i="16"/>
  <c r="AK86" i="16"/>
  <c r="AG86" i="16"/>
  <c r="AF86" i="16"/>
  <c r="AE86" i="16"/>
  <c r="AD86" i="16"/>
  <c r="AC86" i="16"/>
  <c r="AB86" i="16"/>
  <c r="AA86" i="16"/>
  <c r="V86" i="16"/>
  <c r="U86" i="16"/>
  <c r="T86" i="16"/>
  <c r="W86" i="16" s="1"/>
  <c r="S86" i="16"/>
  <c r="R86" i="16"/>
  <c r="Q86" i="16"/>
  <c r="L86" i="16"/>
  <c r="K86" i="16"/>
  <c r="CD85" i="16"/>
  <c r="CC85" i="16"/>
  <c r="CB85" i="16"/>
  <c r="CE85" i="16" s="1"/>
  <c r="CA85" i="16"/>
  <c r="BZ85" i="16"/>
  <c r="BY85" i="16"/>
  <c r="BU85" i="16"/>
  <c r="BS85" i="16"/>
  <c r="BR85" i="16"/>
  <c r="BQ85" i="16"/>
  <c r="BT85" i="16" s="1"/>
  <c r="BP85" i="16"/>
  <c r="BO85" i="16"/>
  <c r="BJ85" i="16"/>
  <c r="BH85" i="16"/>
  <c r="BK85" i="16" s="1"/>
  <c r="BG85" i="16"/>
  <c r="BF85" i="16"/>
  <c r="BI85" i="16" s="1"/>
  <c r="BE85" i="16"/>
  <c r="AY85" i="16"/>
  <c r="AX85" i="16"/>
  <c r="BA85" i="16" s="1"/>
  <c r="AW85" i="16"/>
  <c r="AZ85" i="16" s="1"/>
  <c r="AV85" i="16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BA84" i="16"/>
  <c r="AZ84" i="16"/>
  <c r="AX84" i="16"/>
  <c r="AW84" i="16"/>
  <c r="AV84" i="16"/>
  <c r="AY84" i="16" s="1"/>
  <c r="AU84" i="16"/>
  <c r="AQ84" i="16"/>
  <c r="AP84" i="16"/>
  <c r="AO84" i="16"/>
  <c r="AN84" i="16"/>
  <c r="AM84" i="16"/>
  <c r="AL84" i="16"/>
  <c r="AK84" i="16"/>
  <c r="AG84" i="16"/>
  <c r="AF84" i="16"/>
  <c r="AE84" i="16"/>
  <c r="AD84" i="16"/>
  <c r="AC84" i="16"/>
  <c r="AB84" i="16"/>
  <c r="AA84" i="16"/>
  <c r="V84" i="16"/>
  <c r="T84" i="16"/>
  <c r="W84" i="16" s="1"/>
  <c r="S84" i="16"/>
  <c r="R84" i="16"/>
  <c r="U84" i="16" s="1"/>
  <c r="Q84" i="16"/>
  <c r="L84" i="16"/>
  <c r="K84" i="16"/>
  <c r="CD83" i="16"/>
  <c r="CC83" i="16"/>
  <c r="CB83" i="16"/>
  <c r="CE83" i="16" s="1"/>
  <c r="CA83" i="16"/>
  <c r="BZ83" i="16"/>
  <c r="BY83" i="16"/>
  <c r="BU83" i="16"/>
  <c r="BS83" i="16"/>
  <c r="BR83" i="16"/>
  <c r="BQ83" i="16"/>
  <c r="BT83" i="16" s="1"/>
  <c r="BP83" i="16"/>
  <c r="BO83" i="16"/>
  <c r="BJ83" i="16"/>
  <c r="BH83" i="16"/>
  <c r="BK83" i="16" s="1"/>
  <c r="BG83" i="16"/>
  <c r="BF83" i="16"/>
  <c r="BI83" i="16" s="1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W83" i="16"/>
  <c r="V83" i="16"/>
  <c r="T83" i="16"/>
  <c r="S83" i="16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K82" i="16"/>
  <c r="BJ82" i="16"/>
  <c r="BH82" i="16"/>
  <c r="BG82" i="16"/>
  <c r="BF82" i="16"/>
  <c r="BI82" i="16" s="1"/>
  <c r="BE82" i="16"/>
  <c r="BA82" i="16"/>
  <c r="AZ82" i="16"/>
  <c r="AY82" i="16"/>
  <c r="AX82" i="16"/>
  <c r="AW82" i="16"/>
  <c r="AV82" i="16"/>
  <c r="AU82" i="16"/>
  <c r="AQ82" i="16"/>
  <c r="AP82" i="16"/>
  <c r="AO82" i="16"/>
  <c r="AN82" i="16"/>
  <c r="AM82" i="16"/>
  <c r="AL82" i="16"/>
  <c r="AK82" i="16"/>
  <c r="AG82" i="16"/>
  <c r="AE82" i="16"/>
  <c r="AD82" i="16"/>
  <c r="AC82" i="16"/>
  <c r="AF82" i="16" s="1"/>
  <c r="AB82" i="16"/>
  <c r="AA82" i="16"/>
  <c r="V82" i="16"/>
  <c r="T82" i="16"/>
  <c r="W82" i="16" s="1"/>
  <c r="S82" i="16"/>
  <c r="R82" i="16"/>
  <c r="U82" i="16" s="1"/>
  <c r="Q82" i="16"/>
  <c r="L82" i="16"/>
  <c r="K82" i="16"/>
  <c r="CD81" i="16"/>
  <c r="CC81" i="16"/>
  <c r="CB81" i="16"/>
  <c r="CE81" i="16" s="1"/>
  <c r="CA81" i="16"/>
  <c r="BZ81" i="16"/>
  <c r="BY81" i="16"/>
  <c r="BU81" i="16"/>
  <c r="BS81" i="16"/>
  <c r="BR81" i="16"/>
  <c r="BQ81" i="16"/>
  <c r="BT81" i="16" s="1"/>
  <c r="BP81" i="16"/>
  <c r="BO81" i="16"/>
  <c r="BJ81" i="16"/>
  <c r="BH81" i="16"/>
  <c r="BK81" i="16" s="1"/>
  <c r="BG81" i="16"/>
  <c r="BF81" i="16"/>
  <c r="BI81" i="16" s="1"/>
  <c r="BE81" i="16"/>
  <c r="AY81" i="16"/>
  <c r="AX81" i="16"/>
  <c r="BA81" i="16" s="1"/>
  <c r="AW81" i="16"/>
  <c r="AZ81" i="16" s="1"/>
  <c r="AV81" i="16"/>
  <c r="AU81" i="16"/>
  <c r="AN81" i="16"/>
  <c r="AQ81" i="16" s="1"/>
  <c r="AM81" i="16"/>
  <c r="AP81" i="16" s="1"/>
  <c r="AL81" i="16"/>
  <c r="AO81" i="16" s="1"/>
  <c r="AK81" i="16"/>
  <c r="AG81" i="16"/>
  <c r="AD81" i="16"/>
  <c r="AC81" i="16"/>
  <c r="AF81" i="16" s="1"/>
  <c r="AB81" i="16"/>
  <c r="AE81" i="16" s="1"/>
  <c r="AA81" i="16"/>
  <c r="W81" i="16"/>
  <c r="V81" i="16"/>
  <c r="T81" i="16"/>
  <c r="S81" i="16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U80" i="16"/>
  <c r="BR80" i="16"/>
  <c r="BQ80" i="16"/>
  <c r="BT80" i="16" s="1"/>
  <c r="BP80" i="16"/>
  <c r="BS80" i="16" s="1"/>
  <c r="BO80" i="16"/>
  <c r="BK80" i="16"/>
  <c r="BJ80" i="16"/>
  <c r="BH80" i="16"/>
  <c r="BG80" i="16"/>
  <c r="BF80" i="16"/>
  <c r="BI80" i="16" s="1"/>
  <c r="BE80" i="16"/>
  <c r="BA80" i="16"/>
  <c r="AZ80" i="16"/>
  <c r="AY80" i="16"/>
  <c r="AX80" i="16"/>
  <c r="AW80" i="16"/>
  <c r="AV80" i="16"/>
  <c r="AU80" i="16"/>
  <c r="AP80" i="16"/>
  <c r="AO80" i="16"/>
  <c r="AN80" i="16"/>
  <c r="AQ80" i="16" s="1"/>
  <c r="AM80" i="16"/>
  <c r="AL80" i="16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D79" i="16"/>
  <c r="CC79" i="16"/>
  <c r="CB79" i="16"/>
  <c r="CE79" i="16" s="1"/>
  <c r="CA79" i="16"/>
  <c r="BZ79" i="16"/>
  <c r="BY79" i="16"/>
  <c r="BU79" i="16"/>
  <c r="BS79" i="16"/>
  <c r="BR79" i="16"/>
  <c r="BQ79" i="16"/>
  <c r="BT79" i="16" s="1"/>
  <c r="BP79" i="16"/>
  <c r="BO79" i="16"/>
  <c r="BJ79" i="16"/>
  <c r="BH79" i="16"/>
  <c r="BK79" i="16" s="1"/>
  <c r="BG79" i="16"/>
  <c r="BF79" i="16"/>
  <c r="BI79" i="16" s="1"/>
  <c r="BE79" i="16"/>
  <c r="AY79" i="16"/>
  <c r="AX79" i="16"/>
  <c r="BA79" i="16" s="1"/>
  <c r="AW79" i="16"/>
  <c r="AZ79" i="16" s="1"/>
  <c r="AV79" i="16"/>
  <c r="AU79" i="16"/>
  <c r="AN79" i="16"/>
  <c r="AQ79" i="16" s="1"/>
  <c r="AM79" i="16"/>
  <c r="AP79" i="16" s="1"/>
  <c r="AL79" i="16"/>
  <c r="AO79" i="16" s="1"/>
  <c r="AK79" i="16"/>
  <c r="AG79" i="16"/>
  <c r="AD79" i="16"/>
  <c r="AC79" i="16"/>
  <c r="AF79" i="16" s="1"/>
  <c r="AB79" i="16"/>
  <c r="AE79" i="16" s="1"/>
  <c r="AA79" i="16"/>
  <c r="W79" i="16"/>
  <c r="V79" i="16"/>
  <c r="T79" i="16"/>
  <c r="S79" i="16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U78" i="16"/>
  <c r="BR78" i="16"/>
  <c r="BQ78" i="16"/>
  <c r="BT78" i="16" s="1"/>
  <c r="BP78" i="16"/>
  <c r="BS78" i="16" s="1"/>
  <c r="BO78" i="16"/>
  <c r="BK78" i="16"/>
  <c r="BJ78" i="16"/>
  <c r="BH78" i="16"/>
  <c r="BG78" i="16"/>
  <c r="BF78" i="16"/>
  <c r="BI78" i="16" s="1"/>
  <c r="BE78" i="16"/>
  <c r="BA78" i="16"/>
  <c r="AZ78" i="16"/>
  <c r="AY78" i="16"/>
  <c r="AX78" i="16"/>
  <c r="AW78" i="16"/>
  <c r="AV78" i="16"/>
  <c r="AU78" i="16"/>
  <c r="AP78" i="16"/>
  <c r="AO78" i="16"/>
  <c r="AN78" i="16"/>
  <c r="AQ78" i="16" s="1"/>
  <c r="AM78" i="16"/>
  <c r="AL78" i="16"/>
  <c r="AK78" i="16"/>
  <c r="AG78" i="16"/>
  <c r="AE78" i="16"/>
  <c r="AD78" i="16"/>
  <c r="AC78" i="16"/>
  <c r="AF78" i="16" s="1"/>
  <c r="AB78" i="16"/>
  <c r="AA78" i="16"/>
  <c r="V78" i="16"/>
  <c r="T78" i="16"/>
  <c r="W78" i="16" s="1"/>
  <c r="S78" i="16"/>
  <c r="R78" i="16"/>
  <c r="U78" i="16" s="1"/>
  <c r="Q78" i="16"/>
  <c r="L78" i="16"/>
  <c r="K78" i="16"/>
  <c r="CD77" i="16"/>
  <c r="CC77" i="16"/>
  <c r="CB77" i="16"/>
  <c r="CE77" i="16" s="1"/>
  <c r="CA77" i="16"/>
  <c r="BZ77" i="16"/>
  <c r="BY77" i="16"/>
  <c r="BU77" i="16"/>
  <c r="BS77" i="16"/>
  <c r="BR77" i="16"/>
  <c r="BQ77" i="16"/>
  <c r="BT77" i="16" s="1"/>
  <c r="BP77" i="16"/>
  <c r="BO77" i="16"/>
  <c r="BJ77" i="16"/>
  <c r="BH77" i="16"/>
  <c r="BK77" i="16" s="1"/>
  <c r="BG77" i="16"/>
  <c r="BF77" i="16"/>
  <c r="BI77" i="16" s="1"/>
  <c r="BE77" i="16"/>
  <c r="AY77" i="16"/>
  <c r="AX77" i="16"/>
  <c r="BA77" i="16" s="1"/>
  <c r="AW77" i="16"/>
  <c r="AZ77" i="16" s="1"/>
  <c r="AV77" i="16"/>
  <c r="AU77" i="16"/>
  <c r="AN77" i="16"/>
  <c r="AQ77" i="16" s="1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V77" i="16"/>
  <c r="T77" i="16"/>
  <c r="S77" i="16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U76" i="16"/>
  <c r="BR76" i="16"/>
  <c r="BQ76" i="16"/>
  <c r="BT76" i="16" s="1"/>
  <c r="BP76" i="16"/>
  <c r="BS76" i="16" s="1"/>
  <c r="BO76" i="16"/>
  <c r="BK76" i="16"/>
  <c r="BJ76" i="16"/>
  <c r="BH76" i="16"/>
  <c r="BG76" i="16"/>
  <c r="BF76" i="16"/>
  <c r="BI76" i="16" s="1"/>
  <c r="BE76" i="16"/>
  <c r="BA76" i="16"/>
  <c r="AZ76" i="16"/>
  <c r="AY76" i="16"/>
  <c r="AX76" i="16"/>
  <c r="AW76" i="16"/>
  <c r="AV76" i="16"/>
  <c r="AU76" i="16"/>
  <c r="AP76" i="16"/>
  <c r="AO76" i="16"/>
  <c r="AN76" i="16"/>
  <c r="AQ76" i="16" s="1"/>
  <c r="AM76" i="16"/>
  <c r="AL76" i="16"/>
  <c r="AK76" i="16"/>
  <c r="AG76" i="16"/>
  <c r="AE76" i="16"/>
  <c r="AD76" i="16"/>
  <c r="AC76" i="16"/>
  <c r="AF76" i="16" s="1"/>
  <c r="AB76" i="16"/>
  <c r="AA76" i="16"/>
  <c r="V76" i="16"/>
  <c r="T76" i="16"/>
  <c r="W76" i="16" s="1"/>
  <c r="S76" i="16"/>
  <c r="R76" i="16"/>
  <c r="U76" i="16" s="1"/>
  <c r="Q76" i="16"/>
  <c r="L76" i="16"/>
  <c r="K76" i="16"/>
  <c r="CD75" i="16"/>
  <c r="CC75" i="16"/>
  <c r="CB75" i="16"/>
  <c r="CE75" i="16" s="1"/>
  <c r="CA75" i="16"/>
  <c r="BZ75" i="16"/>
  <c r="BY75" i="16"/>
  <c r="BU75" i="16"/>
  <c r="BS75" i="16"/>
  <c r="BR75" i="16"/>
  <c r="BQ75" i="16"/>
  <c r="BT75" i="16" s="1"/>
  <c r="BP75" i="16"/>
  <c r="BO75" i="16"/>
  <c r="BJ75" i="16"/>
  <c r="BH75" i="16"/>
  <c r="BK75" i="16" s="1"/>
  <c r="BG75" i="16"/>
  <c r="BF75" i="16"/>
  <c r="BI75" i="16" s="1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V75" i="16"/>
  <c r="T75" i="16"/>
  <c r="S75" i="16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U74" i="16"/>
  <c r="BR74" i="16"/>
  <c r="BQ74" i="16"/>
  <c r="BT74" i="16" s="1"/>
  <c r="BP74" i="16"/>
  <c r="BS74" i="16" s="1"/>
  <c r="BO74" i="16"/>
  <c r="BK74" i="16"/>
  <c r="BJ74" i="16"/>
  <c r="BH74" i="16"/>
  <c r="BG74" i="16"/>
  <c r="BF74" i="16"/>
  <c r="BI74" i="16" s="1"/>
  <c r="BE74" i="16"/>
  <c r="BA74" i="16"/>
  <c r="AZ74" i="16"/>
  <c r="AY74" i="16"/>
  <c r="AX74" i="16"/>
  <c r="AW74" i="16"/>
  <c r="AV74" i="16"/>
  <c r="AU74" i="16"/>
  <c r="AP74" i="16"/>
  <c r="AO74" i="16"/>
  <c r="AN74" i="16"/>
  <c r="AQ74" i="16" s="1"/>
  <c r="AM74" i="16"/>
  <c r="AL74" i="16"/>
  <c r="AK74" i="16"/>
  <c r="AG74" i="16"/>
  <c r="AE74" i="16"/>
  <c r="AD74" i="16"/>
  <c r="AC74" i="16"/>
  <c r="AF74" i="16" s="1"/>
  <c r="AB74" i="16"/>
  <c r="AA74" i="16"/>
  <c r="V74" i="16"/>
  <c r="T74" i="16"/>
  <c r="W74" i="16" s="1"/>
  <c r="S74" i="16"/>
  <c r="R74" i="16"/>
  <c r="U74" i="16" s="1"/>
  <c r="Q74" i="16"/>
  <c r="L74" i="16"/>
  <c r="K74" i="16"/>
  <c r="CD73" i="16"/>
  <c r="CC73" i="16"/>
  <c r="CB73" i="16"/>
  <c r="CE73" i="16" s="1"/>
  <c r="CA73" i="16"/>
  <c r="BZ73" i="16"/>
  <c r="BY73" i="16"/>
  <c r="BU73" i="16"/>
  <c r="BS73" i="16"/>
  <c r="BR73" i="16"/>
  <c r="BQ73" i="16"/>
  <c r="BT73" i="16" s="1"/>
  <c r="BP73" i="16"/>
  <c r="BO73" i="16"/>
  <c r="BJ73" i="16"/>
  <c r="BH73" i="16"/>
  <c r="BK73" i="16" s="1"/>
  <c r="BG73" i="16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V73" i="16"/>
  <c r="T73" i="16"/>
  <c r="S73" i="16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U72" i="16"/>
  <c r="BR72" i="16"/>
  <c r="BQ72" i="16"/>
  <c r="BT72" i="16" s="1"/>
  <c r="BP72" i="16"/>
  <c r="BS72" i="16" s="1"/>
  <c r="BO72" i="16"/>
  <c r="BK72" i="16"/>
  <c r="BJ72" i="16"/>
  <c r="BH72" i="16"/>
  <c r="BG72" i="16"/>
  <c r="BF72" i="16"/>
  <c r="BI72" i="16" s="1"/>
  <c r="BE72" i="16"/>
  <c r="BA72" i="16"/>
  <c r="AZ72" i="16"/>
  <c r="AY72" i="16"/>
  <c r="AX72" i="16"/>
  <c r="AW72" i="16"/>
  <c r="AV72" i="16"/>
  <c r="AU72" i="16"/>
  <c r="AP72" i="16"/>
  <c r="AO72" i="16"/>
  <c r="AN72" i="16"/>
  <c r="AQ72" i="16" s="1"/>
  <c r="AM72" i="16"/>
  <c r="AL72" i="16"/>
  <c r="AK72" i="16"/>
  <c r="AG72" i="16"/>
  <c r="AE72" i="16"/>
  <c r="AD72" i="16"/>
  <c r="AC72" i="16"/>
  <c r="AF72" i="16" s="1"/>
  <c r="AB72" i="16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S71" i="16"/>
  <c r="BR71" i="16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V71" i="16"/>
  <c r="T71" i="16"/>
  <c r="S71" i="16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J70" i="16"/>
  <c r="BH70" i="16"/>
  <c r="BG70" i="16"/>
  <c r="BF70" i="16"/>
  <c r="BI70" i="16" s="1"/>
  <c r="BE70" i="16"/>
  <c r="BA70" i="16"/>
  <c r="AZ70" i="16"/>
  <c r="AY70" i="16"/>
  <c r="AX70" i="16"/>
  <c r="AW70" i="16"/>
  <c r="AV70" i="16"/>
  <c r="AU70" i="16"/>
  <c r="AP70" i="16"/>
  <c r="AO70" i="16"/>
  <c r="AN70" i="16"/>
  <c r="AQ70" i="16" s="1"/>
  <c r="AM70" i="16"/>
  <c r="AL70" i="16"/>
  <c r="AK70" i="16"/>
  <c r="AG70" i="16"/>
  <c r="AE70" i="16"/>
  <c r="AD70" i="16"/>
  <c r="AC70" i="16"/>
  <c r="AF70" i="16" s="1"/>
  <c r="AB70" i="16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S69" i="16"/>
  <c r="BR69" i="16"/>
  <c r="BQ69" i="16"/>
  <c r="BT69" i="16" s="1"/>
  <c r="BP69" i="16"/>
  <c r="BO69" i="16"/>
  <c r="BJ69" i="16"/>
  <c r="BH69" i="16"/>
  <c r="BK69" i="16" s="1"/>
  <c r="BG69" i="16"/>
  <c r="BF69" i="16"/>
  <c r="BI69" i="16" s="1"/>
  <c r="BE69" i="16"/>
  <c r="AY69" i="16"/>
  <c r="AX69" i="16"/>
  <c r="BA69" i="16" s="1"/>
  <c r="AW69" i="16"/>
  <c r="AZ69" i="16" s="1"/>
  <c r="AV69" i="16"/>
  <c r="AU69" i="16"/>
  <c r="AN69" i="16"/>
  <c r="AQ69" i="16" s="1"/>
  <c r="AM69" i="16"/>
  <c r="AP69" i="16" s="1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V69" i="16"/>
  <c r="T69" i="16"/>
  <c r="S69" i="16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U68" i="16"/>
  <c r="BR68" i="16"/>
  <c r="BQ68" i="16"/>
  <c r="BT68" i="16" s="1"/>
  <c r="BP68" i="16"/>
  <c r="BS68" i="16" s="1"/>
  <c r="BO68" i="16"/>
  <c r="BK68" i="16"/>
  <c r="BJ68" i="16"/>
  <c r="BH68" i="16"/>
  <c r="BG68" i="16"/>
  <c r="BF68" i="16"/>
  <c r="BI68" i="16" s="1"/>
  <c r="BE68" i="16"/>
  <c r="BA68" i="16"/>
  <c r="AZ68" i="16"/>
  <c r="AY68" i="16"/>
  <c r="AX68" i="16"/>
  <c r="AW68" i="16"/>
  <c r="AV68" i="16"/>
  <c r="AU68" i="16"/>
  <c r="AP68" i="16"/>
  <c r="AO68" i="16"/>
  <c r="AN68" i="16"/>
  <c r="AQ68" i="16" s="1"/>
  <c r="AM68" i="16"/>
  <c r="AL68" i="16"/>
  <c r="AK68" i="16"/>
  <c r="AG68" i="16"/>
  <c r="AE68" i="16"/>
  <c r="AD68" i="16"/>
  <c r="AC68" i="16"/>
  <c r="AF68" i="16" s="1"/>
  <c r="AB68" i="16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S67" i="16"/>
  <c r="BR67" i="16"/>
  <c r="BQ67" i="16"/>
  <c r="BT67" i="16" s="1"/>
  <c r="BP67" i="16"/>
  <c r="BO67" i="16"/>
  <c r="BJ67" i="16"/>
  <c r="BH67" i="16"/>
  <c r="BK67" i="16" s="1"/>
  <c r="BG67" i="16"/>
  <c r="BF67" i="16"/>
  <c r="BI67" i="16" s="1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W67" i="16"/>
  <c r="V67" i="16"/>
  <c r="T67" i="16"/>
  <c r="S67" i="16"/>
  <c r="R67" i="16"/>
  <c r="U67" i="16" s="1"/>
  <c r="Q67" i="16"/>
  <c r="L67" i="16"/>
  <c r="K67" i="16"/>
  <c r="CB66" i="16"/>
  <c r="CE66" i="16" s="1"/>
  <c r="CA66" i="16"/>
  <c r="CD66" i="16" s="1"/>
  <c r="BZ66" i="16"/>
  <c r="CC66" i="16" s="1"/>
  <c r="BY66" i="16"/>
  <c r="BU66" i="16"/>
  <c r="BR66" i="16"/>
  <c r="BQ66" i="16"/>
  <c r="BT66" i="16" s="1"/>
  <c r="BP66" i="16"/>
  <c r="BS66" i="16" s="1"/>
  <c r="BO66" i="16"/>
  <c r="BK66" i="16"/>
  <c r="BJ66" i="16"/>
  <c r="BH66" i="16"/>
  <c r="BG66" i="16"/>
  <c r="BF66" i="16"/>
  <c r="BI66" i="16" s="1"/>
  <c r="BE66" i="16"/>
  <c r="BA66" i="16"/>
  <c r="AZ66" i="16"/>
  <c r="AY66" i="16"/>
  <c r="AX66" i="16"/>
  <c r="AW66" i="16"/>
  <c r="AV66" i="16"/>
  <c r="AU66" i="16"/>
  <c r="AP66" i="16"/>
  <c r="AO66" i="16"/>
  <c r="AN66" i="16"/>
  <c r="AQ66" i="16" s="1"/>
  <c r="AM66" i="16"/>
  <c r="AL66" i="16"/>
  <c r="AK66" i="16"/>
  <c r="AG66" i="16"/>
  <c r="AE66" i="16"/>
  <c r="AD66" i="16"/>
  <c r="AC66" i="16"/>
  <c r="AF66" i="16" s="1"/>
  <c r="AB66" i="16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S65" i="16"/>
  <c r="BR65" i="16"/>
  <c r="BQ65" i="16"/>
  <c r="BT65" i="16" s="1"/>
  <c r="BP65" i="16"/>
  <c r="BO65" i="16"/>
  <c r="BJ65" i="16"/>
  <c r="BH65" i="16"/>
  <c r="BK65" i="16" s="1"/>
  <c r="BG65" i="16"/>
  <c r="BF65" i="16"/>
  <c r="BI65" i="16" s="1"/>
  <c r="BE65" i="16"/>
  <c r="AY65" i="16"/>
  <c r="AX65" i="16"/>
  <c r="BA65" i="16" s="1"/>
  <c r="AW65" i="16"/>
  <c r="AZ65" i="16" s="1"/>
  <c r="AV65" i="16"/>
  <c r="AU65" i="16"/>
  <c r="AN65" i="16"/>
  <c r="AQ65" i="16" s="1"/>
  <c r="AM65" i="16"/>
  <c r="AP65" i="16" s="1"/>
  <c r="AL65" i="16"/>
  <c r="AO65" i="16" s="1"/>
  <c r="AK65" i="16"/>
  <c r="AG65" i="16"/>
  <c r="AD65" i="16"/>
  <c r="AC65" i="16"/>
  <c r="AF65" i="16" s="1"/>
  <c r="AB65" i="16"/>
  <c r="AE65" i="16" s="1"/>
  <c r="AA65" i="16"/>
  <c r="W65" i="16"/>
  <c r="V65" i="16"/>
  <c r="T65" i="16"/>
  <c r="S65" i="16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U64" i="16"/>
  <c r="BR64" i="16"/>
  <c r="BQ64" i="16"/>
  <c r="BT64" i="16" s="1"/>
  <c r="BP64" i="16"/>
  <c r="BS64" i="16" s="1"/>
  <c r="BO64" i="16"/>
  <c r="BK64" i="16"/>
  <c r="BJ64" i="16"/>
  <c r="BH64" i="16"/>
  <c r="BG64" i="16"/>
  <c r="BF64" i="16"/>
  <c r="BI64" i="16" s="1"/>
  <c r="BE64" i="16"/>
  <c r="BA64" i="16"/>
  <c r="AZ64" i="16"/>
  <c r="AY64" i="16"/>
  <c r="AX64" i="16"/>
  <c r="AW64" i="16"/>
  <c r="AV64" i="16"/>
  <c r="AU64" i="16"/>
  <c r="AP64" i="16"/>
  <c r="AO64" i="16"/>
  <c r="AN64" i="16"/>
  <c r="AQ64" i="16" s="1"/>
  <c r="AM64" i="16"/>
  <c r="AL64" i="16"/>
  <c r="AK64" i="16"/>
  <c r="AG64" i="16"/>
  <c r="AE64" i="16"/>
  <c r="AD64" i="16"/>
  <c r="AC64" i="16"/>
  <c r="AF64" i="16" s="1"/>
  <c r="AB64" i="16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S63" i="16"/>
  <c r="BR63" i="16"/>
  <c r="BQ63" i="16"/>
  <c r="BT63" i="16" s="1"/>
  <c r="BP63" i="16"/>
  <c r="BO63" i="16"/>
  <c r="BJ63" i="16"/>
  <c r="BH63" i="16"/>
  <c r="BK63" i="16" s="1"/>
  <c r="BG63" i="16"/>
  <c r="BF63" i="16"/>
  <c r="BI63" i="16" s="1"/>
  <c r="BE63" i="16"/>
  <c r="AY63" i="16"/>
  <c r="AX63" i="16"/>
  <c r="BA63" i="16" s="1"/>
  <c r="AW63" i="16"/>
  <c r="AZ63" i="16" s="1"/>
  <c r="AV63" i="16"/>
  <c r="AU63" i="16"/>
  <c r="AN63" i="16"/>
  <c r="AQ63" i="16" s="1"/>
  <c r="AM63" i="16"/>
  <c r="AP63" i="16" s="1"/>
  <c r="AL63" i="16"/>
  <c r="AO63" i="16" s="1"/>
  <c r="AK63" i="16"/>
  <c r="AG63" i="16"/>
  <c r="AD63" i="16"/>
  <c r="AC63" i="16"/>
  <c r="AF63" i="16" s="1"/>
  <c r="AB63" i="16"/>
  <c r="AE63" i="16" s="1"/>
  <c r="AA63" i="16"/>
  <c r="W63" i="16"/>
  <c r="V63" i="16"/>
  <c r="T63" i="16"/>
  <c r="S63" i="16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U62" i="16"/>
  <c r="BR62" i="16"/>
  <c r="BQ62" i="16"/>
  <c r="BT62" i="16" s="1"/>
  <c r="BP62" i="16"/>
  <c r="BS62" i="16" s="1"/>
  <c r="BO62" i="16"/>
  <c r="BK62" i="16"/>
  <c r="BJ62" i="16"/>
  <c r="BH62" i="16"/>
  <c r="BG62" i="16"/>
  <c r="BF62" i="16"/>
  <c r="BI62" i="16" s="1"/>
  <c r="BE62" i="16"/>
  <c r="BA62" i="16"/>
  <c r="AZ62" i="16"/>
  <c r="AY62" i="16"/>
  <c r="AX62" i="16"/>
  <c r="AW62" i="16"/>
  <c r="AV62" i="16"/>
  <c r="AU62" i="16"/>
  <c r="AP62" i="16"/>
  <c r="AO62" i="16"/>
  <c r="AN62" i="16"/>
  <c r="AQ62" i="16" s="1"/>
  <c r="AM62" i="16"/>
  <c r="AL62" i="16"/>
  <c r="AK62" i="16"/>
  <c r="AG62" i="16"/>
  <c r="AE62" i="16"/>
  <c r="AD62" i="16"/>
  <c r="AC62" i="16"/>
  <c r="AF62" i="16" s="1"/>
  <c r="AB62" i="16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S61" i="16"/>
  <c r="BR61" i="16"/>
  <c r="BQ61" i="16"/>
  <c r="BT61" i="16" s="1"/>
  <c r="BP61" i="16"/>
  <c r="BO61" i="16"/>
  <c r="BJ61" i="16"/>
  <c r="BH61" i="16"/>
  <c r="BK61" i="16" s="1"/>
  <c r="BG61" i="16"/>
  <c r="BF61" i="16"/>
  <c r="BI61" i="16" s="1"/>
  <c r="BE61" i="16"/>
  <c r="AY61" i="16"/>
  <c r="AX61" i="16"/>
  <c r="BA61" i="16" s="1"/>
  <c r="AW61" i="16"/>
  <c r="AZ61" i="16" s="1"/>
  <c r="AV61" i="16"/>
  <c r="AU61" i="16"/>
  <c r="AN61" i="16"/>
  <c r="AQ61" i="16" s="1"/>
  <c r="AM61" i="16"/>
  <c r="AP61" i="16" s="1"/>
  <c r="AL61" i="16"/>
  <c r="AO61" i="16" s="1"/>
  <c r="AK61" i="16"/>
  <c r="AG61" i="16"/>
  <c r="AD61" i="16"/>
  <c r="AC61" i="16"/>
  <c r="AF61" i="16" s="1"/>
  <c r="AB61" i="16"/>
  <c r="AE61" i="16" s="1"/>
  <c r="AA61" i="16"/>
  <c r="W61" i="16"/>
  <c r="V61" i="16"/>
  <c r="T61" i="16"/>
  <c r="S61" i="16"/>
  <c r="R61" i="16"/>
  <c r="U61" i="16" s="1"/>
  <c r="Q61" i="16"/>
  <c r="L61" i="16"/>
  <c r="K61" i="16"/>
  <c r="CB60" i="16"/>
  <c r="CE60" i="16" s="1"/>
  <c r="CA60" i="16"/>
  <c r="CD60" i="16" s="1"/>
  <c r="BZ60" i="16"/>
  <c r="CC60" i="16" s="1"/>
  <c r="BY60" i="16"/>
  <c r="BU60" i="16"/>
  <c r="BR60" i="16"/>
  <c r="BQ60" i="16"/>
  <c r="BT60" i="16" s="1"/>
  <c r="BP60" i="16"/>
  <c r="BS60" i="16" s="1"/>
  <c r="BO60" i="16"/>
  <c r="BK60" i="16"/>
  <c r="BJ60" i="16"/>
  <c r="BH60" i="16"/>
  <c r="BG60" i="16"/>
  <c r="BF60" i="16"/>
  <c r="BI60" i="16" s="1"/>
  <c r="BE60" i="16"/>
  <c r="BA60" i="16"/>
  <c r="AZ60" i="16"/>
  <c r="AY60" i="16"/>
  <c r="AX60" i="16"/>
  <c r="AW60" i="16"/>
  <c r="AV60" i="16"/>
  <c r="AU60" i="16"/>
  <c r="AP60" i="16"/>
  <c r="AO60" i="16"/>
  <c r="AN60" i="16"/>
  <c r="AQ60" i="16" s="1"/>
  <c r="AM60" i="16"/>
  <c r="AL60" i="16"/>
  <c r="AK60" i="16"/>
  <c r="AG60" i="16"/>
  <c r="AE60" i="16"/>
  <c r="AD60" i="16"/>
  <c r="AC60" i="16"/>
  <c r="AF60" i="16" s="1"/>
  <c r="AB60" i="16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S59" i="16"/>
  <c r="BR59" i="16"/>
  <c r="BQ59" i="16"/>
  <c r="BT59" i="16" s="1"/>
  <c r="BP59" i="16"/>
  <c r="BO59" i="16"/>
  <c r="BJ59" i="16"/>
  <c r="BH59" i="16"/>
  <c r="BK59" i="16" s="1"/>
  <c r="BG59" i="16"/>
  <c r="BF59" i="16"/>
  <c r="BI59" i="16" s="1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W59" i="16"/>
  <c r="V59" i="16"/>
  <c r="T59" i="16"/>
  <c r="S59" i="16"/>
  <c r="R59" i="16"/>
  <c r="U59" i="16" s="1"/>
  <c r="Q59" i="16"/>
  <c r="L59" i="16"/>
  <c r="K59" i="16"/>
  <c r="CB58" i="16"/>
  <c r="CE58" i="16" s="1"/>
  <c r="CA58" i="16"/>
  <c r="CD58" i="16" s="1"/>
  <c r="BZ58" i="16"/>
  <c r="CC58" i="16" s="1"/>
  <c r="BY58" i="16"/>
  <c r="BU58" i="16"/>
  <c r="BR58" i="16"/>
  <c r="BQ58" i="16"/>
  <c r="BT58" i="16" s="1"/>
  <c r="BP58" i="16"/>
  <c r="BS58" i="16" s="1"/>
  <c r="BO58" i="16"/>
  <c r="BK58" i="16"/>
  <c r="BJ58" i="16"/>
  <c r="BH58" i="16"/>
  <c r="BG58" i="16"/>
  <c r="BF58" i="16"/>
  <c r="BI58" i="16" s="1"/>
  <c r="BE58" i="16"/>
  <c r="BA58" i="16"/>
  <c r="AZ58" i="16"/>
  <c r="AY58" i="16"/>
  <c r="AX58" i="16"/>
  <c r="AW58" i="16"/>
  <c r="AV58" i="16"/>
  <c r="AU58" i="16"/>
  <c r="AP58" i="16"/>
  <c r="AO58" i="16"/>
  <c r="AN58" i="16"/>
  <c r="AQ58" i="16" s="1"/>
  <c r="AM58" i="16"/>
  <c r="AL58" i="16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S57" i="16"/>
  <c r="BR57" i="16"/>
  <c r="BQ57" i="16"/>
  <c r="BT57" i="16" s="1"/>
  <c r="BP57" i="16"/>
  <c r="BO57" i="16"/>
  <c r="BJ57" i="16"/>
  <c r="BH57" i="16"/>
  <c r="BK57" i="16" s="1"/>
  <c r="BG57" i="16"/>
  <c r="BF57" i="16"/>
  <c r="BI57" i="16" s="1"/>
  <c r="BE57" i="16"/>
  <c r="AY57" i="16"/>
  <c r="AX57" i="16"/>
  <c r="BA57" i="16" s="1"/>
  <c r="AW57" i="16"/>
  <c r="AZ57" i="16" s="1"/>
  <c r="AV57" i="16"/>
  <c r="AU57" i="16"/>
  <c r="AN57" i="16"/>
  <c r="AQ57" i="16" s="1"/>
  <c r="AM57" i="16"/>
  <c r="AP57" i="16" s="1"/>
  <c r="AL57" i="16"/>
  <c r="AO57" i="16" s="1"/>
  <c r="AK57" i="16"/>
  <c r="AG57" i="16"/>
  <c r="AD57" i="16"/>
  <c r="AC57" i="16"/>
  <c r="AF57" i="16" s="1"/>
  <c r="AB57" i="16"/>
  <c r="AE57" i="16" s="1"/>
  <c r="AA57" i="16"/>
  <c r="W57" i="16"/>
  <c r="V57" i="16"/>
  <c r="T57" i="16"/>
  <c r="S57" i="16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U56" i="16"/>
  <c r="BR56" i="16"/>
  <c r="BQ56" i="16"/>
  <c r="BT56" i="16" s="1"/>
  <c r="BP56" i="16"/>
  <c r="BS56" i="16" s="1"/>
  <c r="BO56" i="16"/>
  <c r="BK56" i="16"/>
  <c r="BJ56" i="16"/>
  <c r="BH56" i="16"/>
  <c r="BG56" i="16"/>
  <c r="BF56" i="16"/>
  <c r="BI56" i="16" s="1"/>
  <c r="BE56" i="16"/>
  <c r="BA56" i="16"/>
  <c r="AZ56" i="16"/>
  <c r="AY56" i="16"/>
  <c r="AX56" i="16"/>
  <c r="AW56" i="16"/>
  <c r="AV56" i="16"/>
  <c r="AU56" i="16"/>
  <c r="AP56" i="16"/>
  <c r="AO56" i="16"/>
  <c r="AN56" i="16"/>
  <c r="AQ56" i="16" s="1"/>
  <c r="AM56" i="16"/>
  <c r="AL56" i="16"/>
  <c r="AK56" i="16"/>
  <c r="AG56" i="16"/>
  <c r="AE56" i="16"/>
  <c r="AD56" i="16"/>
  <c r="AC56" i="16"/>
  <c r="AF56" i="16" s="1"/>
  <c r="AB56" i="16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S55" i="16"/>
  <c r="BR55" i="16"/>
  <c r="BQ55" i="16"/>
  <c r="BT55" i="16" s="1"/>
  <c r="BP55" i="16"/>
  <c r="BO55" i="16"/>
  <c r="BJ55" i="16"/>
  <c r="BH55" i="16"/>
  <c r="BK55" i="16" s="1"/>
  <c r="BG55" i="16"/>
  <c r="BF55" i="16"/>
  <c r="BI55" i="16" s="1"/>
  <c r="BE55" i="16"/>
  <c r="AY55" i="16"/>
  <c r="AX55" i="16"/>
  <c r="BA55" i="16" s="1"/>
  <c r="AW55" i="16"/>
  <c r="AZ55" i="16" s="1"/>
  <c r="AV55" i="16"/>
  <c r="AU55" i="16"/>
  <c r="AN55" i="16"/>
  <c r="AQ55" i="16" s="1"/>
  <c r="AM55" i="16"/>
  <c r="AP55" i="16" s="1"/>
  <c r="AL55" i="16"/>
  <c r="AO55" i="16" s="1"/>
  <c r="AK55" i="16"/>
  <c r="AG55" i="16"/>
  <c r="AD55" i="16"/>
  <c r="AC55" i="16"/>
  <c r="AF55" i="16" s="1"/>
  <c r="AB55" i="16"/>
  <c r="AE55" i="16" s="1"/>
  <c r="AA55" i="16"/>
  <c r="W55" i="16"/>
  <c r="V55" i="16"/>
  <c r="T55" i="16"/>
  <c r="S55" i="16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U54" i="16"/>
  <c r="BR54" i="16"/>
  <c r="BQ54" i="16"/>
  <c r="BT54" i="16" s="1"/>
  <c r="BP54" i="16"/>
  <c r="BS54" i="16" s="1"/>
  <c r="BO54" i="16"/>
  <c r="BK54" i="16"/>
  <c r="BJ54" i="16"/>
  <c r="BH54" i="16"/>
  <c r="BG54" i="16"/>
  <c r="BF54" i="16"/>
  <c r="BI54" i="16" s="1"/>
  <c r="BE54" i="16"/>
  <c r="BA54" i="16"/>
  <c r="AZ54" i="16"/>
  <c r="AY54" i="16"/>
  <c r="AX54" i="16"/>
  <c r="AW54" i="16"/>
  <c r="AV54" i="16"/>
  <c r="AU54" i="16"/>
  <c r="AP54" i="16"/>
  <c r="AO54" i="16"/>
  <c r="AN54" i="16"/>
  <c r="AQ54" i="16" s="1"/>
  <c r="AM54" i="16"/>
  <c r="AL54" i="16"/>
  <c r="AK54" i="16"/>
  <c r="AG54" i="16"/>
  <c r="AE54" i="16"/>
  <c r="AD54" i="16"/>
  <c r="AC54" i="16"/>
  <c r="AF54" i="16" s="1"/>
  <c r="AB54" i="16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S53" i="16"/>
  <c r="BR53" i="16"/>
  <c r="BQ53" i="16"/>
  <c r="BT53" i="16" s="1"/>
  <c r="BP53" i="16"/>
  <c r="BO53" i="16"/>
  <c r="BJ53" i="16"/>
  <c r="BH53" i="16"/>
  <c r="BK53" i="16" s="1"/>
  <c r="BG53" i="16"/>
  <c r="BF53" i="16"/>
  <c r="BI53" i="16" s="1"/>
  <c r="BE53" i="16"/>
  <c r="AY53" i="16"/>
  <c r="AX53" i="16"/>
  <c r="BA53" i="16" s="1"/>
  <c r="AW53" i="16"/>
  <c r="AZ53" i="16" s="1"/>
  <c r="AV53" i="16"/>
  <c r="AU53" i="16"/>
  <c r="AN53" i="16"/>
  <c r="AQ53" i="16" s="1"/>
  <c r="AM53" i="16"/>
  <c r="AP53" i="16" s="1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V53" i="16"/>
  <c r="T53" i="16"/>
  <c r="S53" i="16"/>
  <c r="R53" i="16"/>
  <c r="U53" i="16" s="1"/>
  <c r="Q53" i="16"/>
  <c r="L53" i="16"/>
  <c r="K53" i="16"/>
  <c r="CB52" i="16"/>
  <c r="CE52" i="16" s="1"/>
  <c r="CA52" i="16"/>
  <c r="CD52" i="16" s="1"/>
  <c r="BZ52" i="16"/>
  <c r="CC52" i="16" s="1"/>
  <c r="BY52" i="16"/>
  <c r="BU52" i="16"/>
  <c r="BR52" i="16"/>
  <c r="BQ52" i="16"/>
  <c r="BT52" i="16" s="1"/>
  <c r="BP52" i="16"/>
  <c r="BS52" i="16" s="1"/>
  <c r="BO52" i="16"/>
  <c r="BK52" i="16"/>
  <c r="BJ52" i="16"/>
  <c r="BH52" i="16"/>
  <c r="BG52" i="16"/>
  <c r="BF52" i="16"/>
  <c r="BI52" i="16" s="1"/>
  <c r="BE52" i="16"/>
  <c r="BA52" i="16"/>
  <c r="AZ52" i="16"/>
  <c r="AY52" i="16"/>
  <c r="AX52" i="16"/>
  <c r="AW52" i="16"/>
  <c r="AV52" i="16"/>
  <c r="AU52" i="16"/>
  <c r="AP52" i="16"/>
  <c r="AO52" i="16"/>
  <c r="AN52" i="16"/>
  <c r="AQ52" i="16" s="1"/>
  <c r="AM52" i="16"/>
  <c r="AL52" i="16"/>
  <c r="AK52" i="16"/>
  <c r="AG52" i="16"/>
  <c r="AE52" i="16"/>
  <c r="AD52" i="16"/>
  <c r="AC52" i="16"/>
  <c r="AF52" i="16" s="1"/>
  <c r="AB52" i="16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U51" i="16"/>
  <c r="BS51" i="16"/>
  <c r="BR51" i="16"/>
  <c r="BQ51" i="16"/>
  <c r="BT51" i="16" s="1"/>
  <c r="BP51" i="16"/>
  <c r="BO51" i="16"/>
  <c r="BJ51" i="16"/>
  <c r="BH51" i="16"/>
  <c r="BK51" i="16" s="1"/>
  <c r="BG51" i="16"/>
  <c r="BF51" i="16"/>
  <c r="BI51" i="16" s="1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W51" i="16"/>
  <c r="V51" i="16"/>
  <c r="T51" i="16"/>
  <c r="S51" i="16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U50" i="16"/>
  <c r="BR50" i="16"/>
  <c r="BQ50" i="16"/>
  <c r="BT50" i="16" s="1"/>
  <c r="BP50" i="16"/>
  <c r="BS50" i="16" s="1"/>
  <c r="BO50" i="16"/>
  <c r="BK50" i="16"/>
  <c r="BJ50" i="16"/>
  <c r="BH50" i="16"/>
  <c r="BG50" i="16"/>
  <c r="BF50" i="16"/>
  <c r="BI50" i="16" s="1"/>
  <c r="BE50" i="16"/>
  <c r="BA50" i="16"/>
  <c r="AZ50" i="16"/>
  <c r="AY50" i="16"/>
  <c r="AX50" i="16"/>
  <c r="AW50" i="16"/>
  <c r="AV50" i="16"/>
  <c r="AU50" i="16"/>
  <c r="AP50" i="16"/>
  <c r="AO50" i="16"/>
  <c r="AN50" i="16"/>
  <c r="AQ50" i="16" s="1"/>
  <c r="AM50" i="16"/>
  <c r="AL50" i="16"/>
  <c r="AK50" i="16"/>
  <c r="AG50" i="16"/>
  <c r="AE50" i="16"/>
  <c r="AD50" i="16"/>
  <c r="AC50" i="16"/>
  <c r="AF50" i="16" s="1"/>
  <c r="AB50" i="16"/>
  <c r="AA50" i="16"/>
  <c r="V50" i="16"/>
  <c r="T50" i="16"/>
  <c r="W50" i="16" s="1"/>
  <c r="S50" i="16"/>
  <c r="R50" i="16"/>
  <c r="U50" i="16" s="1"/>
  <c r="Q50" i="16"/>
  <c r="L50" i="16"/>
  <c r="K50" i="16"/>
  <c r="CD49" i="16"/>
  <c r="CC49" i="16"/>
  <c r="CB49" i="16"/>
  <c r="CE49" i="16" s="1"/>
  <c r="CA49" i="16"/>
  <c r="BZ49" i="16"/>
  <c r="BY49" i="16"/>
  <c r="BU49" i="16"/>
  <c r="BS49" i="16"/>
  <c r="BR49" i="16"/>
  <c r="BQ49" i="16"/>
  <c r="BT49" i="16" s="1"/>
  <c r="BP49" i="16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N49" i="16"/>
  <c r="AQ49" i="16" s="1"/>
  <c r="AM49" i="16"/>
  <c r="AP49" i="16" s="1"/>
  <c r="AL49" i="16"/>
  <c r="AO49" i="16" s="1"/>
  <c r="AK49" i="16"/>
  <c r="AG49" i="16"/>
  <c r="AD49" i="16"/>
  <c r="AC49" i="16"/>
  <c r="AF49" i="16" s="1"/>
  <c r="AB49" i="16"/>
  <c r="AE49" i="16" s="1"/>
  <c r="AA49" i="16"/>
  <c r="W49" i="16"/>
  <c r="V49" i="16"/>
  <c r="T49" i="16"/>
  <c r="S49" i="16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U48" i="16"/>
  <c r="BR48" i="16"/>
  <c r="BQ48" i="16"/>
  <c r="BT48" i="16" s="1"/>
  <c r="BP48" i="16"/>
  <c r="BS48" i="16" s="1"/>
  <c r="BO48" i="16"/>
  <c r="BK48" i="16"/>
  <c r="BJ48" i="16"/>
  <c r="BH48" i="16"/>
  <c r="BG48" i="16"/>
  <c r="BF48" i="16"/>
  <c r="BI48" i="16" s="1"/>
  <c r="BE48" i="16"/>
  <c r="BA48" i="16"/>
  <c r="AZ48" i="16"/>
  <c r="AY48" i="16"/>
  <c r="AX48" i="16"/>
  <c r="AW48" i="16"/>
  <c r="AV48" i="16"/>
  <c r="AU48" i="16"/>
  <c r="AP48" i="16"/>
  <c r="AO48" i="16"/>
  <c r="AN48" i="16"/>
  <c r="AQ48" i="16" s="1"/>
  <c r="AM48" i="16"/>
  <c r="AL48" i="16"/>
  <c r="AK48" i="16"/>
  <c r="AG48" i="16"/>
  <c r="AE48" i="16"/>
  <c r="AD48" i="16"/>
  <c r="AC48" i="16"/>
  <c r="AF48" i="16" s="1"/>
  <c r="AB48" i="16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S47" i="16"/>
  <c r="BR47" i="16"/>
  <c r="BQ47" i="16"/>
  <c r="BT47" i="16" s="1"/>
  <c r="BP47" i="16"/>
  <c r="BO47" i="16"/>
  <c r="BJ47" i="16"/>
  <c r="BH47" i="16"/>
  <c r="BK47" i="16" s="1"/>
  <c r="BG47" i="16"/>
  <c r="BF47" i="16"/>
  <c r="BI47" i="16" s="1"/>
  <c r="BE47" i="16"/>
  <c r="AY47" i="16"/>
  <c r="AX47" i="16"/>
  <c r="BA47" i="16" s="1"/>
  <c r="AW47" i="16"/>
  <c r="AZ47" i="16" s="1"/>
  <c r="AV47" i="16"/>
  <c r="AU47" i="16"/>
  <c r="AN47" i="16"/>
  <c r="AQ47" i="16" s="1"/>
  <c r="AM47" i="16"/>
  <c r="AP47" i="16" s="1"/>
  <c r="AL47" i="16"/>
  <c r="AO47" i="16" s="1"/>
  <c r="AK47" i="16"/>
  <c r="AG47" i="16"/>
  <c r="AD47" i="16"/>
  <c r="AC47" i="16"/>
  <c r="AF47" i="16" s="1"/>
  <c r="AB47" i="16"/>
  <c r="AE47" i="16" s="1"/>
  <c r="AA47" i="16"/>
  <c r="W47" i="16"/>
  <c r="V47" i="16"/>
  <c r="T47" i="16"/>
  <c r="S47" i="16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J46" i="16"/>
  <c r="BH46" i="16"/>
  <c r="BG46" i="16"/>
  <c r="BF46" i="16"/>
  <c r="BI46" i="16" s="1"/>
  <c r="BE46" i="16"/>
  <c r="BA46" i="16"/>
  <c r="AZ46" i="16"/>
  <c r="AY46" i="16"/>
  <c r="AX46" i="16"/>
  <c r="AW46" i="16"/>
  <c r="AV46" i="16"/>
  <c r="AU46" i="16"/>
  <c r="AP46" i="16"/>
  <c r="AO46" i="16"/>
  <c r="AN46" i="16"/>
  <c r="AQ46" i="16" s="1"/>
  <c r="AM46" i="16"/>
  <c r="AL46" i="16"/>
  <c r="AK46" i="16"/>
  <c r="AG46" i="16"/>
  <c r="AE46" i="16"/>
  <c r="AD46" i="16"/>
  <c r="AC46" i="16"/>
  <c r="AF46" i="16" s="1"/>
  <c r="AB46" i="16"/>
  <c r="AA46" i="16"/>
  <c r="V46" i="16"/>
  <c r="T46" i="16"/>
  <c r="W46" i="16" s="1"/>
  <c r="S46" i="16"/>
  <c r="R46" i="16"/>
  <c r="U46" i="16" s="1"/>
  <c r="Q46" i="16"/>
  <c r="L46" i="16"/>
  <c r="K46" i="16"/>
  <c r="CD45" i="16"/>
  <c r="CC45" i="16"/>
  <c r="CB45" i="16"/>
  <c r="CE45" i="16" s="1"/>
  <c r="CA45" i="16"/>
  <c r="BZ45" i="16"/>
  <c r="BY45" i="16"/>
  <c r="BU45" i="16"/>
  <c r="BS45" i="16"/>
  <c r="BR45" i="16"/>
  <c r="BQ45" i="16"/>
  <c r="BT45" i="16" s="1"/>
  <c r="BP45" i="16"/>
  <c r="BO45" i="16"/>
  <c r="BJ45" i="16"/>
  <c r="BH45" i="16"/>
  <c r="BK45" i="16" s="1"/>
  <c r="BG45" i="16"/>
  <c r="BF45" i="16"/>
  <c r="BI45" i="16" s="1"/>
  <c r="BE45" i="16"/>
  <c r="AY45" i="16"/>
  <c r="AX45" i="16"/>
  <c r="BA45" i="16" s="1"/>
  <c r="AW45" i="16"/>
  <c r="AZ45" i="16" s="1"/>
  <c r="AV45" i="16"/>
  <c r="AU45" i="16"/>
  <c r="AN45" i="16"/>
  <c r="AQ45" i="16" s="1"/>
  <c r="AM45" i="16"/>
  <c r="AP45" i="16" s="1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V45" i="16"/>
  <c r="T45" i="16"/>
  <c r="S45" i="16"/>
  <c r="R45" i="16"/>
  <c r="U45" i="16" s="1"/>
  <c r="Q45" i="16"/>
  <c r="L45" i="16"/>
  <c r="K45" i="16"/>
  <c r="CB44" i="16"/>
  <c r="CE44" i="16" s="1"/>
  <c r="CA44" i="16"/>
  <c r="CD44" i="16" s="1"/>
  <c r="BZ44" i="16"/>
  <c r="CC44" i="16" s="1"/>
  <c r="BY44" i="16"/>
  <c r="BU44" i="16"/>
  <c r="BR44" i="16"/>
  <c r="BQ44" i="16"/>
  <c r="BT44" i="16" s="1"/>
  <c r="BP44" i="16"/>
  <c r="BS44" i="16" s="1"/>
  <c r="BO44" i="16"/>
  <c r="BK44" i="16"/>
  <c r="BJ44" i="16"/>
  <c r="BH44" i="16"/>
  <c r="BG44" i="16"/>
  <c r="BF44" i="16"/>
  <c r="BI44" i="16" s="1"/>
  <c r="BE44" i="16"/>
  <c r="BA44" i="16"/>
  <c r="AZ44" i="16"/>
  <c r="AY44" i="16"/>
  <c r="AX44" i="16"/>
  <c r="AW44" i="16"/>
  <c r="AV44" i="16"/>
  <c r="AU44" i="16"/>
  <c r="AP44" i="16"/>
  <c r="AO44" i="16"/>
  <c r="AN44" i="16"/>
  <c r="AQ44" i="16" s="1"/>
  <c r="AM44" i="16"/>
  <c r="AL44" i="16"/>
  <c r="AK44" i="16"/>
  <c r="AG44" i="16"/>
  <c r="AE44" i="16"/>
  <c r="AD44" i="16"/>
  <c r="AC44" i="16"/>
  <c r="AF44" i="16" s="1"/>
  <c r="AB44" i="16"/>
  <c r="AA44" i="16"/>
  <c r="V44" i="16"/>
  <c r="T44" i="16"/>
  <c r="W44" i="16" s="1"/>
  <c r="S44" i="16"/>
  <c r="R44" i="16"/>
  <c r="U44" i="16" s="1"/>
  <c r="Q44" i="16"/>
  <c r="L44" i="16"/>
  <c r="K44" i="16"/>
  <c r="CD43" i="16"/>
  <c r="CC43" i="16"/>
  <c r="CB43" i="16"/>
  <c r="CE43" i="16" s="1"/>
  <c r="CA43" i="16"/>
  <c r="BZ43" i="16"/>
  <c r="BY43" i="16"/>
  <c r="BU43" i="16"/>
  <c r="BS43" i="16"/>
  <c r="BR43" i="16"/>
  <c r="BQ43" i="16"/>
  <c r="BT43" i="16" s="1"/>
  <c r="BP43" i="16"/>
  <c r="BO43" i="16"/>
  <c r="BJ43" i="16"/>
  <c r="BH43" i="16"/>
  <c r="BK43" i="16" s="1"/>
  <c r="BG43" i="16"/>
  <c r="BF43" i="16"/>
  <c r="BI43" i="16" s="1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W43" i="16"/>
  <c r="V43" i="16"/>
  <c r="T43" i="16"/>
  <c r="S43" i="16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U42" i="16"/>
  <c r="BR42" i="16"/>
  <c r="BQ42" i="16"/>
  <c r="BT42" i="16" s="1"/>
  <c r="BP42" i="16"/>
  <c r="BS42" i="16" s="1"/>
  <c r="BO42" i="16"/>
  <c r="BK42" i="16"/>
  <c r="BJ42" i="16"/>
  <c r="BH42" i="16"/>
  <c r="BG42" i="16"/>
  <c r="BF42" i="16"/>
  <c r="BI42" i="16" s="1"/>
  <c r="BE42" i="16"/>
  <c r="BA42" i="16"/>
  <c r="AZ42" i="16"/>
  <c r="AY42" i="16"/>
  <c r="AX42" i="16"/>
  <c r="AW42" i="16"/>
  <c r="AV42" i="16"/>
  <c r="AU42" i="16"/>
  <c r="AP42" i="16"/>
  <c r="AO42" i="16"/>
  <c r="AN42" i="16"/>
  <c r="AQ42" i="16" s="1"/>
  <c r="AM42" i="16"/>
  <c r="AL42" i="16"/>
  <c r="AK42" i="16"/>
  <c r="AG42" i="16"/>
  <c r="AE42" i="16"/>
  <c r="AD42" i="16"/>
  <c r="AC42" i="16"/>
  <c r="AF42" i="16" s="1"/>
  <c r="AB42" i="16"/>
  <c r="AA42" i="16"/>
  <c r="V42" i="16"/>
  <c r="T42" i="16"/>
  <c r="W42" i="16" s="1"/>
  <c r="S42" i="16"/>
  <c r="R42" i="16"/>
  <c r="U42" i="16" s="1"/>
  <c r="Q42" i="16"/>
  <c r="L42" i="16"/>
  <c r="K42" i="16"/>
  <c r="CD41" i="16"/>
  <c r="CC41" i="16"/>
  <c r="CB41" i="16"/>
  <c r="CE41" i="16" s="1"/>
  <c r="CA41" i="16"/>
  <c r="BZ41" i="16"/>
  <c r="BY41" i="16"/>
  <c r="BU41" i="16"/>
  <c r="BS41" i="16"/>
  <c r="BR41" i="16"/>
  <c r="BQ41" i="16"/>
  <c r="BT41" i="16" s="1"/>
  <c r="BP41" i="16"/>
  <c r="BO41" i="16"/>
  <c r="BJ41" i="16"/>
  <c r="BH41" i="16"/>
  <c r="BK41" i="16" s="1"/>
  <c r="BG41" i="16"/>
  <c r="BF41" i="16"/>
  <c r="BI41" i="16" s="1"/>
  <c r="BE41" i="16"/>
  <c r="AY41" i="16"/>
  <c r="AX41" i="16"/>
  <c r="BA41" i="16" s="1"/>
  <c r="AW41" i="16"/>
  <c r="AZ41" i="16" s="1"/>
  <c r="AV41" i="16"/>
  <c r="AU41" i="16"/>
  <c r="AN41" i="16"/>
  <c r="AQ41" i="16" s="1"/>
  <c r="AM41" i="16"/>
  <c r="AP41" i="16" s="1"/>
  <c r="AL41" i="16"/>
  <c r="AO41" i="16" s="1"/>
  <c r="AK41" i="16"/>
  <c r="AG41" i="16"/>
  <c r="AD41" i="16"/>
  <c r="AC41" i="16"/>
  <c r="AF41" i="16" s="1"/>
  <c r="AB41" i="16"/>
  <c r="AE41" i="16" s="1"/>
  <c r="AA41" i="16"/>
  <c r="W41" i="16"/>
  <c r="V41" i="16"/>
  <c r="T41" i="16"/>
  <c r="S41" i="16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U40" i="16"/>
  <c r="BR40" i="16"/>
  <c r="BQ40" i="16"/>
  <c r="BT40" i="16" s="1"/>
  <c r="BP40" i="16"/>
  <c r="BS40" i="16" s="1"/>
  <c r="BO40" i="16"/>
  <c r="BK40" i="16"/>
  <c r="BJ40" i="16"/>
  <c r="BH40" i="16"/>
  <c r="BG40" i="16"/>
  <c r="BF40" i="16"/>
  <c r="BI40" i="16" s="1"/>
  <c r="BE40" i="16"/>
  <c r="BA40" i="16"/>
  <c r="AZ40" i="16"/>
  <c r="AX40" i="16"/>
  <c r="AW40" i="16"/>
  <c r="AV40" i="16"/>
  <c r="AY40" i="16" s="1"/>
  <c r="AU40" i="16"/>
  <c r="AP40" i="16"/>
  <c r="AO40" i="16"/>
  <c r="AN40" i="16"/>
  <c r="AQ40" i="16" s="1"/>
  <c r="AM40" i="16"/>
  <c r="AL40" i="16"/>
  <c r="AK40" i="16"/>
  <c r="AE40" i="16"/>
  <c r="AD40" i="16"/>
  <c r="AG40" i="16" s="1"/>
  <c r="AC40" i="16"/>
  <c r="AF40" i="16" s="1"/>
  <c r="AB40" i="16"/>
  <c r="AA40" i="16"/>
  <c r="W40" i="16"/>
  <c r="T40" i="16"/>
  <c r="S40" i="16"/>
  <c r="V40" i="16" s="1"/>
  <c r="R40" i="16"/>
  <c r="U40" i="16" s="1"/>
  <c r="Q40" i="16"/>
  <c r="L40" i="16"/>
  <c r="K40" i="16"/>
  <c r="CD39" i="16"/>
  <c r="CC39" i="16"/>
  <c r="CB39" i="16"/>
  <c r="CE39" i="16" s="1"/>
  <c r="CA39" i="16"/>
  <c r="BZ39" i="16"/>
  <c r="BY39" i="16"/>
  <c r="BS39" i="16"/>
  <c r="BR39" i="16"/>
  <c r="BU39" i="16" s="1"/>
  <c r="BQ39" i="16"/>
  <c r="BT39" i="16" s="1"/>
  <c r="BP39" i="16"/>
  <c r="BO39" i="16"/>
  <c r="BK39" i="16"/>
  <c r="BH39" i="16"/>
  <c r="BG39" i="16"/>
  <c r="BJ39" i="16" s="1"/>
  <c r="BF39" i="16"/>
  <c r="BI39" i="16" s="1"/>
  <c r="BE39" i="16"/>
  <c r="BA39" i="16"/>
  <c r="AZ39" i="16"/>
  <c r="AX39" i="16"/>
  <c r="AW39" i="16"/>
  <c r="AV39" i="16"/>
  <c r="AY39" i="16" s="1"/>
  <c r="AU39" i="16"/>
  <c r="AP39" i="16"/>
  <c r="AO39" i="16"/>
  <c r="AN39" i="16"/>
  <c r="AQ39" i="16" s="1"/>
  <c r="AM39" i="16"/>
  <c r="AL39" i="16"/>
  <c r="AK39" i="16"/>
  <c r="AE39" i="16"/>
  <c r="AD39" i="16"/>
  <c r="AG39" i="16" s="1"/>
  <c r="AC39" i="16"/>
  <c r="AF39" i="16" s="1"/>
  <c r="AB39" i="16"/>
  <c r="AA39" i="16"/>
  <c r="U39" i="16"/>
  <c r="T39" i="16"/>
  <c r="W39" i="16" s="1"/>
  <c r="S39" i="16"/>
  <c r="V39" i="16" s="1"/>
  <c r="R39" i="16"/>
  <c r="Q39" i="16"/>
  <c r="L39" i="16"/>
  <c r="K39" i="16"/>
  <c r="CD38" i="16"/>
  <c r="CC38" i="16"/>
  <c r="CB38" i="16"/>
  <c r="CE38" i="16" s="1"/>
  <c r="CA38" i="16"/>
  <c r="BZ38" i="16"/>
  <c r="BY38" i="16"/>
  <c r="BS38" i="16"/>
  <c r="BR38" i="16"/>
  <c r="BU38" i="16" s="1"/>
  <c r="BQ38" i="16"/>
  <c r="BT38" i="16" s="1"/>
  <c r="BP38" i="16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G38" i="16"/>
  <c r="AF38" i="16"/>
  <c r="AD38" i="16"/>
  <c r="AC38" i="16"/>
  <c r="AB38" i="16"/>
  <c r="AE38" i="16" s="1"/>
  <c r="AA38" i="16"/>
  <c r="W38" i="16"/>
  <c r="V38" i="16"/>
  <c r="U38" i="16"/>
  <c r="T38" i="16"/>
  <c r="S38" i="16"/>
  <c r="R38" i="16"/>
  <c r="Q38" i="16"/>
  <c r="L38" i="16"/>
  <c r="K38" i="16"/>
  <c r="CE37" i="16"/>
  <c r="CB37" i="16"/>
  <c r="CA37" i="16"/>
  <c r="CD37" i="16" s="1"/>
  <c r="BZ37" i="16"/>
  <c r="CC37" i="16" s="1"/>
  <c r="BY37" i="16"/>
  <c r="BU37" i="16"/>
  <c r="BT37" i="16"/>
  <c r="BR37" i="16"/>
  <c r="BQ37" i="16"/>
  <c r="BP37" i="16"/>
  <c r="BS37" i="16" s="1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Q37" i="16"/>
  <c r="AP37" i="16"/>
  <c r="AO37" i="16"/>
  <c r="AN37" i="16"/>
  <c r="AM37" i="16"/>
  <c r="AL37" i="16"/>
  <c r="AK37" i="16"/>
  <c r="AF37" i="16"/>
  <c r="AE37" i="16"/>
  <c r="AD37" i="16"/>
  <c r="AG37" i="16" s="1"/>
  <c r="AC37" i="16"/>
  <c r="AB37" i="16"/>
  <c r="AA37" i="16"/>
  <c r="T37" i="16"/>
  <c r="W37" i="16" s="1"/>
  <c r="S37" i="16"/>
  <c r="V37" i="16" s="1"/>
  <c r="R37" i="16"/>
  <c r="U37" i="16" s="1"/>
  <c r="Q37" i="16"/>
  <c r="L37" i="16"/>
  <c r="K37" i="16"/>
  <c r="CD36" i="16"/>
  <c r="CC36" i="16"/>
  <c r="CB36" i="16"/>
  <c r="CE36" i="16" s="1"/>
  <c r="CA36" i="16"/>
  <c r="BZ36" i="16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Q36" i="16"/>
  <c r="AN36" i="16"/>
  <c r="AM36" i="16"/>
  <c r="AP36" i="16" s="1"/>
  <c r="AL36" i="16"/>
  <c r="AO36" i="16" s="1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B35" i="16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J35" i="16"/>
  <c r="BH35" i="16"/>
  <c r="BG35" i="16"/>
  <c r="BF35" i="16"/>
  <c r="BI35" i="16" s="1"/>
  <c r="BE35" i="16"/>
  <c r="BA35" i="16"/>
  <c r="AZ35" i="16"/>
  <c r="AY35" i="16"/>
  <c r="AX35" i="16"/>
  <c r="AW35" i="16"/>
  <c r="AV35" i="16"/>
  <c r="AU35" i="16"/>
  <c r="AQ35" i="16"/>
  <c r="AP35" i="16"/>
  <c r="AO35" i="16"/>
  <c r="AN35" i="16"/>
  <c r="AM35" i="16"/>
  <c r="AL35" i="16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D34" i="16"/>
  <c r="CC34" i="16"/>
  <c r="CB34" i="16"/>
  <c r="CE34" i="16" s="1"/>
  <c r="CA34" i="16"/>
  <c r="BZ34" i="16"/>
  <c r="BY34" i="16"/>
  <c r="BS34" i="16"/>
  <c r="BR34" i="16"/>
  <c r="BU34" i="16" s="1"/>
  <c r="BQ34" i="16"/>
  <c r="BT34" i="16" s="1"/>
  <c r="BP34" i="16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Q34" i="16"/>
  <c r="AN34" i="16"/>
  <c r="AM34" i="16"/>
  <c r="AP34" i="16" s="1"/>
  <c r="AL34" i="16"/>
  <c r="AO34" i="16" s="1"/>
  <c r="AK34" i="16"/>
  <c r="AG34" i="16"/>
  <c r="AF34" i="16"/>
  <c r="AD34" i="16"/>
  <c r="AC34" i="16"/>
  <c r="AB34" i="16"/>
  <c r="AE34" i="16" s="1"/>
  <c r="AA34" i="16"/>
  <c r="W34" i="16"/>
  <c r="V34" i="16"/>
  <c r="U34" i="16"/>
  <c r="T34" i="16"/>
  <c r="S34" i="16"/>
  <c r="R34" i="16"/>
  <c r="Q34" i="16"/>
  <c r="L34" i="16"/>
  <c r="K34" i="16"/>
  <c r="CB33" i="16"/>
  <c r="CE33" i="16" s="1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K33" i="16"/>
  <c r="BJ33" i="16"/>
  <c r="BH33" i="16"/>
  <c r="BG33" i="16"/>
  <c r="BF33" i="16"/>
  <c r="BI33" i="16" s="1"/>
  <c r="BE33" i="16"/>
  <c r="BA33" i="16"/>
  <c r="AZ33" i="16"/>
  <c r="AY33" i="16"/>
  <c r="AX33" i="16"/>
  <c r="AW33" i="16"/>
  <c r="AV33" i="16"/>
  <c r="AU33" i="16"/>
  <c r="AP33" i="16"/>
  <c r="AO33" i="16"/>
  <c r="AN33" i="16"/>
  <c r="AQ33" i="16" s="1"/>
  <c r="AM33" i="16"/>
  <c r="AL33" i="16"/>
  <c r="AK33" i="16"/>
  <c r="AE33" i="16"/>
  <c r="AD33" i="16"/>
  <c r="AG33" i="16" s="1"/>
  <c r="AC33" i="16"/>
  <c r="AF33" i="16" s="1"/>
  <c r="AB33" i="16"/>
  <c r="AA33" i="16"/>
  <c r="T33" i="16"/>
  <c r="W33" i="16" s="1"/>
  <c r="S33" i="16"/>
  <c r="V33" i="16" s="1"/>
  <c r="R33" i="16"/>
  <c r="U33" i="16" s="1"/>
  <c r="Q33" i="16"/>
  <c r="L33" i="16"/>
  <c r="K33" i="16"/>
  <c r="CD32" i="16"/>
  <c r="CC32" i="16"/>
  <c r="CB32" i="16"/>
  <c r="CE32" i="16" s="1"/>
  <c r="CA32" i="16"/>
  <c r="BZ32" i="16"/>
  <c r="BY32" i="16"/>
  <c r="BS32" i="16"/>
  <c r="BR32" i="16"/>
  <c r="BU32" i="16" s="1"/>
  <c r="BQ32" i="16"/>
  <c r="BT32" i="16" s="1"/>
  <c r="BP32" i="16"/>
  <c r="BO32" i="16"/>
  <c r="BH32" i="16"/>
  <c r="BK32" i="16" s="1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Q32" i="16"/>
  <c r="AN32" i="16"/>
  <c r="AM32" i="16"/>
  <c r="AP32" i="16" s="1"/>
  <c r="AL32" i="16"/>
  <c r="AO32" i="16" s="1"/>
  <c r="AK32" i="16"/>
  <c r="AG32" i="16"/>
  <c r="AF32" i="16"/>
  <c r="AD32" i="16"/>
  <c r="AC32" i="16"/>
  <c r="AB32" i="16"/>
  <c r="AE32" i="16" s="1"/>
  <c r="AA32" i="16"/>
  <c r="W32" i="16"/>
  <c r="V32" i="16"/>
  <c r="T32" i="16"/>
  <c r="S32" i="16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K31" i="16"/>
  <c r="BJ31" i="16"/>
  <c r="BH31" i="16"/>
  <c r="BG31" i="16"/>
  <c r="BF31" i="16"/>
  <c r="BI31" i="16" s="1"/>
  <c r="BE31" i="16"/>
  <c r="BA31" i="16"/>
  <c r="AZ31" i="16"/>
  <c r="AY31" i="16"/>
  <c r="AX31" i="16"/>
  <c r="AW31" i="16"/>
  <c r="AV31" i="16"/>
  <c r="AU31" i="16"/>
  <c r="AP31" i="16"/>
  <c r="AO31" i="16"/>
  <c r="AN31" i="16"/>
  <c r="AQ31" i="16" s="1"/>
  <c r="AM31" i="16"/>
  <c r="AL31" i="16"/>
  <c r="AK31" i="16"/>
  <c r="AE31" i="16"/>
  <c r="AD31" i="16"/>
  <c r="AG31" i="16" s="1"/>
  <c r="AC31" i="16"/>
  <c r="AF31" i="16" s="1"/>
  <c r="AB31" i="16"/>
  <c r="AA31" i="16"/>
  <c r="T31" i="16"/>
  <c r="W31" i="16" s="1"/>
  <c r="S31" i="16"/>
  <c r="V31" i="16" s="1"/>
  <c r="R31" i="16"/>
  <c r="U31" i="16" s="1"/>
  <c r="Q31" i="16"/>
  <c r="L31" i="16"/>
  <c r="K31" i="16"/>
  <c r="CD30" i="16"/>
  <c r="CC30" i="16"/>
  <c r="CB30" i="16"/>
  <c r="CE30" i="16" s="1"/>
  <c r="CA30" i="16"/>
  <c r="BZ30" i="16"/>
  <c r="BY30" i="16"/>
  <c r="BS30" i="16"/>
  <c r="BR30" i="16"/>
  <c r="BU30" i="16" s="1"/>
  <c r="BQ30" i="16"/>
  <c r="BT30" i="16" s="1"/>
  <c r="BP30" i="16"/>
  <c r="BO30" i="16"/>
  <c r="BH30" i="16"/>
  <c r="BK30" i="16" s="1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G30" i="16"/>
  <c r="AD30" i="16"/>
  <c r="AC30" i="16"/>
  <c r="AF30" i="16" s="1"/>
  <c r="AB30" i="16"/>
  <c r="AE30" i="16" s="1"/>
  <c r="AA30" i="16"/>
  <c r="W30" i="16"/>
  <c r="V30" i="16"/>
  <c r="T30" i="16"/>
  <c r="S30" i="16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U29" i="16"/>
  <c r="BR29" i="16"/>
  <c r="BQ29" i="16"/>
  <c r="BT29" i="16" s="1"/>
  <c r="BP29" i="16"/>
  <c r="BS29" i="16" s="1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G29" i="16"/>
  <c r="AE29" i="16"/>
  <c r="AD29" i="16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D28" i="16"/>
  <c r="CC28" i="16"/>
  <c r="CB28" i="16"/>
  <c r="CE28" i="16" s="1"/>
  <c r="CA28" i="16"/>
  <c r="BZ28" i="16"/>
  <c r="BY28" i="16"/>
  <c r="BS28" i="16"/>
  <c r="BR28" i="16"/>
  <c r="BU28" i="16" s="1"/>
  <c r="BQ28" i="16"/>
  <c r="BT28" i="16" s="1"/>
  <c r="BP28" i="16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G28" i="16"/>
  <c r="AD28" i="16"/>
  <c r="AC28" i="16"/>
  <c r="AF28" i="16" s="1"/>
  <c r="AB28" i="16"/>
  <c r="AE28" i="16" s="1"/>
  <c r="AA28" i="16"/>
  <c r="W28" i="16"/>
  <c r="V28" i="16"/>
  <c r="T28" i="16"/>
  <c r="S28" i="16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K27" i="16"/>
  <c r="BJ27" i="16"/>
  <c r="BH27" i="16"/>
  <c r="BG27" i="16"/>
  <c r="BF27" i="16"/>
  <c r="BI27" i="16" s="1"/>
  <c r="BE27" i="16"/>
  <c r="BA27" i="16"/>
  <c r="AZ27" i="16"/>
  <c r="AY27" i="16"/>
  <c r="AX27" i="16"/>
  <c r="AW27" i="16"/>
  <c r="AV27" i="16"/>
  <c r="AU27" i="16"/>
  <c r="AP27" i="16"/>
  <c r="AO27" i="16"/>
  <c r="AN27" i="16"/>
  <c r="AQ27" i="16" s="1"/>
  <c r="AM27" i="16"/>
  <c r="AL27" i="16"/>
  <c r="AK27" i="16"/>
  <c r="AG27" i="16"/>
  <c r="AE27" i="16"/>
  <c r="AD27" i="16"/>
  <c r="AC27" i="16"/>
  <c r="AF27" i="16" s="1"/>
  <c r="AB27" i="16"/>
  <c r="AA27" i="16"/>
  <c r="V27" i="16"/>
  <c r="T27" i="16"/>
  <c r="W27" i="16" s="1"/>
  <c r="S27" i="16"/>
  <c r="R27" i="16"/>
  <c r="U27" i="16" s="1"/>
  <c r="Q27" i="16"/>
  <c r="L27" i="16"/>
  <c r="K27" i="16"/>
  <c r="CD26" i="16"/>
  <c r="CC26" i="16"/>
  <c r="CB26" i="16"/>
  <c r="CE26" i="16" s="1"/>
  <c r="CA26" i="16"/>
  <c r="BZ26" i="16"/>
  <c r="BY26" i="16"/>
  <c r="BS26" i="16"/>
  <c r="BR26" i="16"/>
  <c r="BU26" i="16" s="1"/>
  <c r="BQ26" i="16"/>
  <c r="BT26" i="16" s="1"/>
  <c r="BP26" i="16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G26" i="16"/>
  <c r="AD26" i="16"/>
  <c r="AC26" i="16"/>
  <c r="AF26" i="16" s="1"/>
  <c r="AB26" i="16"/>
  <c r="AE26" i="16" s="1"/>
  <c r="AA26" i="16"/>
  <c r="W26" i="16"/>
  <c r="V26" i="16"/>
  <c r="T26" i="16"/>
  <c r="S26" i="16"/>
  <c r="R26" i="16"/>
  <c r="U26" i="16" s="1"/>
  <c r="Q26" i="16"/>
  <c r="L26" i="16"/>
  <c r="K26" i="16"/>
  <c r="CB25" i="16"/>
  <c r="CE25" i="16" s="1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BA25" i="16"/>
  <c r="AZ25" i="16"/>
  <c r="AY25" i="16"/>
  <c r="AX25" i="16"/>
  <c r="AW25" i="16"/>
  <c r="AV25" i="16"/>
  <c r="AU25" i="16"/>
  <c r="AP25" i="16"/>
  <c r="AO25" i="16"/>
  <c r="AN25" i="16"/>
  <c r="AQ25" i="16" s="1"/>
  <c r="AM25" i="16"/>
  <c r="AL25" i="16"/>
  <c r="AK25" i="16"/>
  <c r="AG25" i="16"/>
  <c r="AE25" i="16"/>
  <c r="AD25" i="16"/>
  <c r="AC25" i="16"/>
  <c r="AF25" i="16" s="1"/>
  <c r="AB25" i="16"/>
  <c r="AA25" i="16"/>
  <c r="V25" i="16"/>
  <c r="T25" i="16"/>
  <c r="W25" i="16" s="1"/>
  <c r="S25" i="16"/>
  <c r="R25" i="16"/>
  <c r="U25" i="16" s="1"/>
  <c r="Q25" i="16"/>
  <c r="L25" i="16"/>
  <c r="K25" i="16"/>
  <c r="CD24" i="16"/>
  <c r="CC24" i="16"/>
  <c r="CB24" i="16"/>
  <c r="CE24" i="16" s="1"/>
  <c r="CA24" i="16"/>
  <c r="BZ24" i="16"/>
  <c r="BY24" i="16"/>
  <c r="BU24" i="16"/>
  <c r="BS24" i="16"/>
  <c r="BR24" i="16"/>
  <c r="BQ24" i="16"/>
  <c r="BT24" i="16" s="1"/>
  <c r="BP24" i="16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W24" i="16"/>
  <c r="V24" i="16"/>
  <c r="T24" i="16"/>
  <c r="S24" i="16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R23" i="16"/>
  <c r="BQ23" i="16"/>
  <c r="BT23" i="16" s="1"/>
  <c r="BP23" i="16"/>
  <c r="BS23" i="16" s="1"/>
  <c r="BO23" i="16"/>
  <c r="BK23" i="16"/>
  <c r="BJ23" i="16"/>
  <c r="BH23" i="16"/>
  <c r="BG23" i="16"/>
  <c r="BF23" i="16"/>
  <c r="BI23" i="16" s="1"/>
  <c r="BE23" i="16"/>
  <c r="BA23" i="16"/>
  <c r="AZ23" i="16"/>
  <c r="AY23" i="16"/>
  <c r="AX23" i="16"/>
  <c r="AW23" i="16"/>
  <c r="AV23" i="16"/>
  <c r="AU23" i="16"/>
  <c r="AP23" i="16"/>
  <c r="AO23" i="16"/>
  <c r="AN23" i="16"/>
  <c r="AQ23" i="16" s="1"/>
  <c r="AM23" i="16"/>
  <c r="AL23" i="16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D22" i="16"/>
  <c r="CC22" i="16"/>
  <c r="CB22" i="16"/>
  <c r="CE22" i="16" s="1"/>
  <c r="CA22" i="16"/>
  <c r="BZ22" i="16"/>
  <c r="BY22" i="16"/>
  <c r="BU22" i="16"/>
  <c r="BS22" i="16"/>
  <c r="BR22" i="16"/>
  <c r="BQ22" i="16"/>
  <c r="BT22" i="16" s="1"/>
  <c r="BP22" i="16"/>
  <c r="BO22" i="16"/>
  <c r="BJ22" i="16"/>
  <c r="BH22" i="16"/>
  <c r="BK22" i="16" s="1"/>
  <c r="BG22" i="16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G22" i="16"/>
  <c r="AD22" i="16"/>
  <c r="AC22" i="16"/>
  <c r="AF22" i="16" s="1"/>
  <c r="AB22" i="16"/>
  <c r="AE22" i="16" s="1"/>
  <c r="AA22" i="16"/>
  <c r="W22" i="16"/>
  <c r="V22" i="16"/>
  <c r="T22" i="16"/>
  <c r="S22" i="16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P21" i="16"/>
  <c r="AO21" i="16"/>
  <c r="AN21" i="16"/>
  <c r="AQ21" i="16" s="1"/>
  <c r="AM21" i="16"/>
  <c r="AL21" i="16"/>
  <c r="AK21" i="16"/>
  <c r="AG21" i="16"/>
  <c r="AE21" i="16"/>
  <c r="AD21" i="16"/>
  <c r="AC21" i="16"/>
  <c r="AF21" i="16" s="1"/>
  <c r="AB21" i="16"/>
  <c r="AA21" i="16"/>
  <c r="V21" i="16"/>
  <c r="T21" i="16"/>
  <c r="W21" i="16" s="1"/>
  <c r="S21" i="16"/>
  <c r="R21" i="16"/>
  <c r="U21" i="16" s="1"/>
  <c r="Q21" i="16"/>
  <c r="L21" i="16"/>
  <c r="K21" i="16"/>
  <c r="CD20" i="16"/>
  <c r="CC20" i="16"/>
  <c r="CB20" i="16"/>
  <c r="CE20" i="16" s="1"/>
  <c r="CA20" i="16"/>
  <c r="BZ20" i="16"/>
  <c r="BY20" i="16"/>
  <c r="BU20" i="16"/>
  <c r="BS20" i="16"/>
  <c r="BR20" i="16"/>
  <c r="BQ20" i="16"/>
  <c r="BT20" i="16" s="1"/>
  <c r="BP20" i="16"/>
  <c r="BO20" i="16"/>
  <c r="BJ20" i="16"/>
  <c r="BH20" i="16"/>
  <c r="BK20" i="16" s="1"/>
  <c r="BG20" i="16"/>
  <c r="BF20" i="16"/>
  <c r="BI20" i="16" s="1"/>
  <c r="BE20" i="16"/>
  <c r="AY20" i="16"/>
  <c r="AX20" i="16"/>
  <c r="BA20" i="16" s="1"/>
  <c r="AW20" i="16"/>
  <c r="AZ20" i="16" s="1"/>
  <c r="AV20" i="16"/>
  <c r="AU20" i="16"/>
  <c r="AN20" i="16"/>
  <c r="AQ20" i="16" s="1"/>
  <c r="AM20" i="16"/>
  <c r="AP20" i="16" s="1"/>
  <c r="AL20" i="16"/>
  <c r="AO20" i="16" s="1"/>
  <c r="AK20" i="16"/>
  <c r="AG20" i="16"/>
  <c r="AD20" i="16"/>
  <c r="AC20" i="16"/>
  <c r="AF20" i="16" s="1"/>
  <c r="AB20" i="16"/>
  <c r="AE20" i="16" s="1"/>
  <c r="AA20" i="16"/>
  <c r="W20" i="16"/>
  <c r="V20" i="16"/>
  <c r="T20" i="16"/>
  <c r="S20" i="16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K19" i="16"/>
  <c r="BJ19" i="16"/>
  <c r="BH19" i="16"/>
  <c r="BG19" i="16"/>
  <c r="BF19" i="16"/>
  <c r="BI19" i="16" s="1"/>
  <c r="BE19" i="16"/>
  <c r="BA19" i="16"/>
  <c r="AZ19" i="16"/>
  <c r="AY19" i="16"/>
  <c r="AX19" i="16"/>
  <c r="AW19" i="16"/>
  <c r="AV19" i="16"/>
  <c r="AU19" i="16"/>
  <c r="AP19" i="16"/>
  <c r="AO19" i="16"/>
  <c r="AN19" i="16"/>
  <c r="AQ19" i="16" s="1"/>
  <c r="AM19" i="16"/>
  <c r="AL19" i="16"/>
  <c r="AK19" i="16"/>
  <c r="AG19" i="16"/>
  <c r="AE19" i="16"/>
  <c r="AD19" i="16"/>
  <c r="AC19" i="16"/>
  <c r="AF19" i="16" s="1"/>
  <c r="AB19" i="16"/>
  <c r="AA19" i="16"/>
  <c r="V19" i="16"/>
  <c r="T19" i="16"/>
  <c r="W19" i="16" s="1"/>
  <c r="S19" i="16"/>
  <c r="R19" i="16"/>
  <c r="U19" i="16" s="1"/>
  <c r="Q19" i="16"/>
  <c r="L19" i="16"/>
  <c r="K19" i="16"/>
  <c r="CD18" i="16"/>
  <c r="CC18" i="16"/>
  <c r="CB18" i="16"/>
  <c r="CE18" i="16" s="1"/>
  <c r="CA18" i="16"/>
  <c r="BZ18" i="16"/>
  <c r="BY18" i="16"/>
  <c r="BU18" i="16"/>
  <c r="BS18" i="16"/>
  <c r="BR18" i="16"/>
  <c r="BQ18" i="16"/>
  <c r="BT18" i="16" s="1"/>
  <c r="BP18" i="16"/>
  <c r="BO18" i="16"/>
  <c r="BJ18" i="16"/>
  <c r="BH18" i="16"/>
  <c r="BK18" i="16" s="1"/>
  <c r="BG18" i="16"/>
  <c r="BF18" i="16"/>
  <c r="BI18" i="16" s="1"/>
  <c r="BE18" i="16"/>
  <c r="AY18" i="16"/>
  <c r="AX18" i="16"/>
  <c r="BA18" i="16" s="1"/>
  <c r="AW18" i="16"/>
  <c r="AZ18" i="16" s="1"/>
  <c r="AV18" i="16"/>
  <c r="AU18" i="16"/>
  <c r="AN18" i="16"/>
  <c r="AQ18" i="16" s="1"/>
  <c r="AM18" i="16"/>
  <c r="AP18" i="16" s="1"/>
  <c r="AL18" i="16"/>
  <c r="AO18" i="16" s="1"/>
  <c r="AK18" i="16"/>
  <c r="AG18" i="16"/>
  <c r="AD18" i="16"/>
  <c r="AC18" i="16"/>
  <c r="AF18" i="16" s="1"/>
  <c r="AB18" i="16"/>
  <c r="AE18" i="16" s="1"/>
  <c r="AA18" i="16"/>
  <c r="W18" i="16"/>
  <c r="V18" i="16"/>
  <c r="T18" i="16"/>
  <c r="S18" i="16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U17" i="16"/>
  <c r="BR17" i="16"/>
  <c r="BQ17" i="16"/>
  <c r="BT17" i="16" s="1"/>
  <c r="BP17" i="16"/>
  <c r="BS17" i="16" s="1"/>
  <c r="BO17" i="16"/>
  <c r="BK17" i="16"/>
  <c r="BJ17" i="16"/>
  <c r="BH17" i="16"/>
  <c r="BG17" i="16"/>
  <c r="BF17" i="16"/>
  <c r="BI17" i="16" s="1"/>
  <c r="BE17" i="16"/>
  <c r="BA17" i="16"/>
  <c r="AZ17" i="16"/>
  <c r="AY17" i="16"/>
  <c r="AX17" i="16"/>
  <c r="AW17" i="16"/>
  <c r="AV17" i="16"/>
  <c r="AU17" i="16"/>
  <c r="AP17" i="16"/>
  <c r="AO17" i="16"/>
  <c r="AN17" i="16"/>
  <c r="AQ17" i="16" s="1"/>
  <c r="AM17" i="16"/>
  <c r="AL17" i="16"/>
  <c r="AK17" i="16"/>
  <c r="AG17" i="16"/>
  <c r="AE17" i="16"/>
  <c r="AD17" i="16"/>
  <c r="AC17" i="16"/>
  <c r="AF17" i="16" s="1"/>
  <c r="AB17" i="16"/>
  <c r="AA17" i="16"/>
  <c r="V17" i="16"/>
  <c r="T17" i="16"/>
  <c r="W17" i="16" s="1"/>
  <c r="S17" i="16"/>
  <c r="R17" i="16"/>
  <c r="U17" i="16" s="1"/>
  <c r="Q17" i="16"/>
  <c r="L17" i="16"/>
  <c r="K17" i="16"/>
  <c r="CD16" i="16"/>
  <c r="CC16" i="16"/>
  <c r="CB16" i="16"/>
  <c r="CE16" i="16" s="1"/>
  <c r="CA16" i="16"/>
  <c r="BZ16" i="16"/>
  <c r="BY16" i="16"/>
  <c r="BU16" i="16"/>
  <c r="BS16" i="16"/>
  <c r="BR16" i="16"/>
  <c r="BQ16" i="16"/>
  <c r="BT16" i="16" s="1"/>
  <c r="BP16" i="16"/>
  <c r="BO16" i="16"/>
  <c r="BJ16" i="16"/>
  <c r="BH16" i="16"/>
  <c r="BK16" i="16" s="1"/>
  <c r="BG16" i="16"/>
  <c r="BF16" i="16"/>
  <c r="BI16" i="16" s="1"/>
  <c r="BE16" i="16"/>
  <c r="AY16" i="16"/>
  <c r="AX16" i="16"/>
  <c r="BA16" i="16" s="1"/>
  <c r="AW16" i="16"/>
  <c r="AZ16" i="16" s="1"/>
  <c r="AV16" i="16"/>
  <c r="AU16" i="16"/>
  <c r="AN16" i="16"/>
  <c r="AQ16" i="16" s="1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U15" i="16"/>
  <c r="BR15" i="16"/>
  <c r="BQ15" i="16"/>
  <c r="BT15" i="16" s="1"/>
  <c r="BP15" i="16"/>
  <c r="BS15" i="16" s="1"/>
  <c r="BO15" i="16"/>
  <c r="BK15" i="16"/>
  <c r="BJ15" i="16"/>
  <c r="BH15" i="16"/>
  <c r="BG15" i="16"/>
  <c r="BF15" i="16"/>
  <c r="BI15" i="16" s="1"/>
  <c r="BE15" i="16"/>
  <c r="BA15" i="16"/>
  <c r="AZ15" i="16"/>
  <c r="AY15" i="16"/>
  <c r="AX15" i="16"/>
  <c r="AW15" i="16"/>
  <c r="AV15" i="16"/>
  <c r="AU15" i="16"/>
  <c r="AP15" i="16"/>
  <c r="AO15" i="16"/>
  <c r="AN15" i="16"/>
  <c r="AQ15" i="16" s="1"/>
  <c r="AM15" i="16"/>
  <c r="AL15" i="16"/>
  <c r="AK15" i="16"/>
  <c r="AG15" i="16"/>
  <c r="AE15" i="16"/>
  <c r="AD15" i="16"/>
  <c r="AC15" i="16"/>
  <c r="AF15" i="16" s="1"/>
  <c r="AB15" i="16"/>
  <c r="AA15" i="16"/>
  <c r="V15" i="16"/>
  <c r="T15" i="16"/>
  <c r="W15" i="16" s="1"/>
  <c r="S15" i="16"/>
  <c r="R15" i="16"/>
  <c r="U15" i="16" s="1"/>
  <c r="Q15" i="16"/>
  <c r="L15" i="16"/>
  <c r="K15" i="16"/>
  <c r="CD14" i="16"/>
  <c r="CC14" i="16"/>
  <c r="CB14" i="16"/>
  <c r="CE14" i="16" s="1"/>
  <c r="CA14" i="16"/>
  <c r="BZ14" i="16"/>
  <c r="BY14" i="16"/>
  <c r="BU14" i="16"/>
  <c r="BS14" i="16"/>
  <c r="BR14" i="16"/>
  <c r="BQ14" i="16"/>
  <c r="BT14" i="16" s="1"/>
  <c r="BP14" i="16"/>
  <c r="BO14" i="16"/>
  <c r="BJ14" i="16"/>
  <c r="BH14" i="16"/>
  <c r="BK14" i="16" s="1"/>
  <c r="BG14" i="16"/>
  <c r="BF14" i="16"/>
  <c r="BI14" i="16" s="1"/>
  <c r="BE14" i="16"/>
  <c r="AY14" i="16"/>
  <c r="AX14" i="16"/>
  <c r="BA14" i="16" s="1"/>
  <c r="AW14" i="16"/>
  <c r="AZ14" i="16" s="1"/>
  <c r="AV14" i="16"/>
  <c r="AU14" i="16"/>
  <c r="AN14" i="16"/>
  <c r="AQ14" i="16" s="1"/>
  <c r="AM14" i="16"/>
  <c r="AP14" i="16" s="1"/>
  <c r="AL14" i="16"/>
  <c r="AO14" i="16" s="1"/>
  <c r="AK14" i="16"/>
  <c r="AG14" i="16"/>
  <c r="AD14" i="16"/>
  <c r="AC14" i="16"/>
  <c r="AF14" i="16" s="1"/>
  <c r="AB14" i="16"/>
  <c r="AE14" i="16" s="1"/>
  <c r="AA14" i="16"/>
  <c r="W14" i="16"/>
  <c r="V14" i="16"/>
  <c r="T14" i="16"/>
  <c r="S14" i="16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U13" i="16"/>
  <c r="BR13" i="16"/>
  <c r="BQ13" i="16"/>
  <c r="BT13" i="16" s="1"/>
  <c r="BP13" i="16"/>
  <c r="BS13" i="16" s="1"/>
  <c r="BO13" i="16"/>
  <c r="BK13" i="16"/>
  <c r="BJ13" i="16"/>
  <c r="BH13" i="16"/>
  <c r="BG13" i="16"/>
  <c r="BF13" i="16"/>
  <c r="BI13" i="16" s="1"/>
  <c r="BE13" i="16"/>
  <c r="BA13" i="16"/>
  <c r="AZ13" i="16"/>
  <c r="AY13" i="16"/>
  <c r="AX13" i="16"/>
  <c r="AW13" i="16"/>
  <c r="AV13" i="16"/>
  <c r="AU13" i="16"/>
  <c r="AP13" i="16"/>
  <c r="AO13" i="16"/>
  <c r="AN13" i="16"/>
  <c r="AQ13" i="16" s="1"/>
  <c r="AM13" i="16"/>
  <c r="AL13" i="16"/>
  <c r="AK13" i="16"/>
  <c r="AG13" i="16"/>
  <c r="AE13" i="16"/>
  <c r="AD13" i="16"/>
  <c r="AC13" i="16"/>
  <c r="AF13" i="16" s="1"/>
  <c r="AB13" i="16"/>
  <c r="AA13" i="16"/>
  <c r="V13" i="16"/>
  <c r="T13" i="16"/>
  <c r="W13" i="16" s="1"/>
  <c r="S13" i="16"/>
  <c r="R13" i="16"/>
  <c r="U13" i="16" s="1"/>
  <c r="Q13" i="16"/>
  <c r="L13" i="16"/>
  <c r="K13" i="16"/>
  <c r="CD12" i="16"/>
  <c r="CC12" i="16"/>
  <c r="CB12" i="16"/>
  <c r="CE12" i="16" s="1"/>
  <c r="CA12" i="16"/>
  <c r="BZ12" i="16"/>
  <c r="BY12" i="16"/>
  <c r="BU12" i="16"/>
  <c r="BS12" i="16"/>
  <c r="BR12" i="16"/>
  <c r="BQ12" i="16"/>
  <c r="BT12" i="16" s="1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G12" i="16"/>
  <c r="AD12" i="16"/>
  <c r="AC12" i="16"/>
  <c r="AF12" i="16" s="1"/>
  <c r="AB12" i="16"/>
  <c r="AE12" i="16" s="1"/>
  <c r="AA12" i="16"/>
  <c r="W12" i="16"/>
  <c r="V12" i="16"/>
  <c r="T12" i="16"/>
  <c r="S12" i="16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BA11" i="16"/>
  <c r="AZ11" i="16"/>
  <c r="AY11" i="16"/>
  <c r="AX11" i="16"/>
  <c r="AW11" i="16"/>
  <c r="AV11" i="16"/>
  <c r="AU11" i="16"/>
  <c r="AP11" i="16"/>
  <c r="AO11" i="16"/>
  <c r="AN11" i="16"/>
  <c r="AQ11" i="16" s="1"/>
  <c r="AM11" i="16"/>
  <c r="AL11" i="16"/>
  <c r="AK11" i="16"/>
  <c r="AG11" i="16"/>
  <c r="AE11" i="16"/>
  <c r="AD11" i="16"/>
  <c r="AC11" i="16"/>
  <c r="AF11" i="16" s="1"/>
  <c r="AB11" i="16"/>
  <c r="AA11" i="16"/>
  <c r="V11" i="16"/>
  <c r="T11" i="16"/>
  <c r="W11" i="16" s="1"/>
  <c r="S11" i="16"/>
  <c r="R11" i="16"/>
  <c r="U11" i="16" s="1"/>
  <c r="Q11" i="16"/>
  <c r="L11" i="16"/>
  <c r="K11" i="16"/>
  <c r="CD10" i="16"/>
  <c r="CC10" i="16"/>
  <c r="CB10" i="16"/>
  <c r="CE10" i="16" s="1"/>
  <c r="CA10" i="16"/>
  <c r="BZ10" i="16"/>
  <c r="BY10" i="16"/>
  <c r="BU10" i="16"/>
  <c r="BS10" i="16"/>
  <c r="BR10" i="16"/>
  <c r="BQ10" i="16"/>
  <c r="BT10" i="16" s="1"/>
  <c r="BP10" i="16"/>
  <c r="BO10" i="16"/>
  <c r="BJ10" i="16"/>
  <c r="BH10" i="16"/>
  <c r="BK10" i="16" s="1"/>
  <c r="BG10" i="16"/>
  <c r="BF10" i="16"/>
  <c r="BI10" i="16" s="1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G10" i="16"/>
  <c r="AD10" i="16"/>
  <c r="AC10" i="16"/>
  <c r="AF10" i="16" s="1"/>
  <c r="AB10" i="16"/>
  <c r="AE10" i="16" s="1"/>
  <c r="AA10" i="16"/>
  <c r="W10" i="16"/>
  <c r="V10" i="16"/>
  <c r="T10" i="16"/>
  <c r="S10" i="16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K9" i="16"/>
  <c r="BJ9" i="16"/>
  <c r="BH9" i="16"/>
  <c r="BG9" i="16"/>
  <c r="BF9" i="16"/>
  <c r="BI9" i="16" s="1"/>
  <c r="BE9" i="16"/>
  <c r="BA9" i="16"/>
  <c r="AZ9" i="16"/>
  <c r="AY9" i="16"/>
  <c r="AX9" i="16"/>
  <c r="AW9" i="16"/>
  <c r="AV9" i="16"/>
  <c r="AU9" i="16"/>
  <c r="AP9" i="16"/>
  <c r="AO9" i="16"/>
  <c r="AN9" i="16"/>
  <c r="AQ9" i="16" s="1"/>
  <c r="AM9" i="16"/>
  <c r="AL9" i="16"/>
  <c r="AK9" i="16"/>
  <c r="AG9" i="16"/>
  <c r="AE9" i="16"/>
  <c r="AD9" i="16"/>
  <c r="AC9" i="16"/>
  <c r="AF9" i="16" s="1"/>
  <c r="AB9" i="16"/>
  <c r="AA9" i="16"/>
  <c r="V9" i="16"/>
  <c r="T9" i="16"/>
  <c r="W9" i="16" s="1"/>
  <c r="S9" i="16"/>
  <c r="R9" i="16"/>
  <c r="U9" i="16" s="1"/>
  <c r="Q9" i="16"/>
  <c r="L9" i="16"/>
  <c r="K9" i="16"/>
  <c r="CD8" i="16"/>
  <c r="CC8" i="16"/>
  <c r="CB8" i="16"/>
  <c r="CE8" i="16" s="1"/>
  <c r="CA8" i="16"/>
  <c r="BZ8" i="16"/>
  <c r="BY8" i="16"/>
  <c r="BU8" i="16"/>
  <c r="BS8" i="16"/>
  <c r="BR8" i="16"/>
  <c r="BQ8" i="16"/>
  <c r="BT8" i="16" s="1"/>
  <c r="BP8" i="16"/>
  <c r="BO8" i="16"/>
  <c r="BJ8" i="16"/>
  <c r="BH8" i="16"/>
  <c r="BK8" i="16" s="1"/>
  <c r="BG8" i="16"/>
  <c r="BF8" i="16"/>
  <c r="BI8" i="16" s="1"/>
  <c r="BE8" i="16"/>
  <c r="AY8" i="16"/>
  <c r="AX8" i="16"/>
  <c r="BA8" i="16" s="1"/>
  <c r="AW8" i="16"/>
  <c r="AZ8" i="16" s="1"/>
  <c r="AV8" i="16"/>
  <c r="AU8" i="16"/>
  <c r="AN8" i="16"/>
  <c r="AQ8" i="16" s="1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U7" i="16"/>
  <c r="BR7" i="16"/>
  <c r="BQ7" i="16"/>
  <c r="BT7" i="16" s="1"/>
  <c r="BP7" i="16"/>
  <c r="BS7" i="16" s="1"/>
  <c r="BO7" i="16"/>
  <c r="BK7" i="16"/>
  <c r="BJ7" i="16"/>
  <c r="BH7" i="16"/>
  <c r="BG7" i="16"/>
  <c r="BF7" i="16"/>
  <c r="BI7" i="16" s="1"/>
  <c r="BE7" i="16"/>
  <c r="BA7" i="16"/>
  <c r="AZ7" i="16"/>
  <c r="AY7" i="16"/>
  <c r="AX7" i="16"/>
  <c r="AW7" i="16"/>
  <c r="AV7" i="16"/>
  <c r="AU7" i="16"/>
  <c r="AP7" i="16"/>
  <c r="AO7" i="16"/>
  <c r="AN7" i="16"/>
  <c r="AQ7" i="16" s="1"/>
  <c r="AM7" i="16"/>
  <c r="AL7" i="16"/>
  <c r="AK7" i="16"/>
  <c r="AG7" i="16"/>
  <c r="AE7" i="16"/>
  <c r="AD7" i="16"/>
  <c r="AC7" i="16"/>
  <c r="AF7" i="16" s="1"/>
  <c r="AB7" i="16"/>
  <c r="AA7" i="16"/>
  <c r="V7" i="16"/>
  <c r="T7" i="16"/>
  <c r="W7" i="16" s="1"/>
  <c r="S7" i="16"/>
  <c r="R7" i="16"/>
  <c r="U7" i="16" s="1"/>
  <c r="Q7" i="16"/>
  <c r="L7" i="16"/>
  <c r="K7" i="16"/>
  <c r="CD6" i="16"/>
  <c r="CC6" i="16"/>
  <c r="CB6" i="16"/>
  <c r="CE6" i="16" s="1"/>
  <c r="CA6" i="16"/>
  <c r="BZ6" i="16"/>
  <c r="BY6" i="16"/>
  <c r="BU6" i="16"/>
  <c r="BS6" i="16"/>
  <c r="BR6" i="16"/>
  <c r="BQ6" i="16"/>
  <c r="BT6" i="16" s="1"/>
  <c r="BP6" i="16"/>
  <c r="BO6" i="16"/>
  <c r="BJ6" i="16"/>
  <c r="BH6" i="16"/>
  <c r="BK6" i="16" s="1"/>
  <c r="BG6" i="16"/>
  <c r="BF6" i="16"/>
  <c r="BI6" i="16" s="1"/>
  <c r="BE6" i="16"/>
  <c r="AY6" i="16"/>
  <c r="AX6" i="16"/>
  <c r="BA6" i="16" s="1"/>
  <c r="AW6" i="16"/>
  <c r="AZ6" i="16" s="1"/>
  <c r="AV6" i="16"/>
  <c r="AU6" i="16"/>
  <c r="AN6" i="16"/>
  <c r="AQ6" i="16" s="1"/>
  <c r="AM6" i="16"/>
  <c r="AP6" i="16" s="1"/>
  <c r="AL6" i="16"/>
  <c r="AO6" i="16" s="1"/>
  <c r="AK6" i="16"/>
  <c r="AG6" i="16"/>
  <c r="AD6" i="16"/>
  <c r="AC6" i="16"/>
  <c r="AF6" i="16" s="1"/>
  <c r="AB6" i="16"/>
  <c r="AE6" i="16" s="1"/>
  <c r="AA6" i="16"/>
  <c r="W6" i="16"/>
  <c r="V6" i="16"/>
  <c r="T6" i="16"/>
  <c r="S6" i="16"/>
  <c r="R6" i="16"/>
  <c r="U6" i="16" s="1"/>
  <c r="Q6" i="16"/>
  <c r="L6" i="16"/>
  <c r="K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B5" i="16"/>
  <c r="CE5" i="16" s="1"/>
  <c r="CA5" i="16"/>
  <c r="CD5" i="16" s="1"/>
  <c r="BZ5" i="16"/>
  <c r="CC5" i="16" s="1"/>
  <c r="BY5" i="16"/>
  <c r="BU5" i="16"/>
  <c r="BR5" i="16"/>
  <c r="BQ5" i="16"/>
  <c r="BT5" i="16" s="1"/>
  <c r="BP5" i="16"/>
  <c r="BS5" i="16" s="1"/>
  <c r="BO5" i="16"/>
  <c r="BK5" i="16"/>
  <c r="BJ5" i="16"/>
  <c r="BH5" i="16"/>
  <c r="BG5" i="16"/>
  <c r="BF5" i="16"/>
  <c r="BI5" i="16" s="1"/>
  <c r="BE5" i="16"/>
  <c r="BA5" i="16"/>
  <c r="AZ5" i="16"/>
  <c r="AY5" i="16"/>
  <c r="AX5" i="16"/>
  <c r="AW5" i="16"/>
  <c r="AV5" i="16"/>
  <c r="AU5" i="16"/>
  <c r="AP5" i="16"/>
  <c r="AO5" i="16"/>
  <c r="AN5" i="16"/>
  <c r="AQ5" i="16" s="1"/>
  <c r="AM5" i="16"/>
  <c r="AL5" i="16"/>
  <c r="AK5" i="16"/>
  <c r="AG5" i="16"/>
  <c r="AE5" i="16"/>
  <c r="AD5" i="16"/>
  <c r="AC5" i="16"/>
  <c r="AF5" i="16" s="1"/>
  <c r="AB5" i="16"/>
  <c r="AA5" i="16"/>
  <c r="V5" i="16"/>
  <c r="T5" i="16"/>
  <c r="W5" i="16" s="1"/>
  <c r="S5" i="16"/>
  <c r="R5" i="16"/>
  <c r="U5" i="16" s="1"/>
  <c r="Q5" i="16"/>
  <c r="L5" i="16"/>
  <c r="K5" i="16"/>
  <c r="L341" i="15" l="1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5" i="15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K316" i="15"/>
  <c r="K315" i="15"/>
  <c r="K314" i="15"/>
  <c r="CD313" i="15"/>
  <c r="CB313" i="15"/>
  <c r="CE313" i="15" s="1"/>
  <c r="CA313" i="15"/>
  <c r="BZ313" i="15"/>
  <c r="CC313" i="15" s="1"/>
  <c r="BY313" i="15"/>
  <c r="BS313" i="15"/>
  <c r="BR313" i="15"/>
  <c r="BU313" i="15" s="1"/>
  <c r="BQ313" i="15"/>
  <c r="BT313" i="15" s="1"/>
  <c r="BP313" i="15"/>
  <c r="BO313" i="15"/>
  <c r="BH313" i="15"/>
  <c r="BK313" i="15" s="1"/>
  <c r="BG313" i="15"/>
  <c r="BJ313" i="15" s="1"/>
  <c r="BF313" i="15"/>
  <c r="BI313" i="15" s="1"/>
  <c r="BE313" i="15"/>
  <c r="BA313" i="15"/>
  <c r="AX313" i="15"/>
  <c r="AW313" i="15"/>
  <c r="AZ313" i="15" s="1"/>
  <c r="AV313" i="15"/>
  <c r="AY313" i="15" s="1"/>
  <c r="AU313" i="15"/>
  <c r="AP313" i="15"/>
  <c r="AN313" i="15"/>
  <c r="AQ313" i="15" s="1"/>
  <c r="AM313" i="15"/>
  <c r="AL313" i="15"/>
  <c r="AO313" i="15" s="1"/>
  <c r="AK313" i="15"/>
  <c r="AG313" i="15"/>
  <c r="AE313" i="15"/>
  <c r="AD313" i="15"/>
  <c r="AC313" i="15"/>
  <c r="AF313" i="15" s="1"/>
  <c r="AB313" i="15"/>
  <c r="AA313" i="15"/>
  <c r="V313" i="15"/>
  <c r="T313" i="15"/>
  <c r="W313" i="15" s="1"/>
  <c r="S313" i="15"/>
  <c r="R313" i="15"/>
  <c r="U313" i="15" s="1"/>
  <c r="Q313" i="15"/>
  <c r="K313" i="15"/>
  <c r="CD308" i="15"/>
  <c r="CB308" i="15"/>
  <c r="CE308" i="15" s="1"/>
  <c r="CA308" i="15"/>
  <c r="BZ308" i="15"/>
  <c r="CC308" i="15" s="1"/>
  <c r="BY308" i="15"/>
  <c r="BU308" i="15"/>
  <c r="BS308" i="15"/>
  <c r="BR308" i="15"/>
  <c r="BQ308" i="15"/>
  <c r="BT308" i="15" s="1"/>
  <c r="BP308" i="15"/>
  <c r="BO308" i="15"/>
  <c r="BH308" i="15"/>
  <c r="BK308" i="15" s="1"/>
  <c r="BG308" i="15"/>
  <c r="BJ308" i="15" s="1"/>
  <c r="BF308" i="15"/>
  <c r="BI308" i="15" s="1"/>
  <c r="BE308" i="15"/>
  <c r="BA308" i="15"/>
  <c r="AX308" i="15"/>
  <c r="AW308" i="15"/>
  <c r="AZ308" i="15" s="1"/>
  <c r="AV308" i="15"/>
  <c r="AY308" i="15" s="1"/>
  <c r="AU308" i="15"/>
  <c r="AP308" i="15"/>
  <c r="AN308" i="15"/>
  <c r="AQ308" i="15" s="1"/>
  <c r="AM308" i="15"/>
  <c r="AL308" i="15"/>
  <c r="AO308" i="15" s="1"/>
  <c r="AK308" i="15"/>
  <c r="AG308" i="15"/>
  <c r="AE308" i="15"/>
  <c r="AD308" i="15"/>
  <c r="AC308" i="15"/>
  <c r="AF308" i="15" s="1"/>
  <c r="AB308" i="15"/>
  <c r="AA308" i="15"/>
  <c r="V308" i="15"/>
  <c r="T308" i="15"/>
  <c r="W308" i="15" s="1"/>
  <c r="S308" i="15"/>
  <c r="R308" i="15"/>
  <c r="U308" i="15" s="1"/>
  <c r="Q308" i="15"/>
  <c r="K308" i="15"/>
  <c r="CD307" i="15"/>
  <c r="CB307" i="15"/>
  <c r="CE307" i="15" s="1"/>
  <c r="CA307" i="15"/>
  <c r="BZ307" i="15"/>
  <c r="CC307" i="15" s="1"/>
  <c r="BY307" i="15"/>
  <c r="BS307" i="15"/>
  <c r="BR307" i="15"/>
  <c r="BU307" i="15" s="1"/>
  <c r="BQ307" i="15"/>
  <c r="BT307" i="15" s="1"/>
  <c r="BP307" i="15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P307" i="15"/>
  <c r="AN307" i="15"/>
  <c r="AQ307" i="15" s="1"/>
  <c r="AM307" i="15"/>
  <c r="AL307" i="15"/>
  <c r="AO307" i="15" s="1"/>
  <c r="AK307" i="15"/>
  <c r="AG307" i="15"/>
  <c r="AE307" i="15"/>
  <c r="AD307" i="15"/>
  <c r="AC307" i="15"/>
  <c r="AF307" i="15" s="1"/>
  <c r="AB307" i="15"/>
  <c r="AA307" i="15"/>
  <c r="V307" i="15"/>
  <c r="T307" i="15"/>
  <c r="W307" i="15" s="1"/>
  <c r="S307" i="15"/>
  <c r="R307" i="15"/>
  <c r="U307" i="15" s="1"/>
  <c r="Q307" i="15"/>
  <c r="K307" i="15"/>
  <c r="CD306" i="15"/>
  <c r="CB306" i="15"/>
  <c r="CE306" i="15" s="1"/>
  <c r="CA306" i="15"/>
  <c r="BZ306" i="15"/>
  <c r="CC306" i="15" s="1"/>
  <c r="BY306" i="15"/>
  <c r="BU306" i="15"/>
  <c r="BS306" i="15"/>
  <c r="BR306" i="15"/>
  <c r="BQ306" i="15"/>
  <c r="BT306" i="15" s="1"/>
  <c r="BP306" i="15"/>
  <c r="BO306" i="15"/>
  <c r="BJ306" i="15"/>
  <c r="BH306" i="15"/>
  <c r="BK306" i="15" s="1"/>
  <c r="BG306" i="15"/>
  <c r="BF306" i="15"/>
  <c r="BI306" i="15" s="1"/>
  <c r="BE306" i="15"/>
  <c r="BA306" i="15"/>
  <c r="AY306" i="15"/>
  <c r="AX306" i="15"/>
  <c r="AW306" i="15"/>
  <c r="AZ306" i="15" s="1"/>
  <c r="AV306" i="15"/>
  <c r="AU306" i="15"/>
  <c r="AP306" i="15"/>
  <c r="AN306" i="15"/>
  <c r="AQ306" i="15" s="1"/>
  <c r="AM306" i="15"/>
  <c r="AL306" i="15"/>
  <c r="AO306" i="15" s="1"/>
  <c r="AK306" i="15"/>
  <c r="AG306" i="15"/>
  <c r="AE306" i="15"/>
  <c r="AD306" i="15"/>
  <c r="AC306" i="15"/>
  <c r="AF306" i="15" s="1"/>
  <c r="AB306" i="15"/>
  <c r="AA306" i="15"/>
  <c r="V306" i="15"/>
  <c r="T306" i="15"/>
  <c r="W306" i="15" s="1"/>
  <c r="S306" i="15"/>
  <c r="R306" i="15"/>
  <c r="U306" i="15" s="1"/>
  <c r="Q306" i="15"/>
  <c r="K306" i="15"/>
  <c r="CD305" i="15"/>
  <c r="CB305" i="15"/>
  <c r="CE305" i="15" s="1"/>
  <c r="CA305" i="15"/>
  <c r="BZ305" i="15"/>
  <c r="CC305" i="15" s="1"/>
  <c r="BY305" i="15"/>
  <c r="BU305" i="15"/>
  <c r="BS305" i="15"/>
  <c r="BR305" i="15"/>
  <c r="BQ305" i="15"/>
  <c r="BT305" i="15" s="1"/>
  <c r="BP305" i="15"/>
  <c r="BO305" i="15"/>
  <c r="BH305" i="15"/>
  <c r="BK305" i="15" s="1"/>
  <c r="BG305" i="15"/>
  <c r="BJ305" i="15" s="1"/>
  <c r="BF305" i="15"/>
  <c r="BI305" i="15" s="1"/>
  <c r="BE305" i="15"/>
  <c r="BA305" i="15"/>
  <c r="AX305" i="15"/>
  <c r="AW305" i="15"/>
  <c r="AZ305" i="15" s="1"/>
  <c r="AV305" i="15"/>
  <c r="AY305" i="15" s="1"/>
  <c r="AU305" i="15"/>
  <c r="AP305" i="15"/>
  <c r="AN305" i="15"/>
  <c r="AQ305" i="15" s="1"/>
  <c r="AM305" i="15"/>
  <c r="AL305" i="15"/>
  <c r="AO305" i="15" s="1"/>
  <c r="AK305" i="15"/>
  <c r="AG305" i="15"/>
  <c r="AE305" i="15"/>
  <c r="AD305" i="15"/>
  <c r="AC305" i="15"/>
  <c r="AF305" i="15" s="1"/>
  <c r="AB305" i="15"/>
  <c r="AA305" i="15"/>
  <c r="V305" i="15"/>
  <c r="T305" i="15"/>
  <c r="W305" i="15" s="1"/>
  <c r="S305" i="15"/>
  <c r="R305" i="15"/>
  <c r="U305" i="15" s="1"/>
  <c r="Q305" i="15"/>
  <c r="K305" i="15"/>
  <c r="CD304" i="15"/>
  <c r="CB304" i="15"/>
  <c r="CE304" i="15" s="1"/>
  <c r="CA304" i="15"/>
  <c r="BZ304" i="15"/>
  <c r="CC304" i="15" s="1"/>
  <c r="BY304" i="15"/>
  <c r="BU304" i="15"/>
  <c r="BS304" i="15"/>
  <c r="BR304" i="15"/>
  <c r="BQ304" i="15"/>
  <c r="BT304" i="15" s="1"/>
  <c r="BP304" i="15"/>
  <c r="BO304" i="15"/>
  <c r="BJ304" i="15"/>
  <c r="BH304" i="15"/>
  <c r="BK304" i="15" s="1"/>
  <c r="BG304" i="15"/>
  <c r="BF304" i="15"/>
  <c r="BI304" i="15" s="1"/>
  <c r="BE304" i="15"/>
  <c r="BA304" i="15"/>
  <c r="AY304" i="15"/>
  <c r="AX304" i="15"/>
  <c r="AW304" i="15"/>
  <c r="AZ304" i="15" s="1"/>
  <c r="AV304" i="15"/>
  <c r="AU304" i="15"/>
  <c r="AP304" i="15"/>
  <c r="AN304" i="15"/>
  <c r="AQ304" i="15" s="1"/>
  <c r="AM304" i="15"/>
  <c r="AL304" i="15"/>
  <c r="AO304" i="15" s="1"/>
  <c r="AK304" i="15"/>
  <c r="AG304" i="15"/>
  <c r="AE304" i="15"/>
  <c r="AD304" i="15"/>
  <c r="AC304" i="15"/>
  <c r="AF304" i="15" s="1"/>
  <c r="AB304" i="15"/>
  <c r="AA304" i="15"/>
  <c r="V304" i="15"/>
  <c r="T304" i="15"/>
  <c r="W304" i="15" s="1"/>
  <c r="S304" i="15"/>
  <c r="R304" i="15"/>
  <c r="U304" i="15" s="1"/>
  <c r="Q304" i="15"/>
  <c r="K304" i="15"/>
  <c r="CD303" i="15"/>
  <c r="CB303" i="15"/>
  <c r="CE303" i="15" s="1"/>
  <c r="CA303" i="15"/>
  <c r="BZ303" i="15"/>
  <c r="CC303" i="15" s="1"/>
  <c r="BY303" i="15"/>
  <c r="BU303" i="15"/>
  <c r="BS303" i="15"/>
  <c r="BR303" i="15"/>
  <c r="BQ303" i="15"/>
  <c r="BT303" i="15" s="1"/>
  <c r="BP303" i="15"/>
  <c r="BO303" i="15"/>
  <c r="BJ303" i="15"/>
  <c r="BH303" i="15"/>
  <c r="BK303" i="15" s="1"/>
  <c r="BG303" i="15"/>
  <c r="BF303" i="15"/>
  <c r="BI303" i="15" s="1"/>
  <c r="BE303" i="15"/>
  <c r="BA303" i="15"/>
  <c r="AX303" i="15"/>
  <c r="AW303" i="15"/>
  <c r="AZ303" i="15" s="1"/>
  <c r="AV303" i="15"/>
  <c r="AY303" i="15" s="1"/>
  <c r="AU303" i="15"/>
  <c r="AP303" i="15"/>
  <c r="AN303" i="15"/>
  <c r="AQ303" i="15" s="1"/>
  <c r="AM303" i="15"/>
  <c r="AL303" i="15"/>
  <c r="AO303" i="15" s="1"/>
  <c r="AK303" i="15"/>
  <c r="AG303" i="15"/>
  <c r="AE303" i="15"/>
  <c r="AD303" i="15"/>
  <c r="AC303" i="15"/>
  <c r="AF303" i="15" s="1"/>
  <c r="AB303" i="15"/>
  <c r="AA303" i="15"/>
  <c r="V303" i="15"/>
  <c r="T303" i="15"/>
  <c r="W303" i="15" s="1"/>
  <c r="S303" i="15"/>
  <c r="R303" i="15"/>
  <c r="U303" i="15" s="1"/>
  <c r="Q303" i="15"/>
  <c r="K303" i="15"/>
  <c r="CD302" i="15"/>
  <c r="CB302" i="15"/>
  <c r="CE302" i="15" s="1"/>
  <c r="CA302" i="15"/>
  <c r="BZ302" i="15"/>
  <c r="CC302" i="15" s="1"/>
  <c r="BY302" i="15"/>
  <c r="BU302" i="15"/>
  <c r="BS302" i="15"/>
  <c r="BR302" i="15"/>
  <c r="BQ302" i="15"/>
  <c r="BT302" i="15" s="1"/>
  <c r="BP302" i="15"/>
  <c r="BO302" i="15"/>
  <c r="BJ302" i="15"/>
  <c r="BH302" i="15"/>
  <c r="BK302" i="15" s="1"/>
  <c r="BG302" i="15"/>
  <c r="BF302" i="15"/>
  <c r="BI302" i="15" s="1"/>
  <c r="BE302" i="15"/>
  <c r="BA302" i="15"/>
  <c r="AY302" i="15"/>
  <c r="AX302" i="15"/>
  <c r="AW302" i="15"/>
  <c r="AZ302" i="15" s="1"/>
  <c r="AV302" i="15"/>
  <c r="AU302" i="15"/>
  <c r="AP302" i="15"/>
  <c r="AN302" i="15"/>
  <c r="AQ302" i="15" s="1"/>
  <c r="AM302" i="15"/>
  <c r="AL302" i="15"/>
  <c r="AO302" i="15" s="1"/>
  <c r="AK302" i="15"/>
  <c r="AG302" i="15"/>
  <c r="AE302" i="15"/>
  <c r="AD302" i="15"/>
  <c r="AC302" i="15"/>
  <c r="AF302" i="15" s="1"/>
  <c r="AB302" i="15"/>
  <c r="AA302" i="15"/>
  <c r="V302" i="15"/>
  <c r="T302" i="15"/>
  <c r="W302" i="15" s="1"/>
  <c r="S302" i="15"/>
  <c r="R302" i="15"/>
  <c r="U302" i="15" s="1"/>
  <c r="Q302" i="15"/>
  <c r="K302" i="15"/>
  <c r="CD301" i="15"/>
  <c r="CB301" i="15"/>
  <c r="CE301" i="15" s="1"/>
  <c r="CA301" i="15"/>
  <c r="BZ301" i="15"/>
  <c r="CC301" i="15" s="1"/>
  <c r="BY301" i="15"/>
  <c r="BU301" i="15"/>
  <c r="BS301" i="15"/>
  <c r="BR301" i="15"/>
  <c r="BQ301" i="15"/>
  <c r="BT301" i="15" s="1"/>
  <c r="BP301" i="15"/>
  <c r="BO301" i="15"/>
  <c r="BJ301" i="15"/>
  <c r="BH301" i="15"/>
  <c r="BK301" i="15" s="1"/>
  <c r="BG301" i="15"/>
  <c r="BF301" i="15"/>
  <c r="BI301" i="15" s="1"/>
  <c r="BE301" i="15"/>
  <c r="BA301" i="15"/>
  <c r="AX301" i="15"/>
  <c r="AW301" i="15"/>
  <c r="AZ301" i="15" s="1"/>
  <c r="AV301" i="15"/>
  <c r="AY301" i="15" s="1"/>
  <c r="AU301" i="15"/>
  <c r="AP301" i="15"/>
  <c r="AN301" i="15"/>
  <c r="AQ301" i="15" s="1"/>
  <c r="AM301" i="15"/>
  <c r="AL301" i="15"/>
  <c r="AO301" i="15" s="1"/>
  <c r="AK301" i="15"/>
  <c r="AG301" i="15"/>
  <c r="AE301" i="15"/>
  <c r="AD301" i="15"/>
  <c r="AC301" i="15"/>
  <c r="AF301" i="15" s="1"/>
  <c r="AB301" i="15"/>
  <c r="AA301" i="15"/>
  <c r="V301" i="15"/>
  <c r="T301" i="15"/>
  <c r="W301" i="15" s="1"/>
  <c r="S301" i="15"/>
  <c r="R301" i="15"/>
  <c r="U301" i="15" s="1"/>
  <c r="Q301" i="15"/>
  <c r="K301" i="15"/>
  <c r="CD300" i="15"/>
  <c r="CB300" i="15"/>
  <c r="CE300" i="15" s="1"/>
  <c r="CA300" i="15"/>
  <c r="BZ300" i="15"/>
  <c r="CC300" i="15" s="1"/>
  <c r="BY300" i="15"/>
  <c r="BU300" i="15"/>
  <c r="BS300" i="15"/>
  <c r="BR300" i="15"/>
  <c r="BQ300" i="15"/>
  <c r="BT300" i="15" s="1"/>
  <c r="BP300" i="15"/>
  <c r="BO300" i="15"/>
  <c r="BJ300" i="15"/>
  <c r="BH300" i="15"/>
  <c r="BK300" i="15" s="1"/>
  <c r="BG300" i="15"/>
  <c r="BF300" i="15"/>
  <c r="BI300" i="15" s="1"/>
  <c r="BE300" i="15"/>
  <c r="BA300" i="15"/>
  <c r="AY300" i="15"/>
  <c r="AX300" i="15"/>
  <c r="AW300" i="15"/>
  <c r="AZ300" i="15" s="1"/>
  <c r="AV300" i="15"/>
  <c r="AU300" i="15"/>
  <c r="AP300" i="15"/>
  <c r="AN300" i="15"/>
  <c r="AQ300" i="15" s="1"/>
  <c r="AM300" i="15"/>
  <c r="AL300" i="15"/>
  <c r="AO300" i="15" s="1"/>
  <c r="AK300" i="15"/>
  <c r="AG300" i="15"/>
  <c r="AE300" i="15"/>
  <c r="AD300" i="15"/>
  <c r="AC300" i="15"/>
  <c r="AF300" i="15" s="1"/>
  <c r="AB300" i="15"/>
  <c r="AA300" i="15"/>
  <c r="V300" i="15"/>
  <c r="T300" i="15"/>
  <c r="W300" i="15" s="1"/>
  <c r="S300" i="15"/>
  <c r="R300" i="15"/>
  <c r="U300" i="15" s="1"/>
  <c r="Q300" i="15"/>
  <c r="K300" i="15"/>
  <c r="CD299" i="15"/>
  <c r="CB299" i="15"/>
  <c r="CE299" i="15" s="1"/>
  <c r="CA299" i="15"/>
  <c r="BZ299" i="15"/>
  <c r="CC299" i="15" s="1"/>
  <c r="BY299" i="15"/>
  <c r="BU299" i="15"/>
  <c r="BS299" i="15"/>
  <c r="BR299" i="15"/>
  <c r="BQ299" i="15"/>
  <c r="BT299" i="15" s="1"/>
  <c r="BP299" i="15"/>
  <c r="BO299" i="15"/>
  <c r="BJ299" i="15"/>
  <c r="BH299" i="15"/>
  <c r="BK299" i="15" s="1"/>
  <c r="BG299" i="15"/>
  <c r="BF299" i="15"/>
  <c r="BI299" i="15" s="1"/>
  <c r="BE299" i="15"/>
  <c r="BA299" i="15"/>
  <c r="AY299" i="15"/>
  <c r="AX299" i="15"/>
  <c r="AW299" i="15"/>
  <c r="AZ299" i="15" s="1"/>
  <c r="AV299" i="15"/>
  <c r="AU299" i="15"/>
  <c r="AP299" i="15"/>
  <c r="AN299" i="15"/>
  <c r="AQ299" i="15" s="1"/>
  <c r="AM299" i="15"/>
  <c r="AL299" i="15"/>
  <c r="AO299" i="15" s="1"/>
  <c r="AK299" i="15"/>
  <c r="AG299" i="15"/>
  <c r="AE299" i="15"/>
  <c r="AD299" i="15"/>
  <c r="AC299" i="15"/>
  <c r="AF299" i="15" s="1"/>
  <c r="AB299" i="15"/>
  <c r="AA299" i="15"/>
  <c r="V299" i="15"/>
  <c r="T299" i="15"/>
  <c r="W299" i="15" s="1"/>
  <c r="S299" i="15"/>
  <c r="R299" i="15"/>
  <c r="U299" i="15" s="1"/>
  <c r="Q299" i="15"/>
  <c r="K299" i="15"/>
  <c r="CD298" i="15"/>
  <c r="CB298" i="15"/>
  <c r="CE298" i="15" s="1"/>
  <c r="CA298" i="15"/>
  <c r="BZ298" i="15"/>
  <c r="CC298" i="15" s="1"/>
  <c r="BY298" i="15"/>
  <c r="BU298" i="15"/>
  <c r="BS298" i="15"/>
  <c r="BR298" i="15"/>
  <c r="BQ298" i="15"/>
  <c r="BT298" i="15" s="1"/>
  <c r="BP298" i="15"/>
  <c r="BO298" i="15"/>
  <c r="BJ298" i="15"/>
  <c r="BH298" i="15"/>
  <c r="BK298" i="15" s="1"/>
  <c r="BG298" i="15"/>
  <c r="BF298" i="15"/>
  <c r="BI298" i="15" s="1"/>
  <c r="BE298" i="15"/>
  <c r="BA298" i="15"/>
  <c r="AY298" i="15"/>
  <c r="AX298" i="15"/>
  <c r="AW298" i="15"/>
  <c r="AZ298" i="15" s="1"/>
  <c r="AV298" i="15"/>
  <c r="AU298" i="15"/>
  <c r="AP298" i="15"/>
  <c r="AN298" i="15"/>
  <c r="AQ298" i="15" s="1"/>
  <c r="AM298" i="15"/>
  <c r="AL298" i="15"/>
  <c r="AO298" i="15" s="1"/>
  <c r="AK298" i="15"/>
  <c r="AG298" i="15"/>
  <c r="AE298" i="15"/>
  <c r="AD298" i="15"/>
  <c r="AC298" i="15"/>
  <c r="AF298" i="15" s="1"/>
  <c r="AB298" i="15"/>
  <c r="AA298" i="15"/>
  <c r="V298" i="15"/>
  <c r="T298" i="15"/>
  <c r="W298" i="15" s="1"/>
  <c r="S298" i="15"/>
  <c r="R298" i="15"/>
  <c r="U298" i="15" s="1"/>
  <c r="Q298" i="15"/>
  <c r="K298" i="15"/>
  <c r="CD297" i="15"/>
  <c r="CB297" i="15"/>
  <c r="CE297" i="15" s="1"/>
  <c r="CA297" i="15"/>
  <c r="BZ297" i="15"/>
  <c r="CC297" i="15" s="1"/>
  <c r="BY297" i="15"/>
  <c r="BU297" i="15"/>
  <c r="BS297" i="15"/>
  <c r="BR297" i="15"/>
  <c r="BQ297" i="15"/>
  <c r="BT297" i="15" s="1"/>
  <c r="BP297" i="15"/>
  <c r="BO297" i="15"/>
  <c r="BJ297" i="15"/>
  <c r="BH297" i="15"/>
  <c r="BK297" i="15" s="1"/>
  <c r="BG297" i="15"/>
  <c r="BF297" i="15"/>
  <c r="BI297" i="15" s="1"/>
  <c r="BE297" i="15"/>
  <c r="BA297" i="15"/>
  <c r="AY297" i="15"/>
  <c r="AX297" i="15"/>
  <c r="AW297" i="15"/>
  <c r="AZ297" i="15" s="1"/>
  <c r="AV297" i="15"/>
  <c r="AU297" i="15"/>
  <c r="AP297" i="15"/>
  <c r="AN297" i="15"/>
  <c r="AQ297" i="15" s="1"/>
  <c r="AM297" i="15"/>
  <c r="AL297" i="15"/>
  <c r="AO297" i="15" s="1"/>
  <c r="AK297" i="15"/>
  <c r="AG297" i="15"/>
  <c r="AE297" i="15"/>
  <c r="AD297" i="15"/>
  <c r="AC297" i="15"/>
  <c r="AF297" i="15" s="1"/>
  <c r="AB297" i="15"/>
  <c r="AA297" i="15"/>
  <c r="V297" i="15"/>
  <c r="T297" i="15"/>
  <c r="W297" i="15" s="1"/>
  <c r="S297" i="15"/>
  <c r="R297" i="15"/>
  <c r="U297" i="15" s="1"/>
  <c r="Q297" i="15"/>
  <c r="K297" i="15"/>
  <c r="CD296" i="15"/>
  <c r="CB296" i="15"/>
  <c r="CE296" i="15" s="1"/>
  <c r="CA296" i="15"/>
  <c r="BZ296" i="15"/>
  <c r="CC296" i="15" s="1"/>
  <c r="BY296" i="15"/>
  <c r="BU296" i="15"/>
  <c r="BS296" i="15"/>
  <c r="BR296" i="15"/>
  <c r="BQ296" i="15"/>
  <c r="BT296" i="15" s="1"/>
  <c r="BP296" i="15"/>
  <c r="BO296" i="15"/>
  <c r="BJ296" i="15"/>
  <c r="BH296" i="15"/>
  <c r="BK296" i="15" s="1"/>
  <c r="BG296" i="15"/>
  <c r="BF296" i="15"/>
  <c r="BI296" i="15" s="1"/>
  <c r="BE296" i="15"/>
  <c r="BA296" i="15"/>
  <c r="AY296" i="15"/>
  <c r="AX296" i="15"/>
  <c r="AW296" i="15"/>
  <c r="AZ296" i="15" s="1"/>
  <c r="AV296" i="15"/>
  <c r="AU296" i="15"/>
  <c r="AP296" i="15"/>
  <c r="AN296" i="15"/>
  <c r="AQ296" i="15" s="1"/>
  <c r="AM296" i="15"/>
  <c r="AL296" i="15"/>
  <c r="AO296" i="15" s="1"/>
  <c r="AK296" i="15"/>
  <c r="AG296" i="15"/>
  <c r="AE296" i="15"/>
  <c r="AD296" i="15"/>
  <c r="AC296" i="15"/>
  <c r="AF296" i="15" s="1"/>
  <c r="AB296" i="15"/>
  <c r="AA296" i="15"/>
  <c r="V296" i="15"/>
  <c r="T296" i="15"/>
  <c r="W296" i="15" s="1"/>
  <c r="S296" i="15"/>
  <c r="R296" i="15"/>
  <c r="U296" i="15" s="1"/>
  <c r="Q296" i="15"/>
  <c r="K296" i="15"/>
  <c r="CD295" i="15"/>
  <c r="CB295" i="15"/>
  <c r="CE295" i="15" s="1"/>
  <c r="CA295" i="15"/>
  <c r="BZ295" i="15"/>
  <c r="CC295" i="15" s="1"/>
  <c r="BY295" i="15"/>
  <c r="BU295" i="15"/>
  <c r="BS295" i="15"/>
  <c r="BR295" i="15"/>
  <c r="BQ295" i="15"/>
  <c r="BT295" i="15" s="1"/>
  <c r="BP295" i="15"/>
  <c r="BO295" i="15"/>
  <c r="BJ295" i="15"/>
  <c r="BH295" i="15"/>
  <c r="BK295" i="15" s="1"/>
  <c r="BG295" i="15"/>
  <c r="BF295" i="15"/>
  <c r="BI295" i="15" s="1"/>
  <c r="BE295" i="15"/>
  <c r="BA295" i="15"/>
  <c r="AY295" i="15"/>
  <c r="AX295" i="15"/>
  <c r="AW295" i="15"/>
  <c r="AZ295" i="15" s="1"/>
  <c r="AV295" i="15"/>
  <c r="AU295" i="15"/>
  <c r="AP295" i="15"/>
  <c r="AN295" i="15"/>
  <c r="AQ295" i="15" s="1"/>
  <c r="AM295" i="15"/>
  <c r="AL295" i="15"/>
  <c r="AO295" i="15" s="1"/>
  <c r="AK295" i="15"/>
  <c r="AG295" i="15"/>
  <c r="AE295" i="15"/>
  <c r="AD295" i="15"/>
  <c r="AC295" i="15"/>
  <c r="AF295" i="15" s="1"/>
  <c r="AB295" i="15"/>
  <c r="AA295" i="15"/>
  <c r="V295" i="15"/>
  <c r="T295" i="15"/>
  <c r="W295" i="15" s="1"/>
  <c r="S295" i="15"/>
  <c r="R295" i="15"/>
  <c r="U295" i="15" s="1"/>
  <c r="Q295" i="15"/>
  <c r="K295" i="15"/>
  <c r="CD294" i="15"/>
  <c r="CB294" i="15"/>
  <c r="CE294" i="15" s="1"/>
  <c r="CA294" i="15"/>
  <c r="BZ294" i="15"/>
  <c r="CC294" i="15" s="1"/>
  <c r="BY294" i="15"/>
  <c r="BU294" i="15"/>
  <c r="BS294" i="15"/>
  <c r="BR294" i="15"/>
  <c r="BQ294" i="15"/>
  <c r="BT294" i="15" s="1"/>
  <c r="BP294" i="15"/>
  <c r="BO294" i="15"/>
  <c r="BJ294" i="15"/>
  <c r="BH294" i="15"/>
  <c r="BK294" i="15" s="1"/>
  <c r="BG294" i="15"/>
  <c r="BF294" i="15"/>
  <c r="BI294" i="15" s="1"/>
  <c r="BE294" i="15"/>
  <c r="BA294" i="15"/>
  <c r="AY294" i="15"/>
  <c r="AX294" i="15"/>
  <c r="AW294" i="15"/>
  <c r="AZ294" i="15" s="1"/>
  <c r="AV294" i="15"/>
  <c r="AU294" i="15"/>
  <c r="AP294" i="15"/>
  <c r="AN294" i="15"/>
  <c r="AQ294" i="15" s="1"/>
  <c r="AM294" i="15"/>
  <c r="AL294" i="15"/>
  <c r="AO294" i="15" s="1"/>
  <c r="AK294" i="15"/>
  <c r="AG294" i="15"/>
  <c r="AE294" i="15"/>
  <c r="AD294" i="15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K294" i="15"/>
  <c r="CD293" i="15"/>
  <c r="CC293" i="15"/>
  <c r="CB293" i="15"/>
  <c r="CE293" i="15" s="1"/>
  <c r="CA293" i="15"/>
  <c r="BZ293" i="15"/>
  <c r="BY293" i="15"/>
  <c r="BS293" i="15"/>
  <c r="BR293" i="15"/>
  <c r="BU293" i="15" s="1"/>
  <c r="BQ293" i="15"/>
  <c r="BT293" i="15" s="1"/>
  <c r="BP293" i="15"/>
  <c r="BO293" i="15"/>
  <c r="BJ293" i="15"/>
  <c r="BH293" i="15"/>
  <c r="BK293" i="15" s="1"/>
  <c r="BG293" i="15"/>
  <c r="BF293" i="15"/>
  <c r="BI293" i="15" s="1"/>
  <c r="BE293" i="15"/>
  <c r="BA293" i="15"/>
  <c r="AY293" i="15"/>
  <c r="AX293" i="15"/>
  <c r="AW293" i="15"/>
  <c r="AZ293" i="15" s="1"/>
  <c r="AV293" i="15"/>
  <c r="AU293" i="15"/>
  <c r="AP293" i="15"/>
  <c r="AN293" i="15"/>
  <c r="AQ293" i="15" s="1"/>
  <c r="AM293" i="15"/>
  <c r="AL293" i="15"/>
  <c r="AO293" i="15" s="1"/>
  <c r="AK293" i="15"/>
  <c r="AG293" i="15"/>
  <c r="AE293" i="15"/>
  <c r="AD293" i="15"/>
  <c r="AC293" i="15"/>
  <c r="AF293" i="15" s="1"/>
  <c r="AB293" i="15"/>
  <c r="AA293" i="15"/>
  <c r="W293" i="15"/>
  <c r="V293" i="15"/>
  <c r="T293" i="15"/>
  <c r="S293" i="15"/>
  <c r="R293" i="15"/>
  <c r="U293" i="15" s="1"/>
  <c r="Q293" i="15"/>
  <c r="K293" i="15"/>
  <c r="CD292" i="15"/>
  <c r="CB292" i="15"/>
  <c r="CE292" i="15" s="1"/>
  <c r="CA292" i="15"/>
  <c r="BZ292" i="15"/>
  <c r="CC292" i="15" s="1"/>
  <c r="BY292" i="15"/>
  <c r="BU292" i="15"/>
  <c r="BS292" i="15"/>
  <c r="BR292" i="15"/>
  <c r="BQ292" i="15"/>
  <c r="BT292" i="15" s="1"/>
  <c r="BP292" i="15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P292" i="15"/>
  <c r="AO292" i="15"/>
  <c r="AN292" i="15"/>
  <c r="AQ292" i="15" s="1"/>
  <c r="AM292" i="15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K292" i="15"/>
  <c r="CD291" i="15"/>
  <c r="CB291" i="15"/>
  <c r="CE291" i="15" s="1"/>
  <c r="CA291" i="15"/>
  <c r="BZ291" i="15"/>
  <c r="CC291" i="15" s="1"/>
  <c r="BY291" i="15"/>
  <c r="BU291" i="15"/>
  <c r="BS291" i="15"/>
  <c r="BR291" i="15"/>
  <c r="BQ291" i="15"/>
  <c r="BT291" i="15" s="1"/>
  <c r="BP291" i="15"/>
  <c r="BO291" i="15"/>
  <c r="BJ291" i="15"/>
  <c r="BH291" i="15"/>
  <c r="BK291" i="15" s="1"/>
  <c r="BG291" i="15"/>
  <c r="BF291" i="15"/>
  <c r="BI291" i="15" s="1"/>
  <c r="BE291" i="15"/>
  <c r="BA291" i="15"/>
  <c r="AY291" i="15"/>
  <c r="AX291" i="15"/>
  <c r="AW291" i="15"/>
  <c r="AZ291" i="15" s="1"/>
  <c r="AV291" i="15"/>
  <c r="AU291" i="15"/>
  <c r="AP291" i="15"/>
  <c r="AN291" i="15"/>
  <c r="AQ291" i="15" s="1"/>
  <c r="AM291" i="15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K291" i="15"/>
  <c r="CD290" i="15"/>
  <c r="CB290" i="15"/>
  <c r="CE290" i="15" s="1"/>
  <c r="CA290" i="15"/>
  <c r="BZ290" i="15"/>
  <c r="CC290" i="15" s="1"/>
  <c r="BY290" i="15"/>
  <c r="BU290" i="15"/>
  <c r="BS290" i="15"/>
  <c r="BR290" i="15"/>
  <c r="BQ290" i="15"/>
  <c r="BT290" i="15" s="1"/>
  <c r="BP290" i="15"/>
  <c r="BO290" i="15"/>
  <c r="BK290" i="15"/>
  <c r="BJ290" i="15"/>
  <c r="BH290" i="15"/>
  <c r="BG290" i="15"/>
  <c r="BF290" i="15"/>
  <c r="BI290" i="15" s="1"/>
  <c r="BE290" i="15"/>
  <c r="BA290" i="15"/>
  <c r="AZ290" i="15"/>
  <c r="AY290" i="15"/>
  <c r="AX290" i="15"/>
  <c r="AW290" i="15"/>
  <c r="AV290" i="15"/>
  <c r="AU290" i="15"/>
  <c r="AP290" i="15"/>
  <c r="AO290" i="15"/>
  <c r="AN290" i="15"/>
  <c r="AQ290" i="15" s="1"/>
  <c r="AM290" i="15"/>
  <c r="AL290" i="15"/>
  <c r="AK290" i="15"/>
  <c r="AE290" i="15"/>
  <c r="AD290" i="15"/>
  <c r="AG290" i="15" s="1"/>
  <c r="AC290" i="15"/>
  <c r="AF290" i="15" s="1"/>
  <c r="AB290" i="15"/>
  <c r="AA290" i="15"/>
  <c r="T290" i="15"/>
  <c r="W290" i="15" s="1"/>
  <c r="S290" i="15"/>
  <c r="V290" i="15" s="1"/>
  <c r="R290" i="15"/>
  <c r="U290" i="15" s="1"/>
  <c r="Q290" i="15"/>
  <c r="K290" i="15"/>
  <c r="CD289" i="15"/>
  <c r="CB289" i="15"/>
  <c r="CE289" i="15" s="1"/>
  <c r="CA289" i="15"/>
  <c r="BZ289" i="15"/>
  <c r="CC289" i="15" s="1"/>
  <c r="BY289" i="15"/>
  <c r="BU289" i="15"/>
  <c r="BS289" i="15"/>
  <c r="BR289" i="15"/>
  <c r="BQ289" i="15"/>
  <c r="BT289" i="15" s="1"/>
  <c r="BP289" i="15"/>
  <c r="BO289" i="15"/>
  <c r="BJ289" i="15"/>
  <c r="BH289" i="15"/>
  <c r="BK289" i="15" s="1"/>
  <c r="BG289" i="15"/>
  <c r="BF289" i="15"/>
  <c r="BI289" i="15" s="1"/>
  <c r="BE289" i="15"/>
  <c r="BA289" i="15"/>
  <c r="AX289" i="15"/>
  <c r="AW289" i="15"/>
  <c r="AZ289" i="15" s="1"/>
  <c r="AV289" i="15"/>
  <c r="AY289" i="15" s="1"/>
  <c r="AU289" i="15"/>
  <c r="AP289" i="15"/>
  <c r="AN289" i="15"/>
  <c r="AQ289" i="15" s="1"/>
  <c r="AM289" i="15"/>
  <c r="AL289" i="15"/>
  <c r="AO289" i="15" s="1"/>
  <c r="AK289" i="15"/>
  <c r="AG289" i="15"/>
  <c r="AE289" i="15"/>
  <c r="AD289" i="15"/>
  <c r="AC289" i="15"/>
  <c r="AF289" i="15" s="1"/>
  <c r="AB289" i="15"/>
  <c r="AA289" i="15"/>
  <c r="V289" i="15"/>
  <c r="T289" i="15"/>
  <c r="W289" i="15" s="1"/>
  <c r="S289" i="15"/>
  <c r="R289" i="15"/>
  <c r="U289" i="15" s="1"/>
  <c r="Q289" i="15"/>
  <c r="K289" i="15"/>
  <c r="CD288" i="15"/>
  <c r="CB288" i="15"/>
  <c r="CE288" i="15" s="1"/>
  <c r="CA288" i="15"/>
  <c r="BZ288" i="15"/>
  <c r="CC288" i="15" s="1"/>
  <c r="BY288" i="15"/>
  <c r="BU288" i="15"/>
  <c r="BS288" i="15"/>
  <c r="BR288" i="15"/>
  <c r="BQ288" i="15"/>
  <c r="BT288" i="15" s="1"/>
  <c r="BP288" i="15"/>
  <c r="BO288" i="15"/>
  <c r="BK288" i="15"/>
  <c r="BJ288" i="15"/>
  <c r="BH288" i="15"/>
  <c r="BG288" i="15"/>
  <c r="BF288" i="15"/>
  <c r="BI288" i="15" s="1"/>
  <c r="BE288" i="15"/>
  <c r="BA288" i="15"/>
  <c r="AZ288" i="15"/>
  <c r="AY288" i="15"/>
  <c r="AX288" i="15"/>
  <c r="AW288" i="15"/>
  <c r="AV288" i="15"/>
  <c r="AU288" i="15"/>
  <c r="AP288" i="15"/>
  <c r="AO288" i="15"/>
  <c r="AN288" i="15"/>
  <c r="AQ288" i="15" s="1"/>
  <c r="AM288" i="15"/>
  <c r="AL288" i="15"/>
  <c r="AK288" i="15"/>
  <c r="AE288" i="15"/>
  <c r="AD288" i="15"/>
  <c r="AG288" i="15" s="1"/>
  <c r="AC288" i="15"/>
  <c r="AF288" i="15" s="1"/>
  <c r="AB288" i="15"/>
  <c r="AA288" i="15"/>
  <c r="W288" i="15"/>
  <c r="T288" i="15"/>
  <c r="S288" i="15"/>
  <c r="V288" i="15" s="1"/>
  <c r="R288" i="15"/>
  <c r="U288" i="15" s="1"/>
  <c r="Q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BA287" i="15"/>
  <c r="AZ287" i="15"/>
  <c r="AX287" i="15"/>
  <c r="AW287" i="15"/>
  <c r="AV287" i="15"/>
  <c r="AY287" i="15" s="1"/>
  <c r="AU287" i="15"/>
  <c r="AP287" i="15"/>
  <c r="AO287" i="15"/>
  <c r="AN287" i="15"/>
  <c r="AQ287" i="15" s="1"/>
  <c r="AM287" i="15"/>
  <c r="AL287" i="15"/>
  <c r="AK287" i="15"/>
  <c r="AE287" i="15"/>
  <c r="AD287" i="15"/>
  <c r="AG287" i="15" s="1"/>
  <c r="AC287" i="15"/>
  <c r="AF287" i="15" s="1"/>
  <c r="AB287" i="15"/>
  <c r="AA287" i="15"/>
  <c r="T287" i="15"/>
  <c r="W287" i="15" s="1"/>
  <c r="S287" i="15"/>
  <c r="V287" i="15" s="1"/>
  <c r="R287" i="15"/>
  <c r="U287" i="15" s="1"/>
  <c r="Q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K286" i="15"/>
  <c r="BJ286" i="15"/>
  <c r="BH286" i="15"/>
  <c r="BG286" i="15"/>
  <c r="BF286" i="15"/>
  <c r="BI286" i="15" s="1"/>
  <c r="BE286" i="15"/>
  <c r="BA286" i="15"/>
  <c r="AZ286" i="15"/>
  <c r="AY286" i="15"/>
  <c r="AX286" i="15"/>
  <c r="AW286" i="15"/>
  <c r="AV286" i="15"/>
  <c r="AU286" i="15"/>
  <c r="AP286" i="15"/>
  <c r="AO286" i="15"/>
  <c r="AN286" i="15"/>
  <c r="AQ286" i="15" s="1"/>
  <c r="AM286" i="15"/>
  <c r="AL286" i="15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K286" i="15"/>
  <c r="CD285" i="15"/>
  <c r="CC285" i="15"/>
  <c r="CB285" i="15"/>
  <c r="CE285" i="15" s="1"/>
  <c r="CA285" i="15"/>
  <c r="BZ285" i="15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P285" i="15"/>
  <c r="AN285" i="15"/>
  <c r="AQ285" i="15" s="1"/>
  <c r="AM285" i="15"/>
  <c r="AL285" i="15"/>
  <c r="AO285" i="15" s="1"/>
  <c r="AK285" i="15"/>
  <c r="AG285" i="15"/>
  <c r="AE285" i="15"/>
  <c r="AD285" i="15"/>
  <c r="AC285" i="15"/>
  <c r="AF285" i="15" s="1"/>
  <c r="AB285" i="15"/>
  <c r="AA285" i="15"/>
  <c r="T285" i="15"/>
  <c r="W285" i="15" s="1"/>
  <c r="S285" i="15"/>
  <c r="V285" i="15" s="1"/>
  <c r="R285" i="15"/>
  <c r="U285" i="15" s="1"/>
  <c r="Q285" i="15"/>
  <c r="K285" i="15"/>
  <c r="CD284" i="15"/>
  <c r="CC284" i="15"/>
  <c r="CB284" i="15"/>
  <c r="CE284" i="15" s="1"/>
  <c r="CA284" i="15"/>
  <c r="BZ284" i="15"/>
  <c r="BY284" i="15"/>
  <c r="BR284" i="15"/>
  <c r="BU284" i="15" s="1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BA284" i="15"/>
  <c r="AZ284" i="15"/>
  <c r="AX284" i="15"/>
  <c r="AW284" i="15"/>
  <c r="AV284" i="15"/>
  <c r="AY284" i="15" s="1"/>
  <c r="AU284" i="15"/>
  <c r="AQ284" i="15"/>
  <c r="AP284" i="15"/>
  <c r="AO284" i="15"/>
  <c r="AN284" i="15"/>
  <c r="AM284" i="15"/>
  <c r="AL284" i="15"/>
  <c r="AK284" i="15"/>
  <c r="AG284" i="15"/>
  <c r="AF284" i="15"/>
  <c r="AE284" i="15"/>
  <c r="AD284" i="15"/>
  <c r="AC284" i="15"/>
  <c r="AB284" i="15"/>
  <c r="AA284" i="15"/>
  <c r="V284" i="15"/>
  <c r="U284" i="15"/>
  <c r="T284" i="15"/>
  <c r="W284" i="15" s="1"/>
  <c r="S284" i="15"/>
  <c r="R284" i="15"/>
  <c r="Q284" i="15"/>
  <c r="K284" i="15"/>
  <c r="CE283" i="15"/>
  <c r="CD283" i="15"/>
  <c r="CC283" i="15"/>
  <c r="CB283" i="15"/>
  <c r="CA283" i="15"/>
  <c r="BZ283" i="15"/>
  <c r="BY283" i="15"/>
  <c r="BU283" i="15"/>
  <c r="BT283" i="15"/>
  <c r="BS283" i="15"/>
  <c r="BR283" i="15"/>
  <c r="BQ283" i="15"/>
  <c r="BP283" i="15"/>
  <c r="BO283" i="15"/>
  <c r="BJ283" i="15"/>
  <c r="BI283" i="15"/>
  <c r="BH283" i="15"/>
  <c r="BK283" i="15" s="1"/>
  <c r="BG283" i="15"/>
  <c r="BF283" i="15"/>
  <c r="BE283" i="15"/>
  <c r="AY283" i="15"/>
  <c r="AX283" i="15"/>
  <c r="BA283" i="15" s="1"/>
  <c r="AW283" i="15"/>
  <c r="AZ283" i="15" s="1"/>
  <c r="AV283" i="15"/>
  <c r="AU283" i="15"/>
  <c r="AN283" i="15"/>
  <c r="AQ283" i="15" s="1"/>
  <c r="AM283" i="15"/>
  <c r="AP283" i="15" s="1"/>
  <c r="AL283" i="15"/>
  <c r="AO283" i="15" s="1"/>
  <c r="AK283" i="15"/>
  <c r="AG283" i="15"/>
  <c r="AE283" i="15"/>
  <c r="AD283" i="15"/>
  <c r="AC283" i="15"/>
  <c r="AF283" i="15" s="1"/>
  <c r="AB283" i="15"/>
  <c r="AA283" i="15"/>
  <c r="W283" i="15"/>
  <c r="V283" i="15"/>
  <c r="T283" i="15"/>
  <c r="S283" i="15"/>
  <c r="R283" i="15"/>
  <c r="U283" i="15" s="1"/>
  <c r="Q283" i="15"/>
  <c r="K283" i="15"/>
  <c r="CD282" i="15"/>
  <c r="CC282" i="15"/>
  <c r="CB282" i="15"/>
  <c r="CE282" i="15" s="1"/>
  <c r="CA282" i="15"/>
  <c r="BZ282" i="15"/>
  <c r="BY282" i="15"/>
  <c r="BU282" i="15"/>
  <c r="BT282" i="15"/>
  <c r="BS282" i="15"/>
  <c r="BR282" i="15"/>
  <c r="BQ282" i="15"/>
  <c r="BP282" i="15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Q281" i="15"/>
  <c r="AP281" i="15"/>
  <c r="AO281" i="15"/>
  <c r="AN281" i="15"/>
  <c r="AM281" i="15"/>
  <c r="AL281" i="15"/>
  <c r="AK281" i="15"/>
  <c r="AG281" i="15"/>
  <c r="AF281" i="15"/>
  <c r="AE281" i="15"/>
  <c r="AD281" i="15"/>
  <c r="AC281" i="15"/>
  <c r="AB281" i="15"/>
  <c r="AA281" i="15"/>
  <c r="V281" i="15"/>
  <c r="U281" i="15"/>
  <c r="T281" i="15"/>
  <c r="W281" i="15" s="1"/>
  <c r="S281" i="15"/>
  <c r="R281" i="15"/>
  <c r="Q281" i="15"/>
  <c r="K281" i="15"/>
  <c r="CE280" i="15"/>
  <c r="CD280" i="15"/>
  <c r="CC280" i="15"/>
  <c r="CB280" i="15"/>
  <c r="CA280" i="15"/>
  <c r="BZ280" i="15"/>
  <c r="BY280" i="15"/>
  <c r="BU280" i="15"/>
  <c r="BT280" i="15"/>
  <c r="BS280" i="15"/>
  <c r="BR280" i="15"/>
  <c r="BQ280" i="15"/>
  <c r="BP280" i="15"/>
  <c r="BO280" i="15"/>
  <c r="BJ280" i="15"/>
  <c r="BI280" i="15"/>
  <c r="BH280" i="15"/>
  <c r="BK280" i="15" s="1"/>
  <c r="BG280" i="15"/>
  <c r="BF280" i="15"/>
  <c r="BE280" i="15"/>
  <c r="AY280" i="15"/>
  <c r="AX280" i="15"/>
  <c r="BA280" i="15" s="1"/>
  <c r="AW280" i="15"/>
  <c r="AZ280" i="15" s="1"/>
  <c r="AV280" i="15"/>
  <c r="AU280" i="15"/>
  <c r="AN280" i="15"/>
  <c r="AQ280" i="15" s="1"/>
  <c r="AM280" i="15"/>
  <c r="AP280" i="15" s="1"/>
  <c r="AL280" i="15"/>
  <c r="AO280" i="15" s="1"/>
  <c r="AK280" i="15"/>
  <c r="AG280" i="15"/>
  <c r="AD280" i="15"/>
  <c r="AC280" i="15"/>
  <c r="AF280" i="15" s="1"/>
  <c r="AB280" i="15"/>
  <c r="AE280" i="15" s="1"/>
  <c r="AA280" i="15"/>
  <c r="W280" i="15"/>
  <c r="V280" i="15"/>
  <c r="T280" i="15"/>
  <c r="S280" i="15"/>
  <c r="R280" i="15"/>
  <c r="U280" i="15" s="1"/>
  <c r="Q280" i="15"/>
  <c r="K280" i="15"/>
  <c r="CB279" i="15"/>
  <c r="CE279" i="15" s="1"/>
  <c r="CA279" i="15"/>
  <c r="CD279" i="15" s="1"/>
  <c r="BZ279" i="15"/>
  <c r="CC279" i="15" s="1"/>
  <c r="BY279" i="15"/>
  <c r="BU279" i="15"/>
  <c r="BR279" i="15"/>
  <c r="BQ279" i="15"/>
  <c r="BT279" i="15" s="1"/>
  <c r="BP279" i="15"/>
  <c r="BS279" i="15" s="1"/>
  <c r="BO279" i="15"/>
  <c r="BK279" i="15"/>
  <c r="BJ279" i="15"/>
  <c r="BH279" i="15"/>
  <c r="BG279" i="15"/>
  <c r="BF279" i="15"/>
  <c r="BI279" i="15" s="1"/>
  <c r="BE279" i="15"/>
  <c r="BA279" i="15"/>
  <c r="AZ279" i="15"/>
  <c r="AY279" i="15"/>
  <c r="AX279" i="15"/>
  <c r="AW279" i="15"/>
  <c r="AV279" i="15"/>
  <c r="AU279" i="15"/>
  <c r="AQ279" i="15"/>
  <c r="AP279" i="15"/>
  <c r="AO279" i="15"/>
  <c r="AN279" i="15"/>
  <c r="AM279" i="15"/>
  <c r="AL279" i="15"/>
  <c r="AK279" i="15"/>
  <c r="AG279" i="15"/>
  <c r="AF279" i="15"/>
  <c r="AE279" i="15"/>
  <c r="AD279" i="15"/>
  <c r="AC279" i="15"/>
  <c r="AB279" i="15"/>
  <c r="AA279" i="15"/>
  <c r="V279" i="15"/>
  <c r="U279" i="15"/>
  <c r="T279" i="15"/>
  <c r="W279" i="15" s="1"/>
  <c r="S279" i="15"/>
  <c r="R279" i="15"/>
  <c r="Q279" i="15"/>
  <c r="K279" i="15"/>
  <c r="CE278" i="15"/>
  <c r="CD278" i="15"/>
  <c r="CC278" i="15"/>
  <c r="CB278" i="15"/>
  <c r="CA278" i="15"/>
  <c r="BZ278" i="15"/>
  <c r="BY278" i="15"/>
  <c r="BU278" i="15"/>
  <c r="BT278" i="15"/>
  <c r="BS278" i="15"/>
  <c r="BR278" i="15"/>
  <c r="BQ278" i="15"/>
  <c r="BP278" i="15"/>
  <c r="BO278" i="15"/>
  <c r="BJ278" i="15"/>
  <c r="BI278" i="15"/>
  <c r="BH278" i="15"/>
  <c r="BK278" i="15" s="1"/>
  <c r="BG278" i="15"/>
  <c r="BF278" i="15"/>
  <c r="BE278" i="15"/>
  <c r="AY278" i="15"/>
  <c r="AX278" i="15"/>
  <c r="BA278" i="15" s="1"/>
  <c r="AW278" i="15"/>
  <c r="AZ278" i="15" s="1"/>
  <c r="AV278" i="15"/>
  <c r="AU278" i="15"/>
  <c r="AN278" i="15"/>
  <c r="AQ278" i="15" s="1"/>
  <c r="AM278" i="15"/>
  <c r="AP278" i="15" s="1"/>
  <c r="AL278" i="15"/>
  <c r="AO278" i="15" s="1"/>
  <c r="AK278" i="15"/>
  <c r="AG278" i="15"/>
  <c r="AD278" i="15"/>
  <c r="AC278" i="15"/>
  <c r="AF278" i="15" s="1"/>
  <c r="AB278" i="15"/>
  <c r="AE278" i="15" s="1"/>
  <c r="AA278" i="15"/>
  <c r="W278" i="15"/>
  <c r="V278" i="15"/>
  <c r="T278" i="15"/>
  <c r="S278" i="15"/>
  <c r="R278" i="15"/>
  <c r="U278" i="15" s="1"/>
  <c r="Q278" i="15"/>
  <c r="K278" i="15"/>
  <c r="CB277" i="15"/>
  <c r="CE277" i="15" s="1"/>
  <c r="CA277" i="15"/>
  <c r="CD277" i="15" s="1"/>
  <c r="BZ277" i="15"/>
  <c r="CC277" i="15" s="1"/>
  <c r="BY277" i="15"/>
  <c r="BU277" i="15"/>
  <c r="BR277" i="15"/>
  <c r="BQ277" i="15"/>
  <c r="BT277" i="15" s="1"/>
  <c r="BP277" i="15"/>
  <c r="BS277" i="15" s="1"/>
  <c r="BO277" i="15"/>
  <c r="BK277" i="15"/>
  <c r="BJ277" i="15"/>
  <c r="BH277" i="15"/>
  <c r="BG277" i="15"/>
  <c r="BF277" i="15"/>
  <c r="BI277" i="15" s="1"/>
  <c r="BE277" i="15"/>
  <c r="BA277" i="15"/>
  <c r="AZ277" i="15"/>
  <c r="AY277" i="15"/>
  <c r="AX277" i="15"/>
  <c r="AW277" i="15"/>
  <c r="AV277" i="15"/>
  <c r="AU277" i="15"/>
  <c r="AQ277" i="15"/>
  <c r="AP277" i="15"/>
  <c r="AO277" i="15"/>
  <c r="AN277" i="15"/>
  <c r="AM277" i="15"/>
  <c r="AL277" i="15"/>
  <c r="AK277" i="15"/>
  <c r="AG277" i="15"/>
  <c r="AF277" i="15"/>
  <c r="AE277" i="15"/>
  <c r="AD277" i="15"/>
  <c r="AC277" i="15"/>
  <c r="AB277" i="15"/>
  <c r="AA277" i="15"/>
  <c r="V277" i="15"/>
  <c r="U277" i="15"/>
  <c r="T277" i="15"/>
  <c r="W277" i="15" s="1"/>
  <c r="S277" i="15"/>
  <c r="R277" i="15"/>
  <c r="Q277" i="15"/>
  <c r="K277" i="15"/>
  <c r="CE276" i="15"/>
  <c r="CD276" i="15"/>
  <c r="CC276" i="15"/>
  <c r="CB276" i="15"/>
  <c r="CA276" i="15"/>
  <c r="BZ276" i="15"/>
  <c r="BY276" i="15"/>
  <c r="BU276" i="15"/>
  <c r="BT276" i="15"/>
  <c r="BS276" i="15"/>
  <c r="BR276" i="15"/>
  <c r="BQ276" i="15"/>
  <c r="BP276" i="15"/>
  <c r="BO276" i="15"/>
  <c r="BJ276" i="15"/>
  <c r="BI276" i="15"/>
  <c r="BH276" i="15"/>
  <c r="BK276" i="15" s="1"/>
  <c r="BG276" i="15"/>
  <c r="BF276" i="15"/>
  <c r="BE276" i="15"/>
  <c r="AY276" i="15"/>
  <c r="AX276" i="15"/>
  <c r="BA276" i="15" s="1"/>
  <c r="AW276" i="15"/>
  <c r="AZ276" i="15" s="1"/>
  <c r="AV276" i="15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K276" i="15"/>
  <c r="CB275" i="15"/>
  <c r="CE275" i="15" s="1"/>
  <c r="CA275" i="15"/>
  <c r="CD275" i="15" s="1"/>
  <c r="BZ275" i="15"/>
  <c r="CC275" i="15" s="1"/>
  <c r="BY275" i="15"/>
  <c r="BU275" i="15"/>
  <c r="BR275" i="15"/>
  <c r="BQ275" i="15"/>
  <c r="BT275" i="15" s="1"/>
  <c r="BP275" i="15"/>
  <c r="BS275" i="15" s="1"/>
  <c r="BO275" i="15"/>
  <c r="BK275" i="15"/>
  <c r="BJ275" i="15"/>
  <c r="BH275" i="15"/>
  <c r="BG275" i="15"/>
  <c r="BF275" i="15"/>
  <c r="BI275" i="15" s="1"/>
  <c r="BE275" i="15"/>
  <c r="BA275" i="15"/>
  <c r="AZ275" i="15"/>
  <c r="AY275" i="15"/>
  <c r="AX275" i="15"/>
  <c r="AW275" i="15"/>
  <c r="AV275" i="15"/>
  <c r="AU275" i="15"/>
  <c r="AQ275" i="15"/>
  <c r="AP275" i="15"/>
  <c r="AO275" i="15"/>
  <c r="AN275" i="15"/>
  <c r="AM275" i="15"/>
  <c r="AL275" i="15"/>
  <c r="AK275" i="15"/>
  <c r="AG275" i="15"/>
  <c r="AF275" i="15"/>
  <c r="AE275" i="15"/>
  <c r="AD275" i="15"/>
  <c r="AC275" i="15"/>
  <c r="AB275" i="15"/>
  <c r="AA275" i="15"/>
  <c r="V275" i="15"/>
  <c r="U275" i="15"/>
  <c r="T275" i="15"/>
  <c r="W275" i="15" s="1"/>
  <c r="S275" i="15"/>
  <c r="R275" i="15"/>
  <c r="Q275" i="15"/>
  <c r="K275" i="15"/>
  <c r="CE274" i="15"/>
  <c r="CD274" i="15"/>
  <c r="CC274" i="15"/>
  <c r="CB274" i="15"/>
  <c r="CA274" i="15"/>
  <c r="BZ274" i="15"/>
  <c r="BY274" i="15"/>
  <c r="BU274" i="15"/>
  <c r="BT274" i="15"/>
  <c r="BS274" i="15"/>
  <c r="BR274" i="15"/>
  <c r="BQ274" i="15"/>
  <c r="BP274" i="15"/>
  <c r="BO274" i="15"/>
  <c r="BJ274" i="15"/>
  <c r="BI274" i="15"/>
  <c r="BH274" i="15"/>
  <c r="BK274" i="15" s="1"/>
  <c r="BG274" i="15"/>
  <c r="BF274" i="15"/>
  <c r="BE274" i="15"/>
  <c r="AY274" i="15"/>
  <c r="AX274" i="15"/>
  <c r="BA274" i="15" s="1"/>
  <c r="AW274" i="15"/>
  <c r="AZ274" i="15" s="1"/>
  <c r="AV274" i="15"/>
  <c r="AU274" i="15"/>
  <c r="AN274" i="15"/>
  <c r="AQ274" i="15" s="1"/>
  <c r="AM274" i="15"/>
  <c r="AP274" i="15" s="1"/>
  <c r="AL274" i="15"/>
  <c r="AO274" i="15" s="1"/>
  <c r="AK274" i="15"/>
  <c r="AG274" i="15"/>
  <c r="AD274" i="15"/>
  <c r="AC274" i="15"/>
  <c r="AF274" i="15" s="1"/>
  <c r="AB274" i="15"/>
  <c r="AE274" i="15" s="1"/>
  <c r="AA274" i="15"/>
  <c r="W274" i="15"/>
  <c r="V274" i="15"/>
  <c r="T274" i="15"/>
  <c r="S274" i="15"/>
  <c r="R274" i="15"/>
  <c r="U274" i="15" s="1"/>
  <c r="Q274" i="15"/>
  <c r="K274" i="15"/>
  <c r="CB273" i="15"/>
  <c r="CE273" i="15" s="1"/>
  <c r="CA273" i="15"/>
  <c r="CD273" i="15" s="1"/>
  <c r="BZ273" i="15"/>
  <c r="CC273" i="15" s="1"/>
  <c r="BY273" i="15"/>
  <c r="BU273" i="15"/>
  <c r="BR273" i="15"/>
  <c r="BQ273" i="15"/>
  <c r="BT273" i="15" s="1"/>
  <c r="BP273" i="15"/>
  <c r="BS273" i="15" s="1"/>
  <c r="BO273" i="15"/>
  <c r="BK273" i="15"/>
  <c r="BJ273" i="15"/>
  <c r="BH273" i="15"/>
  <c r="BG273" i="15"/>
  <c r="BF273" i="15"/>
  <c r="BI273" i="15" s="1"/>
  <c r="BE273" i="15"/>
  <c r="BA273" i="15"/>
  <c r="AZ273" i="15"/>
  <c r="AY273" i="15"/>
  <c r="AX273" i="15"/>
  <c r="AW273" i="15"/>
  <c r="AV273" i="15"/>
  <c r="AU273" i="15"/>
  <c r="AQ273" i="15"/>
  <c r="AP273" i="15"/>
  <c r="AO273" i="15"/>
  <c r="AN273" i="15"/>
  <c r="AM273" i="15"/>
  <c r="AL273" i="15"/>
  <c r="AK273" i="15"/>
  <c r="AG273" i="15"/>
  <c r="AF273" i="15"/>
  <c r="AE273" i="15"/>
  <c r="AD273" i="15"/>
  <c r="AC273" i="15"/>
  <c r="AB273" i="15"/>
  <c r="AA273" i="15"/>
  <c r="V273" i="15"/>
  <c r="U273" i="15"/>
  <c r="T273" i="15"/>
  <c r="W273" i="15" s="1"/>
  <c r="S273" i="15"/>
  <c r="R273" i="15"/>
  <c r="Q273" i="15"/>
  <c r="K273" i="15"/>
  <c r="CE272" i="15"/>
  <c r="CD272" i="15"/>
  <c r="CC272" i="15"/>
  <c r="CB272" i="15"/>
  <c r="CA272" i="15"/>
  <c r="BZ272" i="15"/>
  <c r="BY272" i="15"/>
  <c r="BU272" i="15"/>
  <c r="BT272" i="15"/>
  <c r="BS272" i="15"/>
  <c r="BR272" i="15"/>
  <c r="BQ272" i="15"/>
  <c r="BP272" i="15"/>
  <c r="BO272" i="15"/>
  <c r="BJ272" i="15"/>
  <c r="BI272" i="15"/>
  <c r="BH272" i="15"/>
  <c r="BK272" i="15" s="1"/>
  <c r="BG272" i="15"/>
  <c r="BF272" i="15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G272" i="15"/>
  <c r="AD272" i="15"/>
  <c r="AC272" i="15"/>
  <c r="AF272" i="15" s="1"/>
  <c r="AB272" i="15"/>
  <c r="AE272" i="15" s="1"/>
  <c r="AA272" i="15"/>
  <c r="W272" i="15"/>
  <c r="V272" i="15"/>
  <c r="T272" i="15"/>
  <c r="S272" i="15"/>
  <c r="R272" i="15"/>
  <c r="U272" i="15" s="1"/>
  <c r="Q272" i="15"/>
  <c r="K272" i="15"/>
  <c r="CB271" i="15"/>
  <c r="CE271" i="15" s="1"/>
  <c r="CA271" i="15"/>
  <c r="CD271" i="15" s="1"/>
  <c r="BZ271" i="15"/>
  <c r="CC271" i="15" s="1"/>
  <c r="BY271" i="15"/>
  <c r="BU271" i="15"/>
  <c r="BR271" i="15"/>
  <c r="BQ271" i="15"/>
  <c r="BT271" i="15" s="1"/>
  <c r="BP271" i="15"/>
  <c r="BS271" i="15" s="1"/>
  <c r="BO271" i="15"/>
  <c r="BK271" i="15"/>
  <c r="BJ271" i="15"/>
  <c r="BH271" i="15"/>
  <c r="BG271" i="15"/>
  <c r="BF271" i="15"/>
  <c r="BI271" i="15" s="1"/>
  <c r="BE271" i="15"/>
  <c r="BA271" i="15"/>
  <c r="AZ271" i="15"/>
  <c r="AY271" i="15"/>
  <c r="AX271" i="15"/>
  <c r="AW271" i="15"/>
  <c r="AV271" i="15"/>
  <c r="AU271" i="15"/>
  <c r="AQ271" i="15"/>
  <c r="AP271" i="15"/>
  <c r="AO271" i="15"/>
  <c r="AN271" i="15"/>
  <c r="AM271" i="15"/>
  <c r="AL271" i="15"/>
  <c r="AK271" i="15"/>
  <c r="AG271" i="15"/>
  <c r="AF271" i="15"/>
  <c r="AE271" i="15"/>
  <c r="AD271" i="15"/>
  <c r="AC271" i="15"/>
  <c r="AB271" i="15"/>
  <c r="AA271" i="15"/>
  <c r="V271" i="15"/>
  <c r="U271" i="15"/>
  <c r="T271" i="15"/>
  <c r="W271" i="15" s="1"/>
  <c r="S271" i="15"/>
  <c r="R271" i="15"/>
  <c r="Q271" i="15"/>
  <c r="K271" i="15"/>
  <c r="CE270" i="15"/>
  <c r="CD270" i="15"/>
  <c r="CC270" i="15"/>
  <c r="CB270" i="15"/>
  <c r="CA270" i="15"/>
  <c r="BZ270" i="15"/>
  <c r="BY270" i="15"/>
  <c r="BU270" i="15"/>
  <c r="BT270" i="15"/>
  <c r="BS270" i="15"/>
  <c r="BR270" i="15"/>
  <c r="BQ270" i="15"/>
  <c r="BP270" i="15"/>
  <c r="BO270" i="15"/>
  <c r="BJ270" i="15"/>
  <c r="BI270" i="15"/>
  <c r="BH270" i="15"/>
  <c r="BK270" i="15" s="1"/>
  <c r="BG270" i="15"/>
  <c r="BF270" i="15"/>
  <c r="BE270" i="15"/>
  <c r="AY270" i="15"/>
  <c r="AX270" i="15"/>
  <c r="BA270" i="15" s="1"/>
  <c r="AW270" i="15"/>
  <c r="AZ270" i="15" s="1"/>
  <c r="AV270" i="15"/>
  <c r="AU270" i="15"/>
  <c r="AN270" i="15"/>
  <c r="AQ270" i="15" s="1"/>
  <c r="AM270" i="15"/>
  <c r="AP270" i="15" s="1"/>
  <c r="AL270" i="15"/>
  <c r="AO270" i="15" s="1"/>
  <c r="AK270" i="15"/>
  <c r="AG270" i="15"/>
  <c r="AD270" i="15"/>
  <c r="AC270" i="15"/>
  <c r="AF270" i="15" s="1"/>
  <c r="AB270" i="15"/>
  <c r="AE270" i="15" s="1"/>
  <c r="AA270" i="15"/>
  <c r="W270" i="15"/>
  <c r="V270" i="15"/>
  <c r="T270" i="15"/>
  <c r="S270" i="15"/>
  <c r="R270" i="15"/>
  <c r="U270" i="15" s="1"/>
  <c r="Q270" i="15"/>
  <c r="K270" i="15"/>
  <c r="CB269" i="15"/>
  <c r="CE269" i="15" s="1"/>
  <c r="CA269" i="15"/>
  <c r="CD269" i="15" s="1"/>
  <c r="BZ269" i="15"/>
  <c r="CC269" i="15" s="1"/>
  <c r="BY269" i="15"/>
  <c r="BU269" i="15"/>
  <c r="BR269" i="15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BA269" i="15"/>
  <c r="AZ269" i="15"/>
  <c r="AY269" i="15"/>
  <c r="AX269" i="15"/>
  <c r="AW269" i="15"/>
  <c r="AV269" i="15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K269" i="15"/>
  <c r="CE268" i="15"/>
  <c r="CD268" i="15"/>
  <c r="CC268" i="15"/>
  <c r="CB268" i="15"/>
  <c r="CA268" i="15"/>
  <c r="BZ268" i="15"/>
  <c r="BY268" i="15"/>
  <c r="BU268" i="15"/>
  <c r="BT268" i="15"/>
  <c r="BS268" i="15"/>
  <c r="BR268" i="15"/>
  <c r="BQ268" i="15"/>
  <c r="BP268" i="15"/>
  <c r="BO268" i="15"/>
  <c r="BJ268" i="15"/>
  <c r="BI268" i="15"/>
  <c r="BH268" i="15"/>
  <c r="BK268" i="15" s="1"/>
  <c r="BG268" i="15"/>
  <c r="BF268" i="15"/>
  <c r="BE268" i="15"/>
  <c r="AY268" i="15"/>
  <c r="AX268" i="15"/>
  <c r="BA268" i="15" s="1"/>
  <c r="AW268" i="15"/>
  <c r="AZ268" i="15" s="1"/>
  <c r="AV268" i="15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K268" i="15"/>
  <c r="CB267" i="15"/>
  <c r="CE267" i="15" s="1"/>
  <c r="CA267" i="15"/>
  <c r="CD267" i="15" s="1"/>
  <c r="BZ267" i="15"/>
  <c r="CC267" i="15" s="1"/>
  <c r="BY267" i="15"/>
  <c r="BU267" i="15"/>
  <c r="BR267" i="15"/>
  <c r="BQ267" i="15"/>
  <c r="BT267" i="15" s="1"/>
  <c r="BP267" i="15"/>
  <c r="BS267" i="15" s="1"/>
  <c r="BO267" i="15"/>
  <c r="BK267" i="15"/>
  <c r="BJ267" i="15"/>
  <c r="BH267" i="15"/>
  <c r="BG267" i="15"/>
  <c r="BF267" i="15"/>
  <c r="BI267" i="15" s="1"/>
  <c r="BE267" i="15"/>
  <c r="BA267" i="15"/>
  <c r="AZ267" i="15"/>
  <c r="AY267" i="15"/>
  <c r="AX267" i="15"/>
  <c r="AW267" i="15"/>
  <c r="AV267" i="15"/>
  <c r="AU267" i="15"/>
  <c r="AQ267" i="15"/>
  <c r="AP267" i="15"/>
  <c r="AO267" i="15"/>
  <c r="AN267" i="15"/>
  <c r="AM267" i="15"/>
  <c r="AL267" i="15"/>
  <c r="AK267" i="15"/>
  <c r="AG267" i="15"/>
  <c r="AF267" i="15"/>
  <c r="AE267" i="15"/>
  <c r="AD267" i="15"/>
  <c r="AC267" i="15"/>
  <c r="AB267" i="15"/>
  <c r="AA267" i="15"/>
  <c r="V267" i="15"/>
  <c r="U267" i="15"/>
  <c r="T267" i="15"/>
  <c r="W267" i="15" s="1"/>
  <c r="S267" i="15"/>
  <c r="R267" i="15"/>
  <c r="Q267" i="15"/>
  <c r="K267" i="15"/>
  <c r="CE266" i="15"/>
  <c r="CD266" i="15"/>
  <c r="CC266" i="15"/>
  <c r="CB266" i="15"/>
  <c r="CA266" i="15"/>
  <c r="BZ266" i="15"/>
  <c r="BY266" i="15"/>
  <c r="BU266" i="15"/>
  <c r="BT266" i="15"/>
  <c r="BS266" i="15"/>
  <c r="BR266" i="15"/>
  <c r="BQ266" i="15"/>
  <c r="BP266" i="15"/>
  <c r="BO266" i="15"/>
  <c r="BJ266" i="15"/>
  <c r="BI266" i="15"/>
  <c r="BH266" i="15"/>
  <c r="BK266" i="15" s="1"/>
  <c r="BG266" i="15"/>
  <c r="BF266" i="15"/>
  <c r="BE266" i="15"/>
  <c r="AX266" i="15"/>
  <c r="BA266" i="15" s="1"/>
  <c r="AW266" i="15"/>
  <c r="AZ266" i="15" s="1"/>
  <c r="AV266" i="15"/>
  <c r="AY266" i="15" s="1"/>
  <c r="AU266" i="15"/>
  <c r="AN266" i="15"/>
  <c r="AQ266" i="15" s="1"/>
  <c r="AM266" i="15"/>
  <c r="AP266" i="15" s="1"/>
  <c r="AL266" i="15"/>
  <c r="AO266" i="15" s="1"/>
  <c r="AK266" i="15"/>
  <c r="AG266" i="15"/>
  <c r="AD266" i="15"/>
  <c r="AC266" i="15"/>
  <c r="AF266" i="15" s="1"/>
  <c r="AB266" i="15"/>
  <c r="AE266" i="15" s="1"/>
  <c r="AA266" i="15"/>
  <c r="W266" i="15"/>
  <c r="V266" i="15"/>
  <c r="T266" i="15"/>
  <c r="S266" i="15"/>
  <c r="R266" i="15"/>
  <c r="U266" i="15" s="1"/>
  <c r="Q266" i="15"/>
  <c r="K266" i="15"/>
  <c r="CB265" i="15"/>
  <c r="CE265" i="15" s="1"/>
  <c r="CA265" i="15"/>
  <c r="CD265" i="15" s="1"/>
  <c r="BZ265" i="15"/>
  <c r="CC265" i="15" s="1"/>
  <c r="BY265" i="15"/>
  <c r="BU265" i="15"/>
  <c r="BR265" i="15"/>
  <c r="BQ265" i="15"/>
  <c r="BT265" i="15" s="1"/>
  <c r="BP265" i="15"/>
  <c r="BS265" i="15" s="1"/>
  <c r="BO265" i="15"/>
  <c r="BK265" i="15"/>
  <c r="BJ265" i="15"/>
  <c r="BH265" i="15"/>
  <c r="BG265" i="15"/>
  <c r="BF265" i="15"/>
  <c r="BI265" i="15" s="1"/>
  <c r="BE265" i="15"/>
  <c r="BA265" i="15"/>
  <c r="AZ265" i="15"/>
  <c r="AY265" i="15"/>
  <c r="AX265" i="15"/>
  <c r="AW265" i="15"/>
  <c r="AV265" i="15"/>
  <c r="AU265" i="15"/>
  <c r="AQ265" i="15"/>
  <c r="AP265" i="15"/>
  <c r="AO265" i="15"/>
  <c r="AN265" i="15"/>
  <c r="AM265" i="15"/>
  <c r="AL265" i="15"/>
  <c r="AK265" i="15"/>
  <c r="AG265" i="15"/>
  <c r="AF265" i="15"/>
  <c r="AE265" i="15"/>
  <c r="AD265" i="15"/>
  <c r="AC265" i="15"/>
  <c r="AB265" i="15"/>
  <c r="AA265" i="15"/>
  <c r="V265" i="15"/>
  <c r="U265" i="15"/>
  <c r="T265" i="15"/>
  <c r="W265" i="15" s="1"/>
  <c r="S265" i="15"/>
  <c r="R265" i="15"/>
  <c r="Q265" i="15"/>
  <c r="K265" i="15"/>
  <c r="CE264" i="15"/>
  <c r="CD264" i="15"/>
  <c r="CC264" i="15"/>
  <c r="CB264" i="15"/>
  <c r="CA264" i="15"/>
  <c r="BZ264" i="15"/>
  <c r="BY264" i="15"/>
  <c r="BU264" i="15"/>
  <c r="BT264" i="15"/>
  <c r="BS264" i="15"/>
  <c r="BR264" i="15"/>
  <c r="BQ264" i="15"/>
  <c r="BP264" i="15"/>
  <c r="BO264" i="15"/>
  <c r="BI264" i="15"/>
  <c r="BH264" i="15"/>
  <c r="BK264" i="15" s="1"/>
  <c r="BG264" i="15"/>
  <c r="BJ264" i="15" s="1"/>
  <c r="BF264" i="15"/>
  <c r="BE264" i="15"/>
  <c r="AX264" i="15"/>
  <c r="BA264" i="15" s="1"/>
  <c r="AW264" i="15"/>
  <c r="AZ264" i="15" s="1"/>
  <c r="AV264" i="15"/>
  <c r="AY264" i="15" s="1"/>
  <c r="AU264" i="15"/>
  <c r="AN264" i="15"/>
  <c r="AQ264" i="15" s="1"/>
  <c r="AM264" i="15"/>
  <c r="AP264" i="15" s="1"/>
  <c r="AL264" i="15"/>
  <c r="AO264" i="15" s="1"/>
  <c r="AK264" i="15"/>
  <c r="AG264" i="15"/>
  <c r="AD264" i="15"/>
  <c r="AC264" i="15"/>
  <c r="AF264" i="15" s="1"/>
  <c r="AB264" i="15"/>
  <c r="AE264" i="15" s="1"/>
  <c r="AA264" i="15"/>
  <c r="W264" i="15"/>
  <c r="V264" i="15"/>
  <c r="T264" i="15"/>
  <c r="S264" i="15"/>
  <c r="R264" i="15"/>
  <c r="U264" i="15" s="1"/>
  <c r="Q264" i="15"/>
  <c r="K264" i="15"/>
  <c r="CB263" i="15"/>
  <c r="CE263" i="15" s="1"/>
  <c r="CA263" i="15"/>
  <c r="CD263" i="15" s="1"/>
  <c r="BZ263" i="15"/>
  <c r="CC263" i="15" s="1"/>
  <c r="BY263" i="15"/>
  <c r="BU263" i="15"/>
  <c r="BR263" i="15"/>
  <c r="BQ263" i="15"/>
  <c r="BT263" i="15" s="1"/>
  <c r="BP263" i="15"/>
  <c r="BS263" i="15" s="1"/>
  <c r="BO263" i="15"/>
  <c r="BK263" i="15"/>
  <c r="BJ263" i="15"/>
  <c r="BH263" i="15"/>
  <c r="BG263" i="15"/>
  <c r="BF263" i="15"/>
  <c r="BI263" i="15" s="1"/>
  <c r="BE263" i="15"/>
  <c r="BA263" i="15"/>
  <c r="AZ263" i="15"/>
  <c r="AY263" i="15"/>
  <c r="AX263" i="15"/>
  <c r="AW263" i="15"/>
  <c r="AV263" i="15"/>
  <c r="AU263" i="15"/>
  <c r="AQ263" i="15"/>
  <c r="AP263" i="15"/>
  <c r="AO263" i="15"/>
  <c r="AN263" i="15"/>
  <c r="AM263" i="15"/>
  <c r="AL263" i="15"/>
  <c r="AK263" i="15"/>
  <c r="AG263" i="15"/>
  <c r="AF263" i="15"/>
  <c r="AE263" i="15"/>
  <c r="AD263" i="15"/>
  <c r="AC263" i="15"/>
  <c r="AB263" i="15"/>
  <c r="AA263" i="15"/>
  <c r="V263" i="15"/>
  <c r="U263" i="15"/>
  <c r="T263" i="15"/>
  <c r="W263" i="15" s="1"/>
  <c r="S263" i="15"/>
  <c r="R263" i="15"/>
  <c r="Q263" i="15"/>
  <c r="K263" i="15"/>
  <c r="CE262" i="15"/>
  <c r="CD262" i="15"/>
  <c r="CC262" i="15"/>
  <c r="CB262" i="15"/>
  <c r="CA262" i="15"/>
  <c r="BZ262" i="15"/>
  <c r="BY262" i="15"/>
  <c r="BU262" i="15"/>
  <c r="BT262" i="15"/>
  <c r="BS262" i="15"/>
  <c r="BR262" i="15"/>
  <c r="BQ262" i="15"/>
  <c r="BP262" i="15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P262" i="15"/>
  <c r="AN262" i="15"/>
  <c r="AQ262" i="15" s="1"/>
  <c r="AM262" i="15"/>
  <c r="AL262" i="15"/>
  <c r="AO262" i="15" s="1"/>
  <c r="AK262" i="15"/>
  <c r="AG262" i="15"/>
  <c r="AE262" i="15"/>
  <c r="AD262" i="15"/>
  <c r="AC262" i="15"/>
  <c r="AF262" i="15" s="1"/>
  <c r="AB262" i="15"/>
  <c r="AA262" i="15"/>
  <c r="V262" i="15"/>
  <c r="T262" i="15"/>
  <c r="W262" i="15" s="1"/>
  <c r="S262" i="15"/>
  <c r="R262" i="15"/>
  <c r="U262" i="15" s="1"/>
  <c r="Q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K261" i="15"/>
  <c r="BJ261" i="15"/>
  <c r="BH261" i="15"/>
  <c r="BG261" i="15"/>
  <c r="BF261" i="15"/>
  <c r="BI261" i="15" s="1"/>
  <c r="BE261" i="15"/>
  <c r="BA261" i="15"/>
  <c r="AZ261" i="15"/>
  <c r="AY261" i="15"/>
  <c r="AX261" i="15"/>
  <c r="AW261" i="15"/>
  <c r="AV261" i="15"/>
  <c r="AU261" i="15"/>
  <c r="AP261" i="15"/>
  <c r="AO261" i="15"/>
  <c r="AN261" i="15"/>
  <c r="AQ261" i="15" s="1"/>
  <c r="AM261" i="15"/>
  <c r="AL261" i="15"/>
  <c r="AK261" i="15"/>
  <c r="AE261" i="15"/>
  <c r="AD261" i="15"/>
  <c r="AG261" i="15" s="1"/>
  <c r="AC261" i="15"/>
  <c r="AF261" i="15" s="1"/>
  <c r="AB261" i="15"/>
  <c r="AA261" i="15"/>
  <c r="T261" i="15"/>
  <c r="W261" i="15" s="1"/>
  <c r="S261" i="15"/>
  <c r="V261" i="15" s="1"/>
  <c r="R261" i="15"/>
  <c r="U261" i="15" s="1"/>
  <c r="Q261" i="15"/>
  <c r="K261" i="15"/>
  <c r="CD260" i="15"/>
  <c r="CC260" i="15"/>
  <c r="CB260" i="15"/>
  <c r="CE260" i="15" s="1"/>
  <c r="CA260" i="15"/>
  <c r="BZ260" i="15"/>
  <c r="BY260" i="15"/>
  <c r="BS260" i="15"/>
  <c r="BR260" i="15"/>
  <c r="BU260" i="15" s="1"/>
  <c r="BQ260" i="15"/>
  <c r="BT260" i="15" s="1"/>
  <c r="BP260" i="15"/>
  <c r="BO260" i="15"/>
  <c r="BJ260" i="15"/>
  <c r="BH260" i="15"/>
  <c r="BK260" i="15" s="1"/>
  <c r="BG260" i="15"/>
  <c r="BF260" i="15"/>
  <c r="BI260" i="15" s="1"/>
  <c r="BE260" i="15"/>
  <c r="BA260" i="15"/>
  <c r="AY260" i="15"/>
  <c r="AX260" i="15"/>
  <c r="AW260" i="15"/>
  <c r="AZ260" i="15" s="1"/>
  <c r="AV260" i="15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K260" i="15"/>
  <c r="CB259" i="15"/>
  <c r="CE259" i="15" s="1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Q259" i="15"/>
  <c r="AP259" i="15"/>
  <c r="AO259" i="15"/>
  <c r="AN259" i="15"/>
  <c r="AM259" i="15"/>
  <c r="AL259" i="15"/>
  <c r="AK259" i="15"/>
  <c r="AF259" i="15"/>
  <c r="AE259" i="15"/>
  <c r="AD259" i="15"/>
  <c r="AG259" i="15" s="1"/>
  <c r="AC259" i="15"/>
  <c r="AB259" i="15"/>
  <c r="AA259" i="15"/>
  <c r="T259" i="15"/>
  <c r="W259" i="15" s="1"/>
  <c r="S259" i="15"/>
  <c r="V259" i="15" s="1"/>
  <c r="R259" i="15"/>
  <c r="U259" i="15" s="1"/>
  <c r="Q259" i="15"/>
  <c r="K259" i="15"/>
  <c r="CD258" i="15"/>
  <c r="CC258" i="15"/>
  <c r="CB258" i="15"/>
  <c r="CE258" i="15" s="1"/>
  <c r="CA258" i="15"/>
  <c r="BZ258" i="15"/>
  <c r="BY258" i="15"/>
  <c r="BS258" i="15"/>
  <c r="BR258" i="15"/>
  <c r="BU258" i="15" s="1"/>
  <c r="BQ258" i="15"/>
  <c r="BT258" i="15" s="1"/>
  <c r="BP258" i="15"/>
  <c r="BO258" i="15"/>
  <c r="BH258" i="15"/>
  <c r="BK258" i="15" s="1"/>
  <c r="BG258" i="15"/>
  <c r="BJ258" i="15" s="1"/>
  <c r="BF258" i="15"/>
  <c r="BI258" i="15" s="1"/>
  <c r="BE258" i="15"/>
  <c r="BA258" i="15"/>
  <c r="AY258" i="15"/>
  <c r="AX258" i="15"/>
  <c r="AW258" i="15"/>
  <c r="AZ258" i="15" s="1"/>
  <c r="AV258" i="15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U258" i="15"/>
  <c r="T258" i="15"/>
  <c r="W258" i="15" s="1"/>
  <c r="S258" i="15"/>
  <c r="V258" i="15" s="1"/>
  <c r="R258" i="15"/>
  <c r="Q258" i="15"/>
  <c r="K258" i="15"/>
  <c r="CE257" i="15"/>
  <c r="CD257" i="15"/>
  <c r="CC257" i="15"/>
  <c r="CB257" i="15"/>
  <c r="CA257" i="15"/>
  <c r="BZ257" i="15"/>
  <c r="BY257" i="15"/>
  <c r="BT257" i="15"/>
  <c r="BS257" i="15"/>
  <c r="BR257" i="15"/>
  <c r="BU257" i="15" s="1"/>
  <c r="BQ257" i="15"/>
  <c r="BP257" i="15"/>
  <c r="BO257" i="15"/>
  <c r="BI257" i="15"/>
  <c r="BH257" i="15"/>
  <c r="BK257" i="15" s="1"/>
  <c r="BG257" i="15"/>
  <c r="BJ257" i="15" s="1"/>
  <c r="BF257" i="15"/>
  <c r="BE257" i="15"/>
  <c r="AX257" i="15"/>
  <c r="BA257" i="15" s="1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W257" i="15"/>
  <c r="V257" i="15"/>
  <c r="U257" i="15"/>
  <c r="T257" i="15"/>
  <c r="S257" i="15"/>
  <c r="R257" i="15"/>
  <c r="Q257" i="15"/>
  <c r="K257" i="15"/>
  <c r="CE256" i="15"/>
  <c r="CB256" i="15"/>
  <c r="CA256" i="15"/>
  <c r="CD256" i="15" s="1"/>
  <c r="BZ256" i="15"/>
  <c r="CC256" i="15" s="1"/>
  <c r="BY256" i="15"/>
  <c r="BU256" i="15"/>
  <c r="BT256" i="15"/>
  <c r="BR256" i="15"/>
  <c r="BQ256" i="15"/>
  <c r="BP256" i="15"/>
  <c r="BS256" i="15" s="1"/>
  <c r="BO256" i="15"/>
  <c r="BK256" i="15"/>
  <c r="BJ256" i="15"/>
  <c r="BI256" i="15"/>
  <c r="BH256" i="15"/>
  <c r="BG256" i="15"/>
  <c r="BF256" i="15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K256" i="15"/>
  <c r="CE255" i="15"/>
  <c r="CD255" i="15"/>
  <c r="CC255" i="15"/>
  <c r="CB255" i="15"/>
  <c r="CA255" i="15"/>
  <c r="BZ255" i="15"/>
  <c r="BY255" i="15"/>
  <c r="BT255" i="15"/>
  <c r="BS255" i="15"/>
  <c r="BR255" i="15"/>
  <c r="BU255" i="15" s="1"/>
  <c r="BQ255" i="15"/>
  <c r="BP255" i="15"/>
  <c r="BO255" i="15"/>
  <c r="BI255" i="15"/>
  <c r="BH255" i="15"/>
  <c r="BK255" i="15" s="1"/>
  <c r="BG255" i="15"/>
  <c r="BJ255" i="15" s="1"/>
  <c r="BF255" i="15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K255" i="15"/>
  <c r="CE254" i="15"/>
  <c r="CB254" i="15"/>
  <c r="CA254" i="15"/>
  <c r="CD254" i="15" s="1"/>
  <c r="BZ254" i="15"/>
  <c r="CC254" i="15" s="1"/>
  <c r="BY254" i="15"/>
  <c r="BU254" i="15"/>
  <c r="BT254" i="15"/>
  <c r="BR254" i="15"/>
  <c r="BQ254" i="15"/>
  <c r="BP254" i="15"/>
  <c r="BS254" i="15" s="1"/>
  <c r="BO254" i="15"/>
  <c r="BK254" i="15"/>
  <c r="BJ254" i="15"/>
  <c r="BI254" i="15"/>
  <c r="BH254" i="15"/>
  <c r="BG254" i="15"/>
  <c r="BF254" i="15"/>
  <c r="BE254" i="15"/>
  <c r="BA254" i="15"/>
  <c r="AZ254" i="15"/>
  <c r="AY254" i="15"/>
  <c r="AX254" i="15"/>
  <c r="AW254" i="15"/>
  <c r="AV254" i="15"/>
  <c r="AU254" i="15"/>
  <c r="AQ254" i="15"/>
  <c r="AP254" i="15"/>
  <c r="AO254" i="15"/>
  <c r="AN254" i="15"/>
  <c r="AM254" i="15"/>
  <c r="AL254" i="15"/>
  <c r="AK254" i="15"/>
  <c r="AF254" i="15"/>
  <c r="AE254" i="15"/>
  <c r="AD254" i="15"/>
  <c r="AG254" i="15" s="1"/>
  <c r="AC254" i="15"/>
  <c r="AB254" i="15"/>
  <c r="AA254" i="15"/>
  <c r="U254" i="15"/>
  <c r="T254" i="15"/>
  <c r="W254" i="15" s="1"/>
  <c r="S254" i="15"/>
  <c r="V254" i="15" s="1"/>
  <c r="R254" i="15"/>
  <c r="Q254" i="15"/>
  <c r="K254" i="15"/>
  <c r="CE253" i="15"/>
  <c r="CD253" i="15"/>
  <c r="CC253" i="15"/>
  <c r="CB253" i="15"/>
  <c r="CA253" i="15"/>
  <c r="BZ253" i="15"/>
  <c r="BY253" i="15"/>
  <c r="BT253" i="15"/>
  <c r="BS253" i="15"/>
  <c r="BR253" i="15"/>
  <c r="BU253" i="15" s="1"/>
  <c r="BQ253" i="15"/>
  <c r="BP253" i="15"/>
  <c r="BO253" i="15"/>
  <c r="BI253" i="15"/>
  <c r="BH253" i="15"/>
  <c r="BK253" i="15" s="1"/>
  <c r="BG253" i="15"/>
  <c r="BJ253" i="15" s="1"/>
  <c r="BF253" i="15"/>
  <c r="BE253" i="15"/>
  <c r="AX253" i="15"/>
  <c r="BA253" i="15" s="1"/>
  <c r="AW253" i="15"/>
  <c r="AZ253" i="15" s="1"/>
  <c r="AV253" i="15"/>
  <c r="AY253" i="15" s="1"/>
  <c r="AU253" i="15"/>
  <c r="AQ253" i="15"/>
  <c r="AN253" i="15"/>
  <c r="AM253" i="15"/>
  <c r="AP253" i="15" s="1"/>
  <c r="AL253" i="15"/>
  <c r="AO253" i="15" s="1"/>
  <c r="AK253" i="15"/>
  <c r="AG253" i="15"/>
  <c r="AF253" i="15"/>
  <c r="AD253" i="15"/>
  <c r="AC253" i="15"/>
  <c r="AB253" i="15"/>
  <c r="AE253" i="15" s="1"/>
  <c r="AA253" i="15"/>
  <c r="W253" i="15"/>
  <c r="V253" i="15"/>
  <c r="U253" i="15"/>
  <c r="T253" i="15"/>
  <c r="S253" i="15"/>
  <c r="R253" i="15"/>
  <c r="Q253" i="15"/>
  <c r="K253" i="15"/>
  <c r="CE252" i="15"/>
  <c r="CB252" i="15"/>
  <c r="CA252" i="15"/>
  <c r="CD252" i="15" s="1"/>
  <c r="BZ252" i="15"/>
  <c r="CC252" i="15" s="1"/>
  <c r="BY252" i="15"/>
  <c r="BU252" i="15"/>
  <c r="BT252" i="15"/>
  <c r="BR252" i="15"/>
  <c r="BQ252" i="15"/>
  <c r="BP252" i="15"/>
  <c r="BS252" i="15" s="1"/>
  <c r="BO252" i="15"/>
  <c r="BK252" i="15"/>
  <c r="BJ252" i="15"/>
  <c r="BI252" i="15"/>
  <c r="BH252" i="15"/>
  <c r="BG252" i="15"/>
  <c r="BF252" i="15"/>
  <c r="BE252" i="15"/>
  <c r="BA252" i="15"/>
  <c r="AZ252" i="15"/>
  <c r="AY252" i="15"/>
  <c r="AX252" i="15"/>
  <c r="AW252" i="15"/>
  <c r="AV252" i="15"/>
  <c r="AU252" i="15"/>
  <c r="AQ252" i="15"/>
  <c r="AP252" i="15"/>
  <c r="AO252" i="15"/>
  <c r="AN252" i="15"/>
  <c r="AM252" i="15"/>
  <c r="AL252" i="15"/>
  <c r="AK252" i="15"/>
  <c r="AF252" i="15"/>
  <c r="AE252" i="15"/>
  <c r="AD252" i="15"/>
  <c r="AG252" i="15" s="1"/>
  <c r="AC252" i="15"/>
  <c r="AB252" i="15"/>
  <c r="AA252" i="15"/>
  <c r="U252" i="15"/>
  <c r="T252" i="15"/>
  <c r="W252" i="15" s="1"/>
  <c r="S252" i="15"/>
  <c r="V252" i="15" s="1"/>
  <c r="R252" i="15"/>
  <c r="Q252" i="15"/>
  <c r="K252" i="15"/>
  <c r="CE251" i="15"/>
  <c r="CD251" i="15"/>
  <c r="CC251" i="15"/>
  <c r="CB251" i="15"/>
  <c r="CA251" i="15"/>
  <c r="BZ251" i="15"/>
  <c r="BY251" i="15"/>
  <c r="BT251" i="15"/>
  <c r="BS251" i="15"/>
  <c r="BR251" i="15"/>
  <c r="BU251" i="15" s="1"/>
  <c r="BQ251" i="15"/>
  <c r="BP251" i="15"/>
  <c r="BO251" i="15"/>
  <c r="BI251" i="15"/>
  <c r="BH251" i="15"/>
  <c r="BK251" i="15" s="1"/>
  <c r="BG251" i="15"/>
  <c r="BJ251" i="15" s="1"/>
  <c r="BF251" i="15"/>
  <c r="BE251" i="15"/>
  <c r="AX251" i="15"/>
  <c r="BA251" i="15" s="1"/>
  <c r="AW251" i="15"/>
  <c r="AZ251" i="15" s="1"/>
  <c r="AV251" i="15"/>
  <c r="AY251" i="15" s="1"/>
  <c r="AU251" i="15"/>
  <c r="AQ251" i="15"/>
  <c r="AN251" i="15"/>
  <c r="AM251" i="15"/>
  <c r="AP251" i="15" s="1"/>
  <c r="AL251" i="15"/>
  <c r="AO251" i="15" s="1"/>
  <c r="AK251" i="15"/>
  <c r="AG251" i="15"/>
  <c r="AF251" i="15"/>
  <c r="AD251" i="15"/>
  <c r="AC251" i="15"/>
  <c r="AB251" i="15"/>
  <c r="AE251" i="15" s="1"/>
  <c r="AA251" i="15"/>
  <c r="W251" i="15"/>
  <c r="V251" i="15"/>
  <c r="U251" i="15"/>
  <c r="T251" i="15"/>
  <c r="S251" i="15"/>
  <c r="R251" i="15"/>
  <c r="Q251" i="15"/>
  <c r="K251" i="15"/>
  <c r="CE250" i="15"/>
  <c r="CB250" i="15"/>
  <c r="CA250" i="15"/>
  <c r="CD250" i="15" s="1"/>
  <c r="BZ250" i="15"/>
  <c r="CC250" i="15" s="1"/>
  <c r="BY250" i="15"/>
  <c r="BU250" i="15"/>
  <c r="BT250" i="15"/>
  <c r="BR250" i="15"/>
  <c r="BQ250" i="15"/>
  <c r="BP250" i="15"/>
  <c r="BS250" i="15" s="1"/>
  <c r="BO250" i="15"/>
  <c r="BK250" i="15"/>
  <c r="BJ250" i="15"/>
  <c r="BI250" i="15"/>
  <c r="BH250" i="15"/>
  <c r="BG250" i="15"/>
  <c r="BF250" i="15"/>
  <c r="BE250" i="15"/>
  <c r="BA250" i="15"/>
  <c r="AZ250" i="15"/>
  <c r="AY250" i="15"/>
  <c r="AX250" i="15"/>
  <c r="AW250" i="15"/>
  <c r="AV250" i="15"/>
  <c r="AU250" i="15"/>
  <c r="AQ250" i="15"/>
  <c r="AP250" i="15"/>
  <c r="AO250" i="15"/>
  <c r="AN250" i="15"/>
  <c r="AM250" i="15"/>
  <c r="AL250" i="15"/>
  <c r="AK250" i="15"/>
  <c r="AF250" i="15"/>
  <c r="AE250" i="15"/>
  <c r="AD250" i="15"/>
  <c r="AG250" i="15" s="1"/>
  <c r="AC250" i="15"/>
  <c r="AB250" i="15"/>
  <c r="AA250" i="15"/>
  <c r="U250" i="15"/>
  <c r="T250" i="15"/>
  <c r="W250" i="15" s="1"/>
  <c r="S250" i="15"/>
  <c r="V250" i="15" s="1"/>
  <c r="R250" i="15"/>
  <c r="Q250" i="15"/>
  <c r="K250" i="15"/>
  <c r="CE249" i="15"/>
  <c r="CD249" i="15"/>
  <c r="CC249" i="15"/>
  <c r="CB249" i="15"/>
  <c r="CA249" i="15"/>
  <c r="BZ249" i="15"/>
  <c r="BY249" i="15"/>
  <c r="BT249" i="15"/>
  <c r="BS249" i="15"/>
  <c r="BR249" i="15"/>
  <c r="BU249" i="15" s="1"/>
  <c r="BQ249" i="15"/>
  <c r="BP249" i="15"/>
  <c r="BO249" i="15"/>
  <c r="BI249" i="15"/>
  <c r="BH249" i="15"/>
  <c r="BK249" i="15" s="1"/>
  <c r="BG249" i="15"/>
  <c r="BJ249" i="15" s="1"/>
  <c r="BF249" i="15"/>
  <c r="BE249" i="15"/>
  <c r="AX249" i="15"/>
  <c r="BA249" i="15" s="1"/>
  <c r="AW249" i="15"/>
  <c r="AZ249" i="15" s="1"/>
  <c r="AV249" i="15"/>
  <c r="AY249" i="15" s="1"/>
  <c r="AU249" i="15"/>
  <c r="AQ249" i="15"/>
  <c r="AN249" i="15"/>
  <c r="AM249" i="15"/>
  <c r="AP249" i="15" s="1"/>
  <c r="AL249" i="15"/>
  <c r="AO249" i="15" s="1"/>
  <c r="AK249" i="15"/>
  <c r="AG249" i="15"/>
  <c r="AF249" i="15"/>
  <c r="AD249" i="15"/>
  <c r="AC249" i="15"/>
  <c r="AB249" i="15"/>
  <c r="AE249" i="15" s="1"/>
  <c r="AA249" i="15"/>
  <c r="W249" i="15"/>
  <c r="V249" i="15"/>
  <c r="U249" i="15"/>
  <c r="T249" i="15"/>
  <c r="S249" i="15"/>
  <c r="R249" i="15"/>
  <c r="Q249" i="15"/>
  <c r="K249" i="15"/>
  <c r="CE248" i="15"/>
  <c r="CB248" i="15"/>
  <c r="CA248" i="15"/>
  <c r="CD248" i="15" s="1"/>
  <c r="BZ248" i="15"/>
  <c r="CC248" i="15" s="1"/>
  <c r="BY248" i="15"/>
  <c r="BU248" i="15"/>
  <c r="BT248" i="15"/>
  <c r="BR248" i="15"/>
  <c r="BQ248" i="15"/>
  <c r="BP248" i="15"/>
  <c r="BS248" i="15" s="1"/>
  <c r="BO248" i="15"/>
  <c r="BK248" i="15"/>
  <c r="BJ248" i="15"/>
  <c r="BI248" i="15"/>
  <c r="BH248" i="15"/>
  <c r="BG248" i="15"/>
  <c r="BF248" i="15"/>
  <c r="BE248" i="15"/>
  <c r="BA248" i="15"/>
  <c r="AZ248" i="15"/>
  <c r="AY248" i="15"/>
  <c r="AX248" i="15"/>
  <c r="AW248" i="15"/>
  <c r="AV248" i="15"/>
  <c r="AU248" i="15"/>
  <c r="AQ248" i="15"/>
  <c r="AP248" i="15"/>
  <c r="AO248" i="15"/>
  <c r="AN248" i="15"/>
  <c r="AM248" i="15"/>
  <c r="AL248" i="15"/>
  <c r="AK248" i="15"/>
  <c r="AF248" i="15"/>
  <c r="AE248" i="15"/>
  <c r="AD248" i="15"/>
  <c r="AG248" i="15" s="1"/>
  <c r="AC248" i="15"/>
  <c r="AB248" i="15"/>
  <c r="AA248" i="15"/>
  <c r="U248" i="15"/>
  <c r="T248" i="15"/>
  <c r="W248" i="15" s="1"/>
  <c r="S248" i="15"/>
  <c r="V248" i="15" s="1"/>
  <c r="R248" i="15"/>
  <c r="Q248" i="15"/>
  <c r="K248" i="15"/>
  <c r="CE247" i="15"/>
  <c r="CD247" i="15"/>
  <c r="CC247" i="15"/>
  <c r="CB247" i="15"/>
  <c r="CA247" i="15"/>
  <c r="BZ247" i="15"/>
  <c r="BY247" i="15"/>
  <c r="BT247" i="15"/>
  <c r="BS247" i="15"/>
  <c r="BR247" i="15"/>
  <c r="BU247" i="15" s="1"/>
  <c r="BQ247" i="15"/>
  <c r="BP247" i="15"/>
  <c r="BO247" i="15"/>
  <c r="BI247" i="15"/>
  <c r="BH247" i="15"/>
  <c r="BK247" i="15" s="1"/>
  <c r="BG247" i="15"/>
  <c r="BJ247" i="15" s="1"/>
  <c r="BF247" i="15"/>
  <c r="BE247" i="15"/>
  <c r="AX247" i="15"/>
  <c r="BA247" i="15" s="1"/>
  <c r="AW247" i="15"/>
  <c r="AZ247" i="15" s="1"/>
  <c r="AV247" i="15"/>
  <c r="AY247" i="15" s="1"/>
  <c r="AU247" i="15"/>
  <c r="AQ247" i="15"/>
  <c r="AN247" i="15"/>
  <c r="AM247" i="15"/>
  <c r="AP247" i="15" s="1"/>
  <c r="AL247" i="15"/>
  <c r="AO247" i="15" s="1"/>
  <c r="AK247" i="15"/>
  <c r="AG247" i="15"/>
  <c r="AF247" i="15"/>
  <c r="AD247" i="15"/>
  <c r="AC247" i="15"/>
  <c r="AB247" i="15"/>
  <c r="AE247" i="15" s="1"/>
  <c r="AA247" i="15"/>
  <c r="W247" i="15"/>
  <c r="V247" i="15"/>
  <c r="U247" i="15"/>
  <c r="T247" i="15"/>
  <c r="S247" i="15"/>
  <c r="R247" i="15"/>
  <c r="Q247" i="15"/>
  <c r="K247" i="15"/>
  <c r="CE246" i="15"/>
  <c r="CB246" i="15"/>
  <c r="CA246" i="15"/>
  <c r="CD246" i="15" s="1"/>
  <c r="BZ246" i="15"/>
  <c r="CC246" i="15" s="1"/>
  <c r="BY246" i="15"/>
  <c r="BU246" i="15"/>
  <c r="BT246" i="15"/>
  <c r="BR246" i="15"/>
  <c r="BQ246" i="15"/>
  <c r="BP246" i="15"/>
  <c r="BS246" i="15" s="1"/>
  <c r="BO246" i="15"/>
  <c r="BK246" i="15"/>
  <c r="BJ246" i="15"/>
  <c r="BI246" i="15"/>
  <c r="BH246" i="15"/>
  <c r="BG246" i="15"/>
  <c r="BF246" i="15"/>
  <c r="BE246" i="15"/>
  <c r="BA246" i="15"/>
  <c r="AZ246" i="15"/>
  <c r="AY246" i="15"/>
  <c r="AX246" i="15"/>
  <c r="AW246" i="15"/>
  <c r="AV246" i="15"/>
  <c r="AU246" i="15"/>
  <c r="AQ246" i="15"/>
  <c r="AP246" i="15"/>
  <c r="AO246" i="15"/>
  <c r="AN246" i="15"/>
  <c r="AM246" i="15"/>
  <c r="AL246" i="15"/>
  <c r="AK246" i="15"/>
  <c r="AG246" i="15"/>
  <c r="AF246" i="15"/>
  <c r="AE246" i="15"/>
  <c r="AD246" i="15"/>
  <c r="AC246" i="15"/>
  <c r="AB246" i="15"/>
  <c r="AA246" i="15"/>
  <c r="V246" i="15"/>
  <c r="U246" i="15"/>
  <c r="T246" i="15"/>
  <c r="W246" i="15" s="1"/>
  <c r="S246" i="15"/>
  <c r="R246" i="15"/>
  <c r="Q246" i="15"/>
  <c r="K246" i="15"/>
  <c r="CE245" i="15"/>
  <c r="CD245" i="15"/>
  <c r="CC245" i="15"/>
  <c r="CB245" i="15"/>
  <c r="CA245" i="15"/>
  <c r="BZ245" i="15"/>
  <c r="BY245" i="15"/>
  <c r="BU245" i="15"/>
  <c r="BT245" i="15"/>
  <c r="BS245" i="15"/>
  <c r="BR245" i="15"/>
  <c r="BQ245" i="15"/>
  <c r="BP245" i="15"/>
  <c r="BO245" i="15"/>
  <c r="BJ245" i="15"/>
  <c r="BI245" i="15"/>
  <c r="BH245" i="15"/>
  <c r="BK245" i="15" s="1"/>
  <c r="BG245" i="15"/>
  <c r="BF245" i="15"/>
  <c r="BE245" i="15"/>
  <c r="AY245" i="15"/>
  <c r="AX245" i="15"/>
  <c r="BA245" i="15" s="1"/>
  <c r="AW245" i="15"/>
  <c r="AZ245" i="15" s="1"/>
  <c r="AV245" i="15"/>
  <c r="AU245" i="15"/>
  <c r="AQ245" i="15"/>
  <c r="AN245" i="15"/>
  <c r="AM245" i="15"/>
  <c r="AP245" i="15" s="1"/>
  <c r="AL245" i="15"/>
  <c r="AO245" i="15" s="1"/>
  <c r="AK245" i="15"/>
  <c r="AG245" i="15"/>
  <c r="AF245" i="15"/>
  <c r="AD245" i="15"/>
  <c r="AC245" i="15"/>
  <c r="AB245" i="15"/>
  <c r="AE245" i="15" s="1"/>
  <c r="AA245" i="15"/>
  <c r="W245" i="15"/>
  <c r="V245" i="15"/>
  <c r="U245" i="15"/>
  <c r="T245" i="15"/>
  <c r="S245" i="15"/>
  <c r="R245" i="15"/>
  <c r="Q245" i="15"/>
  <c r="K245" i="15"/>
  <c r="CE244" i="15"/>
  <c r="CB244" i="15"/>
  <c r="CA244" i="15"/>
  <c r="CD244" i="15" s="1"/>
  <c r="BZ244" i="15"/>
  <c r="CC244" i="15" s="1"/>
  <c r="BY244" i="15"/>
  <c r="BU244" i="15"/>
  <c r="BT244" i="15"/>
  <c r="BR244" i="15"/>
  <c r="BQ244" i="15"/>
  <c r="BP244" i="15"/>
  <c r="BS244" i="15" s="1"/>
  <c r="BO244" i="15"/>
  <c r="BK244" i="15"/>
  <c r="BJ244" i="15"/>
  <c r="BI244" i="15"/>
  <c r="BH244" i="15"/>
  <c r="BG244" i="15"/>
  <c r="BF244" i="15"/>
  <c r="BE244" i="15"/>
  <c r="BA244" i="15"/>
  <c r="AZ244" i="15"/>
  <c r="AY244" i="15"/>
  <c r="AX244" i="15"/>
  <c r="AW244" i="15"/>
  <c r="AV244" i="15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K244" i="15"/>
  <c r="CE243" i="15"/>
  <c r="CD243" i="15"/>
  <c r="CC243" i="15"/>
  <c r="CB243" i="15"/>
  <c r="CA243" i="15"/>
  <c r="BZ243" i="15"/>
  <c r="BY243" i="15"/>
  <c r="BU243" i="15"/>
  <c r="BT243" i="15"/>
  <c r="BS243" i="15"/>
  <c r="BR243" i="15"/>
  <c r="BQ243" i="15"/>
  <c r="BP243" i="15"/>
  <c r="BO243" i="15"/>
  <c r="BJ243" i="15"/>
  <c r="BI243" i="15"/>
  <c r="BH243" i="15"/>
  <c r="BK243" i="15" s="1"/>
  <c r="BG243" i="15"/>
  <c r="BF243" i="15"/>
  <c r="BE243" i="15"/>
  <c r="AY243" i="15"/>
  <c r="AX243" i="15"/>
  <c r="BA243" i="15" s="1"/>
  <c r="AW243" i="15"/>
  <c r="AZ243" i="15" s="1"/>
  <c r="AV243" i="15"/>
  <c r="AU243" i="15"/>
  <c r="AQ243" i="15"/>
  <c r="AN243" i="15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W243" i="15"/>
  <c r="V243" i="15"/>
  <c r="U243" i="15"/>
  <c r="T243" i="15"/>
  <c r="S243" i="15"/>
  <c r="R243" i="15"/>
  <c r="Q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Q242" i="15"/>
  <c r="AP242" i="15"/>
  <c r="AN242" i="15"/>
  <c r="AM242" i="15"/>
  <c r="AL242" i="15"/>
  <c r="AO242" i="15" s="1"/>
  <c r="AK242" i="15"/>
  <c r="AG242" i="15"/>
  <c r="AF242" i="15"/>
  <c r="AE242" i="15"/>
  <c r="AD242" i="15"/>
  <c r="AC242" i="15"/>
  <c r="AB242" i="15"/>
  <c r="AA242" i="15"/>
  <c r="V242" i="15"/>
  <c r="U242" i="15"/>
  <c r="T242" i="15"/>
  <c r="W242" i="15" s="1"/>
  <c r="S242" i="15"/>
  <c r="R242" i="15"/>
  <c r="Q242" i="15"/>
  <c r="K242" i="15"/>
  <c r="CE241" i="15"/>
  <c r="CD241" i="15"/>
  <c r="CB241" i="15"/>
  <c r="CA241" i="15"/>
  <c r="BZ241" i="15"/>
  <c r="CC241" i="15" s="1"/>
  <c r="BY241" i="15"/>
  <c r="BU241" i="15"/>
  <c r="BT241" i="15"/>
  <c r="BS241" i="15"/>
  <c r="BR241" i="15"/>
  <c r="BQ241" i="15"/>
  <c r="BP241" i="15"/>
  <c r="BO241" i="15"/>
  <c r="BJ241" i="15"/>
  <c r="BI241" i="15"/>
  <c r="BH241" i="15"/>
  <c r="BK241" i="15" s="1"/>
  <c r="BG241" i="15"/>
  <c r="BF241" i="15"/>
  <c r="BE241" i="15"/>
  <c r="AY241" i="15"/>
  <c r="AX241" i="15"/>
  <c r="BA241" i="15" s="1"/>
  <c r="AW241" i="15"/>
  <c r="AZ241" i="15" s="1"/>
  <c r="AV241" i="15"/>
  <c r="AU241" i="15"/>
  <c r="AQ241" i="15"/>
  <c r="AN241" i="15"/>
  <c r="AM241" i="15"/>
  <c r="AP241" i="15" s="1"/>
  <c r="AL241" i="15"/>
  <c r="AO241" i="15" s="1"/>
  <c r="AK241" i="15"/>
  <c r="AG241" i="15"/>
  <c r="AF241" i="15"/>
  <c r="AD241" i="15"/>
  <c r="AC241" i="15"/>
  <c r="AB241" i="15"/>
  <c r="AE241" i="15" s="1"/>
  <c r="AA241" i="15"/>
  <c r="W241" i="15"/>
  <c r="V241" i="15"/>
  <c r="U241" i="15"/>
  <c r="T241" i="15"/>
  <c r="S241" i="15"/>
  <c r="R241" i="15"/>
  <c r="Q241" i="15"/>
  <c r="K241" i="15"/>
  <c r="CE240" i="15"/>
  <c r="CB240" i="15"/>
  <c r="CA240" i="15"/>
  <c r="CD240" i="15" s="1"/>
  <c r="BZ240" i="15"/>
  <c r="CC240" i="15" s="1"/>
  <c r="BY240" i="15"/>
  <c r="BU240" i="15"/>
  <c r="BT240" i="15"/>
  <c r="BR240" i="15"/>
  <c r="BQ240" i="15"/>
  <c r="BP240" i="15"/>
  <c r="BS240" i="15" s="1"/>
  <c r="BO240" i="15"/>
  <c r="BJ240" i="15"/>
  <c r="BI240" i="15"/>
  <c r="BH240" i="15"/>
  <c r="BK240" i="15" s="1"/>
  <c r="BG240" i="15"/>
  <c r="BF240" i="15"/>
  <c r="BE240" i="15"/>
  <c r="BA240" i="15"/>
  <c r="AY240" i="15"/>
  <c r="AX240" i="15"/>
  <c r="AW240" i="15"/>
  <c r="AZ240" i="15" s="1"/>
  <c r="AV240" i="15"/>
  <c r="AU240" i="15"/>
  <c r="AQ240" i="15"/>
  <c r="AP240" i="15"/>
  <c r="AN240" i="15"/>
  <c r="AM240" i="15"/>
  <c r="AL240" i="15"/>
  <c r="AO240" i="15" s="1"/>
  <c r="AK240" i="15"/>
  <c r="AG240" i="15"/>
  <c r="AF240" i="15"/>
  <c r="AE240" i="15"/>
  <c r="AD240" i="15"/>
  <c r="AC240" i="15"/>
  <c r="AB240" i="15"/>
  <c r="AA240" i="15"/>
  <c r="V240" i="15"/>
  <c r="U240" i="15"/>
  <c r="T240" i="15"/>
  <c r="W240" i="15" s="1"/>
  <c r="S240" i="15"/>
  <c r="R240" i="15"/>
  <c r="Q240" i="15"/>
  <c r="K240" i="15"/>
  <c r="CE239" i="15"/>
  <c r="CD239" i="15"/>
  <c r="CB239" i="15"/>
  <c r="CA239" i="15"/>
  <c r="BZ239" i="15"/>
  <c r="CC239" i="15" s="1"/>
  <c r="BY239" i="15"/>
  <c r="BU239" i="15"/>
  <c r="BT239" i="15"/>
  <c r="BS239" i="15"/>
  <c r="BR239" i="15"/>
  <c r="BQ239" i="15"/>
  <c r="BP239" i="15"/>
  <c r="BO239" i="15"/>
  <c r="BJ239" i="15"/>
  <c r="BI239" i="15"/>
  <c r="BH239" i="15"/>
  <c r="BK239" i="15" s="1"/>
  <c r="BG239" i="15"/>
  <c r="BF239" i="15"/>
  <c r="BE239" i="15"/>
  <c r="AY239" i="15"/>
  <c r="AX239" i="15"/>
  <c r="BA239" i="15" s="1"/>
  <c r="AW239" i="15"/>
  <c r="AZ239" i="15" s="1"/>
  <c r="AV239" i="15"/>
  <c r="AU239" i="15"/>
  <c r="AQ239" i="15"/>
  <c r="AN239" i="15"/>
  <c r="AM239" i="15"/>
  <c r="AP239" i="15" s="1"/>
  <c r="AL239" i="15"/>
  <c r="AO239" i="15" s="1"/>
  <c r="AK239" i="15"/>
  <c r="AG239" i="15"/>
  <c r="AF239" i="15"/>
  <c r="AD239" i="15"/>
  <c r="AC239" i="15"/>
  <c r="AB239" i="15"/>
  <c r="AE239" i="15" s="1"/>
  <c r="AA239" i="15"/>
  <c r="V239" i="15"/>
  <c r="U239" i="15"/>
  <c r="T239" i="15"/>
  <c r="W239" i="15" s="1"/>
  <c r="S239" i="15"/>
  <c r="R239" i="15"/>
  <c r="Q239" i="15"/>
  <c r="K239" i="15"/>
  <c r="CE238" i="15"/>
  <c r="CB238" i="15"/>
  <c r="CA238" i="15"/>
  <c r="CD238" i="15" s="1"/>
  <c r="BZ238" i="15"/>
  <c r="CC238" i="15" s="1"/>
  <c r="BY238" i="15"/>
  <c r="BU238" i="15"/>
  <c r="BT238" i="15"/>
  <c r="BR238" i="15"/>
  <c r="BQ238" i="15"/>
  <c r="BP238" i="15"/>
  <c r="BS238" i="15" s="1"/>
  <c r="BO238" i="15"/>
  <c r="BJ238" i="15"/>
  <c r="BI238" i="15"/>
  <c r="BH238" i="15"/>
  <c r="BK238" i="15" s="1"/>
  <c r="BG238" i="15"/>
  <c r="BF238" i="15"/>
  <c r="BE238" i="15"/>
  <c r="BA238" i="15"/>
  <c r="AY238" i="15"/>
  <c r="AX238" i="15"/>
  <c r="AW238" i="15"/>
  <c r="AZ238" i="15" s="1"/>
  <c r="AV238" i="15"/>
  <c r="AU238" i="15"/>
  <c r="AQ238" i="15"/>
  <c r="AP238" i="15"/>
  <c r="AN238" i="15"/>
  <c r="AM238" i="15"/>
  <c r="AL238" i="15"/>
  <c r="AO238" i="15" s="1"/>
  <c r="AK238" i="15"/>
  <c r="AG238" i="15"/>
  <c r="AF238" i="15"/>
  <c r="AE238" i="15"/>
  <c r="AD238" i="15"/>
  <c r="AC238" i="15"/>
  <c r="AB238" i="15"/>
  <c r="AA238" i="15"/>
  <c r="V238" i="15"/>
  <c r="U238" i="15"/>
  <c r="T238" i="15"/>
  <c r="W238" i="15" s="1"/>
  <c r="S238" i="15"/>
  <c r="R238" i="15"/>
  <c r="Q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J237" i="15"/>
  <c r="BI237" i="15"/>
  <c r="BH237" i="15"/>
  <c r="BK237" i="15" s="1"/>
  <c r="BG237" i="15"/>
  <c r="BF237" i="15"/>
  <c r="BE237" i="15"/>
  <c r="AY237" i="15"/>
  <c r="AX237" i="15"/>
  <c r="BA237" i="15" s="1"/>
  <c r="AW237" i="15"/>
  <c r="AZ237" i="15" s="1"/>
  <c r="AV237" i="15"/>
  <c r="AU237" i="15"/>
  <c r="AQ237" i="15"/>
  <c r="AN237" i="15"/>
  <c r="AM237" i="15"/>
  <c r="AP237" i="15" s="1"/>
  <c r="AL237" i="15"/>
  <c r="AO237" i="15" s="1"/>
  <c r="AK237" i="15"/>
  <c r="AG237" i="15"/>
  <c r="AF237" i="15"/>
  <c r="AD237" i="15"/>
  <c r="AC237" i="15"/>
  <c r="AB237" i="15"/>
  <c r="AE237" i="15" s="1"/>
  <c r="AA237" i="15"/>
  <c r="V237" i="15"/>
  <c r="U237" i="15"/>
  <c r="T237" i="15"/>
  <c r="W237" i="15" s="1"/>
  <c r="S237" i="15"/>
  <c r="R237" i="15"/>
  <c r="Q237" i="15"/>
  <c r="K237" i="15"/>
  <c r="CE236" i="15"/>
  <c r="CB236" i="15"/>
  <c r="CA236" i="15"/>
  <c r="CD236" i="15" s="1"/>
  <c r="BZ236" i="15"/>
  <c r="CC236" i="15" s="1"/>
  <c r="BY236" i="15"/>
  <c r="BU236" i="15"/>
  <c r="BT236" i="15"/>
  <c r="BR236" i="15"/>
  <c r="BQ236" i="15"/>
  <c r="BP236" i="15"/>
  <c r="BS236" i="15" s="1"/>
  <c r="BO236" i="15"/>
  <c r="BJ236" i="15"/>
  <c r="BI236" i="15"/>
  <c r="BH236" i="15"/>
  <c r="BK236" i="15" s="1"/>
  <c r="BG236" i="15"/>
  <c r="BF236" i="15"/>
  <c r="BE236" i="15"/>
  <c r="BA236" i="15"/>
  <c r="AY236" i="15"/>
  <c r="AX236" i="15"/>
  <c r="AW236" i="15"/>
  <c r="AZ236" i="15" s="1"/>
  <c r="AV236" i="15"/>
  <c r="AU236" i="15"/>
  <c r="AQ236" i="15"/>
  <c r="AP236" i="15"/>
  <c r="AN236" i="15"/>
  <c r="AM236" i="15"/>
  <c r="AL236" i="15"/>
  <c r="AO236" i="15" s="1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K236" i="15"/>
  <c r="CE235" i="15"/>
  <c r="CD235" i="15"/>
  <c r="CB235" i="15"/>
  <c r="CA235" i="15"/>
  <c r="BZ235" i="15"/>
  <c r="CC235" i="15" s="1"/>
  <c r="BY235" i="15"/>
  <c r="BU235" i="15"/>
  <c r="BT235" i="15"/>
  <c r="BS235" i="15"/>
  <c r="BR235" i="15"/>
  <c r="BQ235" i="15"/>
  <c r="BP235" i="15"/>
  <c r="BO235" i="15"/>
  <c r="BJ235" i="15"/>
  <c r="BI235" i="15"/>
  <c r="BH235" i="15"/>
  <c r="BK235" i="15" s="1"/>
  <c r="BG235" i="15"/>
  <c r="BF235" i="15"/>
  <c r="BE235" i="15"/>
  <c r="AY235" i="15"/>
  <c r="AX235" i="15"/>
  <c r="BA235" i="15" s="1"/>
  <c r="AW235" i="15"/>
  <c r="AZ235" i="15" s="1"/>
  <c r="AV235" i="15"/>
  <c r="AU235" i="15"/>
  <c r="AQ235" i="15"/>
  <c r="AN235" i="15"/>
  <c r="AM235" i="15"/>
  <c r="AP235" i="15" s="1"/>
  <c r="AL235" i="15"/>
  <c r="AO235" i="15" s="1"/>
  <c r="AK235" i="15"/>
  <c r="AG235" i="15"/>
  <c r="AF235" i="15"/>
  <c r="AD235" i="15"/>
  <c r="AC235" i="15"/>
  <c r="AB235" i="15"/>
  <c r="AE235" i="15" s="1"/>
  <c r="AA235" i="15"/>
  <c r="V235" i="15"/>
  <c r="U235" i="15"/>
  <c r="T235" i="15"/>
  <c r="W235" i="15" s="1"/>
  <c r="S235" i="15"/>
  <c r="R235" i="15"/>
  <c r="Q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BA234" i="15"/>
  <c r="AY234" i="15"/>
  <c r="AX234" i="15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G234" i="15"/>
  <c r="AD234" i="15"/>
  <c r="AC234" i="15"/>
  <c r="AF234" i="15" s="1"/>
  <c r="AB234" i="15"/>
  <c r="AE234" i="15" s="1"/>
  <c r="AA234" i="15"/>
  <c r="V234" i="15"/>
  <c r="T234" i="15"/>
  <c r="W234" i="15" s="1"/>
  <c r="S234" i="15"/>
  <c r="R234" i="15"/>
  <c r="U234" i="15" s="1"/>
  <c r="Q234" i="15"/>
  <c r="K234" i="15"/>
  <c r="CB233" i="15"/>
  <c r="CE233" i="15" s="1"/>
  <c r="CA233" i="15"/>
  <c r="CD233" i="15" s="1"/>
  <c r="BZ233" i="15"/>
  <c r="CC233" i="15" s="1"/>
  <c r="BY233" i="15"/>
  <c r="BU233" i="15"/>
  <c r="BT233" i="15"/>
  <c r="BR233" i="15"/>
  <c r="BQ233" i="15"/>
  <c r="BP233" i="15"/>
  <c r="BS233" i="15" s="1"/>
  <c r="BO233" i="15"/>
  <c r="BJ233" i="15"/>
  <c r="BI233" i="15"/>
  <c r="BH233" i="15"/>
  <c r="BK233" i="15" s="1"/>
  <c r="BG233" i="15"/>
  <c r="BF233" i="15"/>
  <c r="BE233" i="15"/>
  <c r="AY233" i="15"/>
  <c r="AX233" i="15"/>
  <c r="BA233" i="15" s="1"/>
  <c r="AW233" i="15"/>
  <c r="AZ233" i="15" s="1"/>
  <c r="AV233" i="15"/>
  <c r="AU233" i="15"/>
  <c r="AQ233" i="15"/>
  <c r="AN233" i="15"/>
  <c r="AM233" i="15"/>
  <c r="AP233" i="15" s="1"/>
  <c r="AL233" i="15"/>
  <c r="AO233" i="15" s="1"/>
  <c r="AK233" i="15"/>
  <c r="AG233" i="15"/>
  <c r="AF233" i="15"/>
  <c r="AD233" i="15"/>
  <c r="AC233" i="15"/>
  <c r="AB233" i="15"/>
  <c r="AE233" i="15" s="1"/>
  <c r="AA233" i="15"/>
  <c r="V233" i="15"/>
  <c r="T233" i="15"/>
  <c r="W233" i="15" s="1"/>
  <c r="S233" i="15"/>
  <c r="R233" i="15"/>
  <c r="U233" i="15" s="1"/>
  <c r="Q233" i="15"/>
  <c r="K233" i="15"/>
  <c r="CE232" i="15"/>
  <c r="CB232" i="15"/>
  <c r="CA232" i="15"/>
  <c r="CD232" i="15" s="1"/>
  <c r="BZ232" i="15"/>
  <c r="CC232" i="15" s="1"/>
  <c r="BY232" i="15"/>
  <c r="BU232" i="15"/>
  <c r="BR232" i="15"/>
  <c r="BQ232" i="15"/>
  <c r="BT232" i="15" s="1"/>
  <c r="BP232" i="15"/>
  <c r="BS232" i="15" s="1"/>
  <c r="BO232" i="15"/>
  <c r="BJ232" i="15"/>
  <c r="BH232" i="15"/>
  <c r="BK232" i="15" s="1"/>
  <c r="BG232" i="15"/>
  <c r="BF232" i="15"/>
  <c r="BI232" i="15" s="1"/>
  <c r="BE232" i="15"/>
  <c r="AY232" i="15"/>
  <c r="AX232" i="15"/>
  <c r="BA232" i="15" s="1"/>
  <c r="AW232" i="15"/>
  <c r="AZ232" i="15" s="1"/>
  <c r="AV232" i="15"/>
  <c r="AU232" i="15"/>
  <c r="AP232" i="15"/>
  <c r="AN232" i="15"/>
  <c r="AQ232" i="15" s="1"/>
  <c r="AM232" i="15"/>
  <c r="AL232" i="15"/>
  <c r="AO232" i="15" s="1"/>
  <c r="AK232" i="15"/>
  <c r="AG232" i="15"/>
  <c r="AD232" i="15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Y231" i="15"/>
  <c r="AX231" i="15"/>
  <c r="BA231" i="15" s="1"/>
  <c r="AW231" i="15"/>
  <c r="AZ231" i="15" s="1"/>
  <c r="AV231" i="15"/>
  <c r="AU231" i="15"/>
  <c r="AN231" i="15"/>
  <c r="AQ231" i="15" s="1"/>
  <c r="AM231" i="15"/>
  <c r="AP231" i="15" s="1"/>
  <c r="AL231" i="15"/>
  <c r="AO231" i="15" s="1"/>
  <c r="AK231" i="15"/>
  <c r="AG231" i="15"/>
  <c r="AF231" i="15"/>
  <c r="AD231" i="15"/>
  <c r="AC231" i="15"/>
  <c r="AB231" i="15"/>
  <c r="AE231" i="15" s="1"/>
  <c r="AA231" i="15"/>
  <c r="V231" i="15"/>
  <c r="U231" i="15"/>
  <c r="T231" i="15"/>
  <c r="W231" i="15" s="1"/>
  <c r="S231" i="15"/>
  <c r="R231" i="15"/>
  <c r="Q231" i="15"/>
  <c r="K231" i="15"/>
  <c r="CB230" i="15"/>
  <c r="CE230" i="15" s="1"/>
  <c r="CA230" i="15"/>
  <c r="CD230" i="15" s="1"/>
  <c r="BZ230" i="15"/>
  <c r="CC230" i="15" s="1"/>
  <c r="BY230" i="15"/>
  <c r="BU230" i="15"/>
  <c r="BR230" i="15"/>
  <c r="BQ230" i="15"/>
  <c r="BT230" i="15" s="1"/>
  <c r="BP230" i="15"/>
  <c r="BS230" i="15" s="1"/>
  <c r="BO230" i="15"/>
  <c r="BJ230" i="15"/>
  <c r="BH230" i="15"/>
  <c r="BK230" i="15" s="1"/>
  <c r="BG230" i="15"/>
  <c r="BF230" i="15"/>
  <c r="BI230" i="15" s="1"/>
  <c r="BE230" i="15"/>
  <c r="BA230" i="15"/>
  <c r="AY230" i="15"/>
  <c r="AX230" i="15"/>
  <c r="AW230" i="15"/>
  <c r="AZ230" i="15" s="1"/>
  <c r="AV230" i="15"/>
  <c r="AU230" i="15"/>
  <c r="AQ230" i="15"/>
  <c r="AN230" i="15"/>
  <c r="AM230" i="15"/>
  <c r="AP230" i="15" s="1"/>
  <c r="AL230" i="15"/>
  <c r="AO230" i="15" s="1"/>
  <c r="AK230" i="15"/>
  <c r="AG230" i="15"/>
  <c r="AE230" i="15"/>
  <c r="AD230" i="15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K230" i="15"/>
  <c r="CB229" i="15"/>
  <c r="CE229" i="15" s="1"/>
  <c r="CA229" i="15"/>
  <c r="CD229" i="15" s="1"/>
  <c r="BZ229" i="15"/>
  <c r="CC229" i="15" s="1"/>
  <c r="BY229" i="15"/>
  <c r="BU229" i="15"/>
  <c r="BR229" i="15"/>
  <c r="BQ229" i="15"/>
  <c r="BT229" i="15" s="1"/>
  <c r="BP229" i="15"/>
  <c r="BS229" i="15" s="1"/>
  <c r="BO229" i="15"/>
  <c r="BJ229" i="15"/>
  <c r="BH229" i="15"/>
  <c r="BK229" i="15" s="1"/>
  <c r="BG229" i="15"/>
  <c r="BF229" i="15"/>
  <c r="BI229" i="15" s="1"/>
  <c r="BE229" i="15"/>
  <c r="BA229" i="15"/>
  <c r="AZ229" i="15"/>
  <c r="AY229" i="15"/>
  <c r="AX229" i="15"/>
  <c r="AW229" i="15"/>
  <c r="AV229" i="15"/>
  <c r="AU229" i="15"/>
  <c r="AQ229" i="15"/>
  <c r="AP229" i="15"/>
  <c r="AO229" i="15"/>
  <c r="AN229" i="15"/>
  <c r="AM229" i="15"/>
  <c r="AL229" i="15"/>
  <c r="AK229" i="15"/>
  <c r="AF229" i="15"/>
  <c r="AE229" i="15"/>
  <c r="AD229" i="15"/>
  <c r="AG229" i="15" s="1"/>
  <c r="AC229" i="15"/>
  <c r="AB229" i="15"/>
  <c r="AA229" i="15"/>
  <c r="T229" i="15"/>
  <c r="W229" i="15" s="1"/>
  <c r="S229" i="15"/>
  <c r="V229" i="15" s="1"/>
  <c r="R229" i="15"/>
  <c r="U229" i="15" s="1"/>
  <c r="Q229" i="15"/>
  <c r="K229" i="15"/>
  <c r="CC228" i="15"/>
  <c r="CB228" i="15"/>
  <c r="CE228" i="15" s="1"/>
  <c r="CA228" i="15"/>
  <c r="CD228" i="15" s="1"/>
  <c r="BZ228" i="15"/>
  <c r="BY228" i="15"/>
  <c r="BS228" i="15"/>
  <c r="BR228" i="15"/>
  <c r="BU228" i="15" s="1"/>
  <c r="BQ228" i="15"/>
  <c r="BT228" i="15" s="1"/>
  <c r="BP228" i="15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P228" i="15"/>
  <c r="AN228" i="15"/>
  <c r="AQ228" i="15" s="1"/>
  <c r="AM228" i="15"/>
  <c r="AL228" i="15"/>
  <c r="AO228" i="15" s="1"/>
  <c r="AK228" i="15"/>
  <c r="AG228" i="15"/>
  <c r="AE228" i="15"/>
  <c r="AD228" i="15"/>
  <c r="AC228" i="15"/>
  <c r="AF228" i="15" s="1"/>
  <c r="AB228" i="15"/>
  <c r="AA228" i="15"/>
  <c r="V228" i="15"/>
  <c r="T228" i="15"/>
  <c r="W228" i="15" s="1"/>
  <c r="S228" i="15"/>
  <c r="R228" i="15"/>
  <c r="U228" i="15" s="1"/>
  <c r="Q228" i="15"/>
  <c r="K228" i="15"/>
  <c r="CE227" i="15"/>
  <c r="CB227" i="15"/>
  <c r="CA227" i="15"/>
  <c r="CD227" i="15" s="1"/>
  <c r="BZ227" i="15"/>
  <c r="CC227" i="15" s="1"/>
  <c r="BY227" i="15"/>
  <c r="BU227" i="15"/>
  <c r="BS227" i="15"/>
  <c r="BR227" i="15"/>
  <c r="BQ227" i="15"/>
  <c r="BT227" i="15" s="1"/>
  <c r="BP227" i="15"/>
  <c r="BO227" i="15"/>
  <c r="BJ227" i="15"/>
  <c r="BH227" i="15"/>
  <c r="BK227" i="15" s="1"/>
  <c r="BG227" i="15"/>
  <c r="BF227" i="15"/>
  <c r="BI227" i="15" s="1"/>
  <c r="BE227" i="15"/>
  <c r="AY227" i="15"/>
  <c r="AX227" i="15"/>
  <c r="BA227" i="15" s="1"/>
  <c r="AW227" i="15"/>
  <c r="AZ227" i="15" s="1"/>
  <c r="AV227" i="15"/>
  <c r="AU227" i="15"/>
  <c r="AQ227" i="15"/>
  <c r="AN227" i="15"/>
  <c r="AM227" i="15"/>
  <c r="AP227" i="15" s="1"/>
  <c r="AL227" i="15"/>
  <c r="AO227" i="15" s="1"/>
  <c r="AK227" i="15"/>
  <c r="AG227" i="15"/>
  <c r="AF227" i="15"/>
  <c r="AD227" i="15"/>
  <c r="AC227" i="15"/>
  <c r="AB227" i="15"/>
  <c r="AE227" i="15" s="1"/>
  <c r="AA227" i="15"/>
  <c r="V227" i="15"/>
  <c r="U227" i="15"/>
  <c r="T227" i="15"/>
  <c r="W227" i="15" s="1"/>
  <c r="S227" i="15"/>
  <c r="R227" i="15"/>
  <c r="Q227" i="15"/>
  <c r="K227" i="15"/>
  <c r="CE226" i="15"/>
  <c r="CD226" i="15"/>
  <c r="CB226" i="15"/>
  <c r="CA226" i="15"/>
  <c r="BZ226" i="15"/>
  <c r="CC226" i="15" s="1"/>
  <c r="BY226" i="15"/>
  <c r="BU226" i="15"/>
  <c r="BT226" i="15"/>
  <c r="BS226" i="15"/>
  <c r="BR226" i="15"/>
  <c r="BQ226" i="15"/>
  <c r="BP226" i="15"/>
  <c r="BO226" i="15"/>
  <c r="BJ226" i="15"/>
  <c r="BI226" i="15"/>
  <c r="BH226" i="15"/>
  <c r="BK226" i="15" s="1"/>
  <c r="BG226" i="15"/>
  <c r="BF226" i="15"/>
  <c r="BE226" i="15"/>
  <c r="AX226" i="15"/>
  <c r="BA226" i="15" s="1"/>
  <c r="AW226" i="15"/>
  <c r="AZ226" i="15" s="1"/>
  <c r="AV226" i="15"/>
  <c r="AY226" i="15" s="1"/>
  <c r="AU226" i="15"/>
  <c r="AQ226" i="15"/>
  <c r="AN226" i="15"/>
  <c r="AM226" i="15"/>
  <c r="AP226" i="15" s="1"/>
  <c r="AL226" i="15"/>
  <c r="AO226" i="15" s="1"/>
  <c r="AK226" i="15"/>
  <c r="AG226" i="15"/>
  <c r="AF226" i="15"/>
  <c r="AD226" i="15"/>
  <c r="AC226" i="15"/>
  <c r="AB226" i="15"/>
  <c r="AE226" i="15" s="1"/>
  <c r="AA226" i="15"/>
  <c r="W226" i="15"/>
  <c r="V226" i="15"/>
  <c r="U226" i="15"/>
  <c r="T226" i="15"/>
  <c r="S226" i="15"/>
  <c r="R226" i="15"/>
  <c r="Q226" i="15"/>
  <c r="K226" i="15"/>
  <c r="CE225" i="15"/>
  <c r="CD225" i="15"/>
  <c r="CB225" i="15"/>
  <c r="CA225" i="15"/>
  <c r="BZ225" i="15"/>
  <c r="CC225" i="15" s="1"/>
  <c r="BY225" i="15"/>
  <c r="BU225" i="15"/>
  <c r="BT225" i="15"/>
  <c r="BS225" i="15"/>
  <c r="BR225" i="15"/>
  <c r="BQ225" i="15"/>
  <c r="BP225" i="15"/>
  <c r="BO225" i="15"/>
  <c r="BJ225" i="15"/>
  <c r="BI225" i="15"/>
  <c r="BH225" i="15"/>
  <c r="BK225" i="15" s="1"/>
  <c r="BG225" i="15"/>
  <c r="BF225" i="15"/>
  <c r="BE225" i="15"/>
  <c r="AY225" i="15"/>
  <c r="AX225" i="15"/>
  <c r="BA225" i="15" s="1"/>
  <c r="AW225" i="15"/>
  <c r="AZ225" i="15" s="1"/>
  <c r="AV225" i="15"/>
  <c r="AU225" i="15"/>
  <c r="AO225" i="15"/>
  <c r="AN225" i="15"/>
  <c r="AQ225" i="15" s="1"/>
  <c r="AM225" i="15"/>
  <c r="AP225" i="15" s="1"/>
  <c r="AL225" i="15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K225" i="15"/>
  <c r="CB224" i="15"/>
  <c r="CE224" i="15" s="1"/>
  <c r="CA224" i="15"/>
  <c r="CD224" i="15" s="1"/>
  <c r="BZ224" i="15"/>
  <c r="CC224" i="15" s="1"/>
  <c r="BY224" i="15"/>
  <c r="BR224" i="15"/>
  <c r="BU224" i="15" s="1"/>
  <c r="BQ224" i="15"/>
  <c r="BT224" i="15" s="1"/>
  <c r="BP224" i="15"/>
  <c r="BS224" i="15" s="1"/>
  <c r="BO224" i="15"/>
  <c r="BJ224" i="15"/>
  <c r="BH224" i="15"/>
  <c r="BK224" i="15" s="1"/>
  <c r="BG224" i="15"/>
  <c r="BF224" i="15"/>
  <c r="BI224" i="15" s="1"/>
  <c r="BE224" i="15"/>
  <c r="AY224" i="15"/>
  <c r="AX224" i="15"/>
  <c r="BA224" i="15" s="1"/>
  <c r="AW224" i="15"/>
  <c r="AZ224" i="15" s="1"/>
  <c r="AV224" i="15"/>
  <c r="AU224" i="15"/>
  <c r="AP224" i="15"/>
  <c r="AN224" i="15"/>
  <c r="AQ224" i="15" s="1"/>
  <c r="AM224" i="15"/>
  <c r="AL224" i="15"/>
  <c r="AO224" i="15" s="1"/>
  <c r="AK224" i="15"/>
  <c r="AG224" i="15"/>
  <c r="AD224" i="15"/>
  <c r="AC224" i="15"/>
  <c r="AF224" i="15" s="1"/>
  <c r="AB224" i="15"/>
  <c r="AE224" i="15" s="1"/>
  <c r="AA224" i="15"/>
  <c r="V224" i="15"/>
  <c r="T224" i="15"/>
  <c r="W224" i="15" s="1"/>
  <c r="S224" i="15"/>
  <c r="R224" i="15"/>
  <c r="U224" i="15" s="1"/>
  <c r="Q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BA223" i="15"/>
  <c r="AX223" i="15"/>
  <c r="AW223" i="15"/>
  <c r="AZ223" i="15" s="1"/>
  <c r="AV223" i="15"/>
  <c r="AY223" i="15" s="1"/>
  <c r="AU223" i="15"/>
  <c r="AQ223" i="15"/>
  <c r="AP223" i="15"/>
  <c r="AN223" i="15"/>
  <c r="AM223" i="15"/>
  <c r="AL223" i="15"/>
  <c r="AO223" i="15" s="1"/>
  <c r="AK223" i="15"/>
  <c r="AG223" i="15"/>
  <c r="AF223" i="15"/>
  <c r="AE223" i="15"/>
  <c r="AD223" i="15"/>
  <c r="AC223" i="15"/>
  <c r="AB223" i="15"/>
  <c r="AA223" i="15"/>
  <c r="W223" i="15"/>
  <c r="V223" i="15"/>
  <c r="U223" i="15"/>
  <c r="T223" i="15"/>
  <c r="S223" i="15"/>
  <c r="R223" i="15"/>
  <c r="Q223" i="15"/>
  <c r="K223" i="15"/>
  <c r="CE222" i="15"/>
  <c r="CD222" i="15"/>
  <c r="CB222" i="15"/>
  <c r="CA222" i="15"/>
  <c r="BZ222" i="15"/>
  <c r="CC222" i="15" s="1"/>
  <c r="BY222" i="15"/>
  <c r="BU222" i="15"/>
  <c r="BT222" i="15"/>
  <c r="BS222" i="15"/>
  <c r="BR222" i="15"/>
  <c r="BQ222" i="15"/>
  <c r="BP222" i="15"/>
  <c r="BO222" i="15"/>
  <c r="BK222" i="15"/>
  <c r="BJ222" i="15"/>
  <c r="BI222" i="15"/>
  <c r="BH222" i="15"/>
  <c r="BG222" i="15"/>
  <c r="BF222" i="15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D222" i="15"/>
  <c r="AG222" i="15" s="1"/>
  <c r="AC222" i="15"/>
  <c r="AF222" i="15" s="1"/>
  <c r="AB222" i="15"/>
  <c r="AE222" i="15" s="1"/>
  <c r="AA222" i="15"/>
  <c r="T222" i="15"/>
  <c r="W222" i="15" s="1"/>
  <c r="S222" i="15"/>
  <c r="V222" i="15" s="1"/>
  <c r="R222" i="15"/>
  <c r="U222" i="15" s="1"/>
  <c r="Q222" i="15"/>
  <c r="K222" i="15"/>
  <c r="CB221" i="15"/>
  <c r="CE221" i="15" s="1"/>
  <c r="CA221" i="15"/>
  <c r="CD221" i="15" s="1"/>
  <c r="BZ221" i="15"/>
  <c r="CC221" i="15" s="1"/>
  <c r="BY221" i="15"/>
  <c r="BR221" i="15"/>
  <c r="BU221" i="15" s="1"/>
  <c r="BQ221" i="15"/>
  <c r="BT221" i="15" s="1"/>
  <c r="BP221" i="15"/>
  <c r="BS221" i="15" s="1"/>
  <c r="BO221" i="15"/>
  <c r="BH221" i="15"/>
  <c r="BK221" i="15" s="1"/>
  <c r="BG221" i="15"/>
  <c r="BJ221" i="15" s="1"/>
  <c r="BF221" i="15"/>
  <c r="BI221" i="15" s="1"/>
  <c r="BE221" i="15"/>
  <c r="BA221" i="15"/>
  <c r="AX221" i="15"/>
  <c r="AW221" i="15"/>
  <c r="AZ221" i="15" s="1"/>
  <c r="AV221" i="15"/>
  <c r="AY221" i="15" s="1"/>
  <c r="AU221" i="15"/>
  <c r="AQ221" i="15"/>
  <c r="AP221" i="15"/>
  <c r="AN221" i="15"/>
  <c r="AM221" i="15"/>
  <c r="AL221" i="15"/>
  <c r="AO221" i="15" s="1"/>
  <c r="AK221" i="15"/>
  <c r="AG221" i="15"/>
  <c r="AF221" i="15"/>
  <c r="AE221" i="15"/>
  <c r="AD221" i="15"/>
  <c r="AC221" i="15"/>
  <c r="AB221" i="15"/>
  <c r="AA221" i="15"/>
  <c r="V221" i="15"/>
  <c r="U221" i="15"/>
  <c r="T221" i="15"/>
  <c r="W221" i="15" s="1"/>
  <c r="S221" i="15"/>
  <c r="R221" i="15"/>
  <c r="Q221" i="15"/>
  <c r="K221" i="15"/>
  <c r="CE220" i="15"/>
  <c r="CD220" i="15"/>
  <c r="CB220" i="15"/>
  <c r="CA220" i="15"/>
  <c r="BZ220" i="15"/>
  <c r="CC220" i="15" s="1"/>
  <c r="BY220" i="15"/>
  <c r="BU220" i="15"/>
  <c r="BT220" i="15"/>
  <c r="BS220" i="15"/>
  <c r="BR220" i="15"/>
  <c r="BQ220" i="15"/>
  <c r="BP220" i="15"/>
  <c r="BO220" i="15"/>
  <c r="BK220" i="15"/>
  <c r="BJ220" i="15"/>
  <c r="BI220" i="15"/>
  <c r="BH220" i="15"/>
  <c r="BG220" i="15"/>
  <c r="BF220" i="15"/>
  <c r="BE220" i="15"/>
  <c r="AZ220" i="15"/>
  <c r="AY220" i="15"/>
  <c r="AX220" i="15"/>
  <c r="BA220" i="15" s="1"/>
  <c r="AW220" i="15"/>
  <c r="AV220" i="15"/>
  <c r="AU220" i="15"/>
  <c r="AO220" i="15"/>
  <c r="AN220" i="15"/>
  <c r="AQ220" i="15" s="1"/>
  <c r="AM220" i="15"/>
  <c r="AP220" i="15" s="1"/>
  <c r="AL220" i="15"/>
  <c r="AK220" i="15"/>
  <c r="AD220" i="15"/>
  <c r="AG220" i="15" s="1"/>
  <c r="AC220" i="15"/>
  <c r="AF220" i="15" s="1"/>
  <c r="AB220" i="15"/>
  <c r="AE220" i="15" s="1"/>
  <c r="AA220" i="15"/>
  <c r="T220" i="15"/>
  <c r="W220" i="15" s="1"/>
  <c r="S220" i="15"/>
  <c r="V220" i="15" s="1"/>
  <c r="R220" i="15"/>
  <c r="U220" i="15" s="1"/>
  <c r="Q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H219" i="15"/>
  <c r="BK219" i="15" s="1"/>
  <c r="BG219" i="15"/>
  <c r="BJ219" i="15" s="1"/>
  <c r="BF219" i="15"/>
  <c r="BI219" i="15" s="1"/>
  <c r="BE219" i="15"/>
  <c r="BA219" i="15"/>
  <c r="AX219" i="15"/>
  <c r="AW219" i="15"/>
  <c r="AZ219" i="15" s="1"/>
  <c r="AV219" i="15"/>
  <c r="AY219" i="15" s="1"/>
  <c r="AU219" i="15"/>
  <c r="AQ219" i="15"/>
  <c r="AP219" i="15"/>
  <c r="AN219" i="15"/>
  <c r="AM219" i="15"/>
  <c r="AL219" i="15"/>
  <c r="AO219" i="15" s="1"/>
  <c r="AK219" i="15"/>
  <c r="AG219" i="15"/>
  <c r="AF219" i="15"/>
  <c r="AE219" i="15"/>
  <c r="AD219" i="15"/>
  <c r="AC219" i="15"/>
  <c r="AB219" i="15"/>
  <c r="AA219" i="15"/>
  <c r="V219" i="15"/>
  <c r="U219" i="15"/>
  <c r="T219" i="15"/>
  <c r="W219" i="15" s="1"/>
  <c r="S219" i="15"/>
  <c r="R219" i="15"/>
  <c r="Q219" i="15"/>
  <c r="K219" i="15"/>
  <c r="CE218" i="15"/>
  <c r="CD218" i="15"/>
  <c r="CB218" i="15"/>
  <c r="CA218" i="15"/>
  <c r="BZ218" i="15"/>
  <c r="CC218" i="15" s="1"/>
  <c r="BY218" i="15"/>
  <c r="BU218" i="15"/>
  <c r="BT218" i="15"/>
  <c r="BS218" i="15"/>
  <c r="BR218" i="15"/>
  <c r="BQ218" i="15"/>
  <c r="BP218" i="15"/>
  <c r="BO218" i="15"/>
  <c r="BK218" i="15"/>
  <c r="BJ218" i="15"/>
  <c r="BI218" i="15"/>
  <c r="BH218" i="15"/>
  <c r="BG218" i="15"/>
  <c r="BF218" i="15"/>
  <c r="BE218" i="15"/>
  <c r="AZ218" i="15"/>
  <c r="AY218" i="15"/>
  <c r="AX218" i="15"/>
  <c r="BA218" i="15" s="1"/>
  <c r="AW218" i="15"/>
  <c r="AV218" i="15"/>
  <c r="AU218" i="15"/>
  <c r="AO218" i="15"/>
  <c r="AN218" i="15"/>
  <c r="AQ218" i="15" s="1"/>
  <c r="AM218" i="15"/>
  <c r="AP218" i="15" s="1"/>
  <c r="AL218" i="15"/>
  <c r="AK218" i="15"/>
  <c r="AD218" i="15"/>
  <c r="AG218" i="15" s="1"/>
  <c r="AC218" i="15"/>
  <c r="AF218" i="15" s="1"/>
  <c r="AB218" i="15"/>
  <c r="AE218" i="15" s="1"/>
  <c r="AA218" i="15"/>
  <c r="T218" i="15"/>
  <c r="W218" i="15" s="1"/>
  <c r="S218" i="15"/>
  <c r="V218" i="15" s="1"/>
  <c r="R218" i="15"/>
  <c r="U218" i="15" s="1"/>
  <c r="Q218" i="15"/>
  <c r="K218" i="15"/>
  <c r="CC217" i="15"/>
  <c r="CB217" i="15"/>
  <c r="CE217" i="15" s="1"/>
  <c r="CA217" i="15"/>
  <c r="CD217" i="15" s="1"/>
  <c r="BZ217" i="15"/>
  <c r="BY217" i="15"/>
  <c r="BR217" i="15"/>
  <c r="BU217" i="15" s="1"/>
  <c r="BQ217" i="15"/>
  <c r="BT217" i="15" s="1"/>
  <c r="BP217" i="15"/>
  <c r="BS217" i="15" s="1"/>
  <c r="BO217" i="15"/>
  <c r="BH217" i="15"/>
  <c r="BK217" i="15" s="1"/>
  <c r="BG217" i="15"/>
  <c r="BJ217" i="15" s="1"/>
  <c r="BF217" i="15"/>
  <c r="BI217" i="15" s="1"/>
  <c r="BE217" i="15"/>
  <c r="BA217" i="15"/>
  <c r="AX217" i="15"/>
  <c r="AW217" i="15"/>
  <c r="AZ217" i="15" s="1"/>
  <c r="AV217" i="15"/>
  <c r="AY217" i="15" s="1"/>
  <c r="AU217" i="15"/>
  <c r="AQ217" i="15"/>
  <c r="AP217" i="15"/>
  <c r="AN217" i="15"/>
  <c r="AM217" i="15"/>
  <c r="AL217" i="15"/>
  <c r="AO217" i="15" s="1"/>
  <c r="AK217" i="15"/>
  <c r="AG217" i="15"/>
  <c r="AF217" i="15"/>
  <c r="AE217" i="15"/>
  <c r="AD217" i="15"/>
  <c r="AC217" i="15"/>
  <c r="AB217" i="15"/>
  <c r="AA217" i="15"/>
  <c r="V217" i="15"/>
  <c r="U217" i="15"/>
  <c r="T217" i="15"/>
  <c r="W217" i="15" s="1"/>
  <c r="S217" i="15"/>
  <c r="R217" i="15"/>
  <c r="Q217" i="15"/>
  <c r="K217" i="15"/>
  <c r="CE216" i="15"/>
  <c r="CD216" i="15"/>
  <c r="CB216" i="15"/>
  <c r="CA216" i="15"/>
  <c r="BZ216" i="15"/>
  <c r="CC216" i="15" s="1"/>
  <c r="BY216" i="15"/>
  <c r="BU216" i="15"/>
  <c r="BT216" i="15"/>
  <c r="BS216" i="15"/>
  <c r="BR216" i="15"/>
  <c r="BQ216" i="15"/>
  <c r="BP216" i="15"/>
  <c r="BO216" i="15"/>
  <c r="BJ216" i="15"/>
  <c r="BI216" i="15"/>
  <c r="BH216" i="15"/>
  <c r="BK216" i="15" s="1"/>
  <c r="BG216" i="15"/>
  <c r="BF216" i="15"/>
  <c r="BE216" i="15"/>
  <c r="AZ216" i="15"/>
  <c r="AY216" i="15"/>
  <c r="AX216" i="15"/>
  <c r="BA216" i="15" s="1"/>
  <c r="AW216" i="15"/>
  <c r="AV216" i="15"/>
  <c r="AU216" i="15"/>
  <c r="AO216" i="15"/>
  <c r="AN216" i="15"/>
  <c r="AQ216" i="15" s="1"/>
  <c r="AM216" i="15"/>
  <c r="AP216" i="15" s="1"/>
  <c r="AL216" i="15"/>
  <c r="AK216" i="15"/>
  <c r="AD216" i="15"/>
  <c r="AG216" i="15" s="1"/>
  <c r="AC216" i="15"/>
  <c r="AF216" i="15" s="1"/>
  <c r="AB216" i="15"/>
  <c r="AE216" i="15" s="1"/>
  <c r="AA216" i="15"/>
  <c r="T216" i="15"/>
  <c r="W216" i="15" s="1"/>
  <c r="S216" i="15"/>
  <c r="V216" i="15" s="1"/>
  <c r="R216" i="15"/>
  <c r="U216" i="15" s="1"/>
  <c r="Q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BA215" i="15"/>
  <c r="AX215" i="15"/>
  <c r="AW215" i="15"/>
  <c r="AZ215" i="15" s="1"/>
  <c r="AV215" i="15"/>
  <c r="AY215" i="15" s="1"/>
  <c r="AU215" i="15"/>
  <c r="AQ215" i="15"/>
  <c r="AP215" i="15"/>
  <c r="AN215" i="15"/>
  <c r="AM215" i="15"/>
  <c r="AL215" i="15"/>
  <c r="AO215" i="15" s="1"/>
  <c r="AK215" i="15"/>
  <c r="AG215" i="15"/>
  <c r="AF215" i="15"/>
  <c r="AE215" i="15"/>
  <c r="AD215" i="15"/>
  <c r="AC215" i="15"/>
  <c r="AB215" i="15"/>
  <c r="AA215" i="15"/>
  <c r="W215" i="15"/>
  <c r="V215" i="15"/>
  <c r="U215" i="15"/>
  <c r="T215" i="15"/>
  <c r="S215" i="15"/>
  <c r="R215" i="15"/>
  <c r="Q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K214" i="15"/>
  <c r="CC213" i="15"/>
  <c r="CB213" i="15"/>
  <c r="CE213" i="15" s="1"/>
  <c r="CA213" i="15"/>
  <c r="CD213" i="15" s="1"/>
  <c r="BZ213" i="15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P213" i="15"/>
  <c r="AN213" i="15"/>
  <c r="AM213" i="15"/>
  <c r="AL213" i="15"/>
  <c r="AO213" i="15" s="1"/>
  <c r="AK213" i="15"/>
  <c r="AG213" i="15"/>
  <c r="AF213" i="15"/>
  <c r="AE213" i="15"/>
  <c r="AD213" i="15"/>
  <c r="AC213" i="15"/>
  <c r="AB213" i="15"/>
  <c r="AA213" i="15"/>
  <c r="V213" i="15"/>
  <c r="U213" i="15"/>
  <c r="T213" i="15"/>
  <c r="W213" i="15" s="1"/>
  <c r="S213" i="15"/>
  <c r="R213" i="15"/>
  <c r="Q213" i="15"/>
  <c r="K213" i="15"/>
  <c r="CE212" i="15"/>
  <c r="CD212" i="15"/>
  <c r="CB212" i="15"/>
  <c r="CA212" i="15"/>
  <c r="BZ212" i="15"/>
  <c r="CC212" i="15" s="1"/>
  <c r="BY212" i="15"/>
  <c r="BU212" i="15"/>
  <c r="BT212" i="15"/>
  <c r="BS212" i="15"/>
  <c r="BR212" i="15"/>
  <c r="BQ212" i="15"/>
  <c r="BP212" i="15"/>
  <c r="BO212" i="15"/>
  <c r="BJ212" i="15"/>
  <c r="BI212" i="15"/>
  <c r="BH212" i="15"/>
  <c r="BK212" i="15" s="1"/>
  <c r="BG212" i="15"/>
  <c r="BF212" i="15"/>
  <c r="BE212" i="15"/>
  <c r="AY212" i="15"/>
  <c r="AX212" i="15"/>
  <c r="BA212" i="15" s="1"/>
  <c r="AW212" i="15"/>
  <c r="AZ212" i="15" s="1"/>
  <c r="AV212" i="15"/>
  <c r="AU212" i="15"/>
  <c r="AO212" i="15"/>
  <c r="AN212" i="15"/>
  <c r="AQ212" i="15" s="1"/>
  <c r="AM212" i="15"/>
  <c r="AP212" i="15" s="1"/>
  <c r="AL212" i="15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K212" i="15"/>
  <c r="CC211" i="15"/>
  <c r="CB211" i="15"/>
  <c r="CE211" i="15" s="1"/>
  <c r="CA211" i="15"/>
  <c r="CD211" i="15" s="1"/>
  <c r="BZ211" i="15"/>
  <c r="BY211" i="15"/>
  <c r="BR211" i="15"/>
  <c r="BU211" i="15" s="1"/>
  <c r="BQ211" i="15"/>
  <c r="BT211" i="15" s="1"/>
  <c r="BP211" i="15"/>
  <c r="BS211" i="15" s="1"/>
  <c r="BO211" i="15"/>
  <c r="BH211" i="15"/>
  <c r="BK211" i="15" s="1"/>
  <c r="BG211" i="15"/>
  <c r="BJ211" i="15" s="1"/>
  <c r="BF211" i="15"/>
  <c r="BI211" i="15" s="1"/>
  <c r="BE211" i="15"/>
  <c r="BA211" i="15"/>
  <c r="AX211" i="15"/>
  <c r="AW211" i="15"/>
  <c r="AZ211" i="15" s="1"/>
  <c r="AV211" i="15"/>
  <c r="AY211" i="15" s="1"/>
  <c r="AU211" i="15"/>
  <c r="AQ211" i="15"/>
  <c r="AP211" i="15"/>
  <c r="AN211" i="15"/>
  <c r="AM211" i="15"/>
  <c r="AL211" i="15"/>
  <c r="AO211" i="15" s="1"/>
  <c r="AK211" i="15"/>
  <c r="AG211" i="15"/>
  <c r="AF211" i="15"/>
  <c r="AE211" i="15"/>
  <c r="AD211" i="15"/>
  <c r="AC211" i="15"/>
  <c r="AB211" i="15"/>
  <c r="AA211" i="15"/>
  <c r="W211" i="15"/>
  <c r="V211" i="15"/>
  <c r="U211" i="15"/>
  <c r="T211" i="15"/>
  <c r="S211" i="15"/>
  <c r="R211" i="15"/>
  <c r="Q211" i="15"/>
  <c r="K211" i="15"/>
  <c r="CE210" i="15"/>
  <c r="CD210" i="15"/>
  <c r="CB210" i="15"/>
  <c r="CA210" i="15"/>
  <c r="BZ210" i="15"/>
  <c r="CC210" i="15" s="1"/>
  <c r="BY210" i="15"/>
  <c r="BU210" i="15"/>
  <c r="BT210" i="15"/>
  <c r="BS210" i="15"/>
  <c r="BR210" i="15"/>
  <c r="BQ210" i="15"/>
  <c r="BP210" i="15"/>
  <c r="BO210" i="15"/>
  <c r="BK210" i="15"/>
  <c r="BJ210" i="15"/>
  <c r="BI210" i="15"/>
  <c r="BH210" i="15"/>
  <c r="BG210" i="15"/>
  <c r="BF210" i="15"/>
  <c r="BE210" i="15"/>
  <c r="AY210" i="15"/>
  <c r="AX210" i="15"/>
  <c r="BA210" i="15" s="1"/>
  <c r="AW210" i="15"/>
  <c r="AZ210" i="15" s="1"/>
  <c r="AV210" i="15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K210" i="15"/>
  <c r="CC209" i="15"/>
  <c r="CB209" i="15"/>
  <c r="CE209" i="15" s="1"/>
  <c r="CA209" i="15"/>
  <c r="CD209" i="15" s="1"/>
  <c r="BZ209" i="15"/>
  <c r="BY209" i="15"/>
  <c r="BR209" i="15"/>
  <c r="BU209" i="15" s="1"/>
  <c r="BQ209" i="15"/>
  <c r="BT209" i="15" s="1"/>
  <c r="BP209" i="15"/>
  <c r="BS209" i="15" s="1"/>
  <c r="BO209" i="15"/>
  <c r="BH209" i="15"/>
  <c r="BK209" i="15" s="1"/>
  <c r="BG209" i="15"/>
  <c r="BJ209" i="15" s="1"/>
  <c r="BF209" i="15"/>
  <c r="BI209" i="15" s="1"/>
  <c r="BE209" i="15"/>
  <c r="BA209" i="15"/>
  <c r="AX209" i="15"/>
  <c r="AW209" i="15"/>
  <c r="AZ209" i="15" s="1"/>
  <c r="AV209" i="15"/>
  <c r="AY209" i="15" s="1"/>
  <c r="AU209" i="15"/>
  <c r="AQ209" i="15"/>
  <c r="AP209" i="15"/>
  <c r="AN209" i="15"/>
  <c r="AM209" i="15"/>
  <c r="AL209" i="15"/>
  <c r="AO209" i="15" s="1"/>
  <c r="AK209" i="15"/>
  <c r="AG209" i="15"/>
  <c r="AF209" i="15"/>
  <c r="AE209" i="15"/>
  <c r="AD209" i="15"/>
  <c r="AC209" i="15"/>
  <c r="AB209" i="15"/>
  <c r="AA209" i="15"/>
  <c r="W209" i="15"/>
  <c r="V209" i="15"/>
  <c r="U209" i="15"/>
  <c r="T209" i="15"/>
  <c r="S209" i="15"/>
  <c r="R209" i="15"/>
  <c r="Q209" i="15"/>
  <c r="K209" i="15"/>
  <c r="CE208" i="15"/>
  <c r="CD208" i="15"/>
  <c r="CB208" i="15"/>
  <c r="CA208" i="15"/>
  <c r="BZ208" i="15"/>
  <c r="CC208" i="15" s="1"/>
  <c r="BY208" i="15"/>
  <c r="BU208" i="15"/>
  <c r="BT208" i="15"/>
  <c r="BS208" i="15"/>
  <c r="BR208" i="15"/>
  <c r="BQ208" i="15"/>
  <c r="BP208" i="15"/>
  <c r="BO208" i="15"/>
  <c r="BK208" i="15"/>
  <c r="BJ208" i="15"/>
  <c r="BI208" i="15"/>
  <c r="BH208" i="15"/>
  <c r="BG208" i="15"/>
  <c r="BF208" i="15"/>
  <c r="BE208" i="15"/>
  <c r="AZ208" i="15"/>
  <c r="AY208" i="15"/>
  <c r="AX208" i="15"/>
  <c r="BA208" i="15" s="1"/>
  <c r="AW208" i="15"/>
  <c r="AV208" i="15"/>
  <c r="AU208" i="15"/>
  <c r="AN208" i="15"/>
  <c r="AQ208" i="15" s="1"/>
  <c r="AM208" i="15"/>
  <c r="AP208" i="15" s="1"/>
  <c r="AL208" i="15"/>
  <c r="AO208" i="15" s="1"/>
  <c r="AK208" i="15"/>
  <c r="AD208" i="15"/>
  <c r="AG208" i="15" s="1"/>
  <c r="AC208" i="15"/>
  <c r="AF208" i="15" s="1"/>
  <c r="AB208" i="15"/>
  <c r="AE208" i="15" s="1"/>
  <c r="AA208" i="15"/>
  <c r="T208" i="15"/>
  <c r="W208" i="15" s="1"/>
  <c r="S208" i="15"/>
  <c r="V208" i="15" s="1"/>
  <c r="R208" i="15"/>
  <c r="U208" i="15" s="1"/>
  <c r="Q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BA207" i="15"/>
  <c r="AX207" i="15"/>
  <c r="AW207" i="15"/>
  <c r="AZ207" i="15" s="1"/>
  <c r="AV207" i="15"/>
  <c r="AY207" i="15" s="1"/>
  <c r="AU207" i="15"/>
  <c r="AQ207" i="15"/>
  <c r="AP207" i="15"/>
  <c r="AN207" i="15"/>
  <c r="AM207" i="15"/>
  <c r="AL207" i="15"/>
  <c r="AO207" i="15" s="1"/>
  <c r="AK207" i="15"/>
  <c r="AG207" i="15"/>
  <c r="AF207" i="15"/>
  <c r="AE207" i="15"/>
  <c r="AD207" i="15"/>
  <c r="AC207" i="15"/>
  <c r="AB207" i="15"/>
  <c r="AA207" i="15"/>
  <c r="W207" i="15"/>
  <c r="V207" i="15"/>
  <c r="U207" i="15"/>
  <c r="T207" i="15"/>
  <c r="S207" i="15"/>
  <c r="R207" i="15"/>
  <c r="Q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K206" i="15"/>
  <c r="BJ206" i="15"/>
  <c r="BI206" i="15"/>
  <c r="BH206" i="15"/>
  <c r="BG206" i="15"/>
  <c r="BF206" i="15"/>
  <c r="BE206" i="15"/>
  <c r="BA206" i="15"/>
  <c r="AX206" i="15"/>
  <c r="AW206" i="15"/>
  <c r="AZ206" i="15" s="1"/>
  <c r="AV206" i="15"/>
  <c r="AY206" i="15" s="1"/>
  <c r="AU206" i="15"/>
  <c r="AQ206" i="15"/>
  <c r="AP206" i="15"/>
  <c r="AN206" i="15"/>
  <c r="AM206" i="15"/>
  <c r="AL206" i="15"/>
  <c r="AO206" i="15" s="1"/>
  <c r="AK206" i="15"/>
  <c r="AF206" i="15"/>
  <c r="AE206" i="15"/>
  <c r="AD206" i="15"/>
  <c r="AG206" i="15" s="1"/>
  <c r="AC206" i="15"/>
  <c r="AB206" i="15"/>
  <c r="AA206" i="15"/>
  <c r="U206" i="15"/>
  <c r="T206" i="15"/>
  <c r="W206" i="15" s="1"/>
  <c r="S206" i="15"/>
  <c r="V206" i="15" s="1"/>
  <c r="R206" i="15"/>
  <c r="Q206" i="15"/>
  <c r="K206" i="15"/>
  <c r="CD205" i="15"/>
  <c r="CC205" i="15"/>
  <c r="CB205" i="15"/>
  <c r="CE205" i="15" s="1"/>
  <c r="CA205" i="15"/>
  <c r="BZ205" i="15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BA205" i="15"/>
  <c r="AX205" i="15"/>
  <c r="AW205" i="15"/>
  <c r="AZ205" i="15" s="1"/>
  <c r="AV205" i="15"/>
  <c r="AY205" i="15" s="1"/>
  <c r="AU205" i="15"/>
  <c r="AQ205" i="15"/>
  <c r="AP205" i="15"/>
  <c r="AN205" i="15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W205" i="15"/>
  <c r="V205" i="15"/>
  <c r="U205" i="15"/>
  <c r="T205" i="15"/>
  <c r="S205" i="15"/>
  <c r="R205" i="15"/>
  <c r="Q205" i="15"/>
  <c r="K205" i="15"/>
  <c r="CD204" i="15"/>
  <c r="CB204" i="15"/>
  <c r="CE204" i="15" s="1"/>
  <c r="CA204" i="15"/>
  <c r="BZ204" i="15"/>
  <c r="CC204" i="15" s="1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Z204" i="15"/>
  <c r="AX204" i="15"/>
  <c r="AW204" i="15"/>
  <c r="AV204" i="15"/>
  <c r="AY204" i="15" s="1"/>
  <c r="AU204" i="15"/>
  <c r="AQ204" i="15"/>
  <c r="AP204" i="15"/>
  <c r="AO204" i="15"/>
  <c r="AN204" i="15"/>
  <c r="AM204" i="15"/>
  <c r="AL204" i="15"/>
  <c r="AK204" i="15"/>
  <c r="AF204" i="15"/>
  <c r="AE204" i="15"/>
  <c r="AD204" i="15"/>
  <c r="AG204" i="15" s="1"/>
  <c r="AC204" i="15"/>
  <c r="AB204" i="15"/>
  <c r="AA204" i="15"/>
  <c r="U204" i="15"/>
  <c r="T204" i="15"/>
  <c r="W204" i="15" s="1"/>
  <c r="S204" i="15"/>
  <c r="V204" i="15" s="1"/>
  <c r="R204" i="15"/>
  <c r="Q204" i="15"/>
  <c r="K204" i="15"/>
  <c r="CE203" i="15"/>
  <c r="CD203" i="15"/>
  <c r="CB203" i="15"/>
  <c r="CA203" i="15"/>
  <c r="BZ203" i="15"/>
  <c r="CC203" i="15" s="1"/>
  <c r="BY203" i="15"/>
  <c r="BT203" i="15"/>
  <c r="BS203" i="15"/>
  <c r="BR203" i="15"/>
  <c r="BU203" i="15" s="1"/>
  <c r="BQ203" i="15"/>
  <c r="BP203" i="15"/>
  <c r="BO203" i="15"/>
  <c r="BI203" i="15"/>
  <c r="BH203" i="15"/>
  <c r="BK203" i="15" s="1"/>
  <c r="BG203" i="15"/>
  <c r="BJ203" i="15" s="1"/>
  <c r="BF203" i="15"/>
  <c r="BE203" i="15"/>
  <c r="BA203" i="15"/>
  <c r="AX203" i="15"/>
  <c r="AW203" i="15"/>
  <c r="AZ203" i="15" s="1"/>
  <c r="AV203" i="15"/>
  <c r="AY203" i="15" s="1"/>
  <c r="AU203" i="15"/>
  <c r="AP203" i="15"/>
  <c r="AN203" i="15"/>
  <c r="AQ203" i="15" s="1"/>
  <c r="AM203" i="15"/>
  <c r="AL203" i="15"/>
  <c r="AO203" i="15" s="1"/>
  <c r="AK203" i="15"/>
  <c r="AE203" i="15"/>
  <c r="AD203" i="15"/>
  <c r="AG203" i="15" s="1"/>
  <c r="AC203" i="15"/>
  <c r="AF203" i="15" s="1"/>
  <c r="AB203" i="15"/>
  <c r="AA203" i="15"/>
  <c r="T203" i="15"/>
  <c r="W203" i="15" s="1"/>
  <c r="S203" i="15"/>
  <c r="V203" i="15" s="1"/>
  <c r="R203" i="15"/>
  <c r="U203" i="15" s="1"/>
  <c r="Q203" i="15"/>
  <c r="K203" i="15"/>
  <c r="CD202" i="15"/>
  <c r="CB202" i="15"/>
  <c r="CE202" i="15" s="1"/>
  <c r="CA202" i="15"/>
  <c r="BZ202" i="15"/>
  <c r="CC202" i="15" s="1"/>
  <c r="BY202" i="15"/>
  <c r="BS202" i="15"/>
  <c r="BR202" i="15"/>
  <c r="BU202" i="15" s="1"/>
  <c r="BQ202" i="15"/>
  <c r="BT202" i="15" s="1"/>
  <c r="BP202" i="15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O202" i="15"/>
  <c r="AN202" i="15"/>
  <c r="AM202" i="15"/>
  <c r="AL202" i="15"/>
  <c r="AK202" i="15"/>
  <c r="AF202" i="15"/>
  <c r="AE202" i="15"/>
  <c r="AD202" i="15"/>
  <c r="AG202" i="15" s="1"/>
  <c r="AC202" i="15"/>
  <c r="AB202" i="15"/>
  <c r="AA202" i="15"/>
  <c r="U202" i="15"/>
  <c r="T202" i="15"/>
  <c r="W202" i="15" s="1"/>
  <c r="S202" i="15"/>
  <c r="V202" i="15" s="1"/>
  <c r="R202" i="15"/>
  <c r="Q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BA201" i="15"/>
  <c r="AY201" i="15"/>
  <c r="AX201" i="15"/>
  <c r="AW201" i="15"/>
  <c r="AZ201" i="15" s="1"/>
  <c r="AV201" i="15"/>
  <c r="AU201" i="15"/>
  <c r="AP201" i="15"/>
  <c r="AN201" i="15"/>
  <c r="AQ201" i="15" s="1"/>
  <c r="AM201" i="15"/>
  <c r="AL201" i="15"/>
  <c r="AO201" i="15" s="1"/>
  <c r="AK201" i="15"/>
  <c r="AE201" i="15"/>
  <c r="AD201" i="15"/>
  <c r="AG201" i="15" s="1"/>
  <c r="AC201" i="15"/>
  <c r="AF201" i="15" s="1"/>
  <c r="AB201" i="15"/>
  <c r="AA201" i="15"/>
  <c r="T201" i="15"/>
  <c r="W201" i="15" s="1"/>
  <c r="S201" i="15"/>
  <c r="V201" i="15" s="1"/>
  <c r="R201" i="15"/>
  <c r="U201" i="15" s="1"/>
  <c r="Q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K200" i="15"/>
  <c r="BH200" i="15"/>
  <c r="BG200" i="15"/>
  <c r="BJ200" i="15" s="1"/>
  <c r="BF200" i="15"/>
  <c r="BI200" i="15" s="1"/>
  <c r="BE200" i="15"/>
  <c r="BA200" i="15"/>
  <c r="AX200" i="15"/>
  <c r="AW200" i="15"/>
  <c r="AZ200" i="15" s="1"/>
  <c r="AV200" i="15"/>
  <c r="AY200" i="15" s="1"/>
  <c r="AU200" i="15"/>
  <c r="AQ200" i="15"/>
  <c r="AP200" i="15"/>
  <c r="AO200" i="15"/>
  <c r="AN200" i="15"/>
  <c r="AM200" i="15"/>
  <c r="AL200" i="15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K200" i="15"/>
  <c r="CE199" i="15"/>
  <c r="CD199" i="15"/>
  <c r="CB199" i="15"/>
  <c r="CA199" i="15"/>
  <c r="BZ199" i="15"/>
  <c r="CC199" i="15" s="1"/>
  <c r="BY199" i="15"/>
  <c r="BT199" i="15"/>
  <c r="BS199" i="15"/>
  <c r="BR199" i="15"/>
  <c r="BU199" i="15" s="1"/>
  <c r="BQ199" i="15"/>
  <c r="BP199" i="15"/>
  <c r="BO199" i="15"/>
  <c r="BI199" i="15"/>
  <c r="BH199" i="15"/>
  <c r="BK199" i="15" s="1"/>
  <c r="BG199" i="15"/>
  <c r="BJ199" i="15" s="1"/>
  <c r="BF199" i="15"/>
  <c r="BE199" i="15"/>
  <c r="BA199" i="15"/>
  <c r="AX199" i="15"/>
  <c r="AW199" i="15"/>
  <c r="AZ199" i="15" s="1"/>
  <c r="AV199" i="15"/>
  <c r="AY199" i="15" s="1"/>
  <c r="AU199" i="15"/>
  <c r="AQ199" i="15"/>
  <c r="AP199" i="15"/>
  <c r="AN199" i="15"/>
  <c r="AM199" i="15"/>
  <c r="AL199" i="15"/>
  <c r="AO199" i="15" s="1"/>
  <c r="AK199" i="15"/>
  <c r="AF199" i="15"/>
  <c r="AE199" i="15"/>
  <c r="AD199" i="15"/>
  <c r="AG199" i="15" s="1"/>
  <c r="AC199" i="15"/>
  <c r="AB199" i="15"/>
  <c r="AA199" i="15"/>
  <c r="W199" i="15"/>
  <c r="U199" i="15"/>
  <c r="T199" i="15"/>
  <c r="S199" i="15"/>
  <c r="V199" i="15" s="1"/>
  <c r="R199" i="15"/>
  <c r="Q199" i="15"/>
  <c r="K199" i="15"/>
  <c r="CE198" i="15"/>
  <c r="CD198" i="15"/>
  <c r="CC198" i="15"/>
  <c r="CB198" i="15"/>
  <c r="CA198" i="15"/>
  <c r="BZ198" i="15"/>
  <c r="BY198" i="15"/>
  <c r="BS198" i="15"/>
  <c r="BR198" i="15"/>
  <c r="BU198" i="15" s="1"/>
  <c r="BQ198" i="15"/>
  <c r="BT198" i="15" s="1"/>
  <c r="BP198" i="15"/>
  <c r="BO198" i="15"/>
  <c r="BH198" i="15"/>
  <c r="BK198" i="15" s="1"/>
  <c r="BG198" i="15"/>
  <c r="BJ198" i="15" s="1"/>
  <c r="BF198" i="15"/>
  <c r="BI198" i="15" s="1"/>
  <c r="BE198" i="15"/>
  <c r="BA198" i="15"/>
  <c r="AZ198" i="15"/>
  <c r="AX198" i="15"/>
  <c r="AW198" i="15"/>
  <c r="AV198" i="15"/>
  <c r="AY198" i="15" s="1"/>
  <c r="AU198" i="15"/>
  <c r="AQ198" i="15"/>
  <c r="AP198" i="15"/>
  <c r="AO198" i="15"/>
  <c r="AN198" i="15"/>
  <c r="AM198" i="15"/>
  <c r="AL198" i="15"/>
  <c r="AK198" i="15"/>
  <c r="AG198" i="15"/>
  <c r="AE198" i="15"/>
  <c r="AD198" i="15"/>
  <c r="AC198" i="15"/>
  <c r="AF198" i="15" s="1"/>
  <c r="AB198" i="15"/>
  <c r="AA198" i="15"/>
  <c r="V198" i="15"/>
  <c r="T198" i="15"/>
  <c r="W198" i="15" s="1"/>
  <c r="S198" i="15"/>
  <c r="R198" i="15"/>
  <c r="U198" i="15" s="1"/>
  <c r="Q198" i="15"/>
  <c r="K198" i="15"/>
  <c r="CE197" i="15"/>
  <c r="CD197" i="15"/>
  <c r="CC197" i="15"/>
  <c r="CB197" i="15"/>
  <c r="CA197" i="15"/>
  <c r="BZ197" i="15"/>
  <c r="BY197" i="15"/>
  <c r="BU197" i="15"/>
  <c r="BT197" i="15"/>
  <c r="BS197" i="15"/>
  <c r="BR197" i="15"/>
  <c r="BQ197" i="15"/>
  <c r="BP197" i="15"/>
  <c r="BO197" i="15"/>
  <c r="BJ197" i="15"/>
  <c r="BI197" i="15"/>
  <c r="BH197" i="15"/>
  <c r="BK197" i="15" s="1"/>
  <c r="BG197" i="15"/>
  <c r="BF197" i="15"/>
  <c r="BE197" i="15"/>
  <c r="AY197" i="15"/>
  <c r="AX197" i="15"/>
  <c r="BA197" i="15" s="1"/>
  <c r="AW197" i="15"/>
  <c r="AZ197" i="15" s="1"/>
  <c r="AV197" i="15"/>
  <c r="AU197" i="15"/>
  <c r="AN197" i="15"/>
  <c r="AQ197" i="15" s="1"/>
  <c r="AM197" i="15"/>
  <c r="AP197" i="15" s="1"/>
  <c r="AL197" i="15"/>
  <c r="AO197" i="15" s="1"/>
  <c r="AK197" i="15"/>
  <c r="AG197" i="15"/>
  <c r="AD197" i="15"/>
  <c r="AC197" i="15"/>
  <c r="AF197" i="15" s="1"/>
  <c r="AB197" i="15"/>
  <c r="AE197" i="15" s="1"/>
  <c r="AA197" i="15"/>
  <c r="W197" i="15"/>
  <c r="V197" i="15"/>
  <c r="T197" i="15"/>
  <c r="S197" i="15"/>
  <c r="R197" i="15"/>
  <c r="U197" i="15" s="1"/>
  <c r="Q197" i="15"/>
  <c r="K197" i="15"/>
  <c r="CB196" i="15"/>
  <c r="CE196" i="15" s="1"/>
  <c r="CA196" i="15"/>
  <c r="CD196" i="15" s="1"/>
  <c r="BZ196" i="15"/>
  <c r="CC196" i="15" s="1"/>
  <c r="BY196" i="15"/>
  <c r="BU196" i="15"/>
  <c r="BR196" i="15"/>
  <c r="BQ196" i="15"/>
  <c r="BT196" i="15" s="1"/>
  <c r="BP196" i="15"/>
  <c r="BS196" i="15" s="1"/>
  <c r="BO196" i="15"/>
  <c r="BK196" i="15"/>
  <c r="BJ196" i="15"/>
  <c r="BH196" i="15"/>
  <c r="BG196" i="15"/>
  <c r="BF196" i="15"/>
  <c r="BI196" i="15" s="1"/>
  <c r="BE196" i="15"/>
  <c r="BA196" i="15"/>
  <c r="AZ196" i="15"/>
  <c r="AY196" i="15"/>
  <c r="AX196" i="15"/>
  <c r="AW196" i="15"/>
  <c r="AV196" i="15"/>
  <c r="AU196" i="15"/>
  <c r="AP196" i="15"/>
  <c r="AO196" i="15"/>
  <c r="AN196" i="15"/>
  <c r="AQ196" i="15" s="1"/>
  <c r="AM196" i="15"/>
  <c r="AL196" i="15"/>
  <c r="AK196" i="15"/>
  <c r="AG196" i="15"/>
  <c r="AE196" i="15"/>
  <c r="AD196" i="15"/>
  <c r="AC196" i="15"/>
  <c r="AF196" i="15" s="1"/>
  <c r="AB196" i="15"/>
  <c r="AA196" i="15"/>
  <c r="V196" i="15"/>
  <c r="U196" i="15"/>
  <c r="T196" i="15"/>
  <c r="W196" i="15" s="1"/>
  <c r="S196" i="15"/>
  <c r="R196" i="15"/>
  <c r="Q196" i="15"/>
  <c r="K196" i="15"/>
  <c r="CE195" i="15"/>
  <c r="CD195" i="15"/>
  <c r="CC195" i="15"/>
  <c r="CB195" i="15"/>
  <c r="CA195" i="15"/>
  <c r="BZ195" i="15"/>
  <c r="BY195" i="15"/>
  <c r="BU195" i="15"/>
  <c r="BT195" i="15"/>
  <c r="BS195" i="15"/>
  <c r="BR195" i="15"/>
  <c r="BQ195" i="15"/>
  <c r="BP195" i="15"/>
  <c r="BO195" i="15"/>
  <c r="BJ195" i="15"/>
  <c r="BI195" i="15"/>
  <c r="BH195" i="15"/>
  <c r="BK195" i="15" s="1"/>
  <c r="BG195" i="15"/>
  <c r="BF195" i="15"/>
  <c r="BE195" i="15"/>
  <c r="AY195" i="15"/>
  <c r="AX195" i="15"/>
  <c r="BA195" i="15" s="1"/>
  <c r="AW195" i="15"/>
  <c r="AZ195" i="15" s="1"/>
  <c r="AV195" i="15"/>
  <c r="AU195" i="15"/>
  <c r="AN195" i="15"/>
  <c r="AQ195" i="15" s="1"/>
  <c r="AM195" i="15"/>
  <c r="AP195" i="15" s="1"/>
  <c r="AL195" i="15"/>
  <c r="AO195" i="15" s="1"/>
  <c r="AK195" i="15"/>
  <c r="AG195" i="15"/>
  <c r="AD195" i="15"/>
  <c r="AC195" i="15"/>
  <c r="AF195" i="15" s="1"/>
  <c r="AB195" i="15"/>
  <c r="AE195" i="15" s="1"/>
  <c r="AA195" i="15"/>
  <c r="W195" i="15"/>
  <c r="V195" i="15"/>
  <c r="T195" i="15"/>
  <c r="S195" i="15"/>
  <c r="R195" i="15"/>
  <c r="U195" i="15" s="1"/>
  <c r="Q195" i="15"/>
  <c r="K195" i="15"/>
  <c r="CB194" i="15"/>
  <c r="CE194" i="15" s="1"/>
  <c r="CA194" i="15"/>
  <c r="CD194" i="15" s="1"/>
  <c r="BZ194" i="15"/>
  <c r="CC194" i="15" s="1"/>
  <c r="BY194" i="15"/>
  <c r="BU194" i="15"/>
  <c r="BR194" i="15"/>
  <c r="BQ194" i="15"/>
  <c r="BT194" i="15" s="1"/>
  <c r="BP194" i="15"/>
  <c r="BS194" i="15" s="1"/>
  <c r="BO194" i="15"/>
  <c r="BK194" i="15"/>
  <c r="BJ194" i="15"/>
  <c r="BH194" i="15"/>
  <c r="BG194" i="15"/>
  <c r="BF194" i="15"/>
  <c r="BI194" i="15" s="1"/>
  <c r="BE194" i="15"/>
  <c r="BA194" i="15"/>
  <c r="AZ194" i="15"/>
  <c r="AY194" i="15"/>
  <c r="AX194" i="15"/>
  <c r="AW194" i="15"/>
  <c r="AV194" i="15"/>
  <c r="AU194" i="15"/>
  <c r="AQ194" i="15"/>
  <c r="AP194" i="15"/>
  <c r="AO194" i="15"/>
  <c r="AN194" i="15"/>
  <c r="AM194" i="15"/>
  <c r="AL194" i="15"/>
  <c r="AK194" i="15"/>
  <c r="AG194" i="15"/>
  <c r="AE194" i="15"/>
  <c r="AD194" i="15"/>
  <c r="AC194" i="15"/>
  <c r="AF194" i="15" s="1"/>
  <c r="AB194" i="15"/>
  <c r="AA194" i="15"/>
  <c r="W194" i="15"/>
  <c r="V194" i="15"/>
  <c r="T194" i="15"/>
  <c r="S194" i="15"/>
  <c r="R194" i="15"/>
  <c r="U194" i="15" s="1"/>
  <c r="Q194" i="15"/>
  <c r="K194" i="15"/>
  <c r="CE193" i="15"/>
  <c r="CD193" i="15"/>
  <c r="CC193" i="15"/>
  <c r="CB193" i="15"/>
  <c r="CA193" i="15"/>
  <c r="BZ193" i="15"/>
  <c r="BY193" i="15"/>
  <c r="BU193" i="15"/>
  <c r="BT193" i="15"/>
  <c r="BS193" i="15"/>
  <c r="BR193" i="15"/>
  <c r="BQ193" i="15"/>
  <c r="BP193" i="15"/>
  <c r="BO193" i="15"/>
  <c r="BK193" i="15"/>
  <c r="BJ193" i="15"/>
  <c r="BI193" i="15"/>
  <c r="BH193" i="15"/>
  <c r="BG193" i="15"/>
  <c r="BF193" i="15"/>
  <c r="BE193" i="15"/>
  <c r="AZ193" i="15"/>
  <c r="AY193" i="15"/>
  <c r="AX193" i="15"/>
  <c r="BA193" i="15" s="1"/>
  <c r="AW193" i="15"/>
  <c r="AV193" i="15"/>
  <c r="AU193" i="15"/>
  <c r="AO193" i="15"/>
  <c r="AN193" i="15"/>
  <c r="AQ193" i="15" s="1"/>
  <c r="AM193" i="15"/>
  <c r="AP193" i="15" s="1"/>
  <c r="AL193" i="15"/>
  <c r="AK193" i="15"/>
  <c r="AG193" i="15"/>
  <c r="AD193" i="15"/>
  <c r="AC193" i="15"/>
  <c r="AF193" i="15" s="1"/>
  <c r="AB193" i="15"/>
  <c r="AE193" i="15" s="1"/>
  <c r="AA193" i="15"/>
  <c r="W193" i="15"/>
  <c r="V193" i="15"/>
  <c r="T193" i="15"/>
  <c r="S193" i="15"/>
  <c r="R193" i="15"/>
  <c r="U193" i="15" s="1"/>
  <c r="Q193" i="15"/>
  <c r="K193" i="15"/>
  <c r="CC192" i="15"/>
  <c r="CB192" i="15"/>
  <c r="CE192" i="15" s="1"/>
  <c r="CA192" i="15"/>
  <c r="CD192" i="15" s="1"/>
  <c r="BZ192" i="15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G192" i="15"/>
  <c r="AF192" i="15"/>
  <c r="AE192" i="15"/>
  <c r="AD192" i="15"/>
  <c r="AC192" i="15"/>
  <c r="AB192" i="15"/>
  <c r="AA192" i="15"/>
  <c r="W192" i="15"/>
  <c r="V192" i="15"/>
  <c r="U192" i="15"/>
  <c r="T192" i="15"/>
  <c r="S192" i="15"/>
  <c r="R192" i="15"/>
  <c r="Q192" i="15"/>
  <c r="K192" i="15"/>
  <c r="CD191" i="15"/>
  <c r="CC191" i="15"/>
  <c r="CB191" i="15"/>
  <c r="CE191" i="15" s="1"/>
  <c r="CA191" i="15"/>
  <c r="BZ191" i="15"/>
  <c r="BY191" i="15"/>
  <c r="BU191" i="15"/>
  <c r="BS191" i="15"/>
  <c r="BR191" i="15"/>
  <c r="BQ191" i="15"/>
  <c r="BT191" i="15" s="1"/>
  <c r="BP191" i="15"/>
  <c r="BO191" i="15"/>
  <c r="BK191" i="15"/>
  <c r="BJ191" i="15"/>
  <c r="BH191" i="15"/>
  <c r="BG191" i="15"/>
  <c r="BF191" i="15"/>
  <c r="BI191" i="15" s="1"/>
  <c r="BE191" i="15"/>
  <c r="AZ191" i="15"/>
  <c r="AY191" i="15"/>
  <c r="AX191" i="15"/>
  <c r="BA191" i="15" s="1"/>
  <c r="AW191" i="15"/>
  <c r="AV191" i="15"/>
  <c r="AU191" i="15"/>
  <c r="AO191" i="15"/>
  <c r="AN191" i="15"/>
  <c r="AQ191" i="15" s="1"/>
  <c r="AM191" i="15"/>
  <c r="AP191" i="15" s="1"/>
  <c r="AL191" i="15"/>
  <c r="AK191" i="15"/>
  <c r="AG191" i="15"/>
  <c r="AD191" i="15"/>
  <c r="AC191" i="15"/>
  <c r="AF191" i="15" s="1"/>
  <c r="AB191" i="15"/>
  <c r="AE191" i="15" s="1"/>
  <c r="AA191" i="15"/>
  <c r="W191" i="15"/>
  <c r="V191" i="15"/>
  <c r="T191" i="15"/>
  <c r="S191" i="15"/>
  <c r="R191" i="15"/>
  <c r="U191" i="15" s="1"/>
  <c r="Q191" i="15"/>
  <c r="K191" i="15"/>
  <c r="CC190" i="15"/>
  <c r="CB190" i="15"/>
  <c r="CE190" i="15" s="1"/>
  <c r="CA190" i="15"/>
  <c r="CD190" i="15" s="1"/>
  <c r="BZ190" i="15"/>
  <c r="BY190" i="15"/>
  <c r="BU190" i="15"/>
  <c r="BR190" i="15"/>
  <c r="BQ190" i="15"/>
  <c r="BT190" i="15" s="1"/>
  <c r="BP190" i="15"/>
  <c r="BS190" i="15" s="1"/>
  <c r="BO190" i="15"/>
  <c r="BK190" i="15"/>
  <c r="BJ190" i="15"/>
  <c r="BH190" i="15"/>
  <c r="BG190" i="15"/>
  <c r="BF190" i="15"/>
  <c r="BI190" i="15" s="1"/>
  <c r="BE190" i="15"/>
  <c r="BA190" i="15"/>
  <c r="AZ190" i="15"/>
  <c r="AY190" i="15"/>
  <c r="AX190" i="15"/>
  <c r="AW190" i="15"/>
  <c r="AV190" i="15"/>
  <c r="AU190" i="15"/>
  <c r="AP190" i="15"/>
  <c r="AO190" i="15"/>
  <c r="AN190" i="15"/>
  <c r="AQ190" i="15" s="1"/>
  <c r="AM190" i="15"/>
  <c r="AL190" i="15"/>
  <c r="AK190" i="15"/>
  <c r="AG190" i="15"/>
  <c r="AE190" i="15"/>
  <c r="AD190" i="15"/>
  <c r="AC190" i="15"/>
  <c r="AF190" i="15" s="1"/>
  <c r="AB190" i="15"/>
  <c r="AA190" i="15"/>
  <c r="W190" i="15"/>
  <c r="V190" i="15"/>
  <c r="T190" i="15"/>
  <c r="S190" i="15"/>
  <c r="R190" i="15"/>
  <c r="U190" i="15" s="1"/>
  <c r="Q190" i="15"/>
  <c r="K190" i="15"/>
  <c r="CD189" i="15"/>
  <c r="CC189" i="15"/>
  <c r="CB189" i="15"/>
  <c r="CE189" i="15" s="1"/>
  <c r="CA189" i="15"/>
  <c r="BZ189" i="15"/>
  <c r="BY189" i="15"/>
  <c r="BU189" i="15"/>
  <c r="BS189" i="15"/>
  <c r="BR189" i="15"/>
  <c r="BQ189" i="15"/>
  <c r="BT189" i="15" s="1"/>
  <c r="BP189" i="15"/>
  <c r="BO189" i="15"/>
  <c r="BK189" i="15"/>
  <c r="BJ189" i="15"/>
  <c r="BH189" i="15"/>
  <c r="BG189" i="15"/>
  <c r="BF189" i="15"/>
  <c r="BI189" i="15" s="1"/>
  <c r="BE189" i="15"/>
  <c r="AZ189" i="15"/>
  <c r="AY189" i="15"/>
  <c r="AX189" i="15"/>
  <c r="BA189" i="15" s="1"/>
  <c r="AW189" i="15"/>
  <c r="AV189" i="15"/>
  <c r="AU189" i="15"/>
  <c r="AO189" i="15"/>
  <c r="AN189" i="15"/>
  <c r="AQ189" i="15" s="1"/>
  <c r="AM189" i="15"/>
  <c r="AP189" i="15" s="1"/>
  <c r="AL189" i="15"/>
  <c r="AK189" i="15"/>
  <c r="AG189" i="15"/>
  <c r="AD189" i="15"/>
  <c r="AC189" i="15"/>
  <c r="AF189" i="15" s="1"/>
  <c r="AB189" i="15"/>
  <c r="AE189" i="15" s="1"/>
  <c r="AA189" i="15"/>
  <c r="W189" i="15"/>
  <c r="V189" i="15"/>
  <c r="T189" i="15"/>
  <c r="S189" i="15"/>
  <c r="R189" i="15"/>
  <c r="U189" i="15" s="1"/>
  <c r="Q189" i="15"/>
  <c r="K189" i="15"/>
  <c r="CC188" i="15"/>
  <c r="CB188" i="15"/>
  <c r="CE188" i="15" s="1"/>
  <c r="CA188" i="15"/>
  <c r="CD188" i="15" s="1"/>
  <c r="BZ188" i="15"/>
  <c r="BY188" i="15"/>
  <c r="BU188" i="15"/>
  <c r="BR188" i="15"/>
  <c r="BQ188" i="15"/>
  <c r="BT188" i="15" s="1"/>
  <c r="BP188" i="15"/>
  <c r="BS188" i="15" s="1"/>
  <c r="BO188" i="15"/>
  <c r="BK188" i="15"/>
  <c r="BJ188" i="15"/>
  <c r="BH188" i="15"/>
  <c r="BG188" i="15"/>
  <c r="BF188" i="15"/>
  <c r="BI188" i="15" s="1"/>
  <c r="BE188" i="15"/>
  <c r="BA188" i="15"/>
  <c r="AZ188" i="15"/>
  <c r="AY188" i="15"/>
  <c r="AX188" i="15"/>
  <c r="AW188" i="15"/>
  <c r="AV188" i="15"/>
  <c r="AU188" i="15"/>
  <c r="AQ188" i="15"/>
  <c r="AP188" i="15"/>
  <c r="AO188" i="15"/>
  <c r="AN188" i="15"/>
  <c r="AM188" i="15"/>
  <c r="AL188" i="15"/>
  <c r="AK188" i="15"/>
  <c r="AG188" i="15"/>
  <c r="AF188" i="15"/>
  <c r="AE188" i="15"/>
  <c r="AD188" i="15"/>
  <c r="AC188" i="15"/>
  <c r="AB188" i="15"/>
  <c r="AA188" i="15"/>
  <c r="W188" i="15"/>
  <c r="V188" i="15"/>
  <c r="U188" i="15"/>
  <c r="T188" i="15"/>
  <c r="S188" i="15"/>
  <c r="R188" i="15"/>
  <c r="Q188" i="15"/>
  <c r="K188" i="15"/>
  <c r="CE187" i="15"/>
  <c r="CD187" i="15"/>
  <c r="CC187" i="15"/>
  <c r="CB187" i="15"/>
  <c r="CA187" i="15"/>
  <c r="BZ187" i="15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AZ187" i="15"/>
  <c r="AY187" i="15"/>
  <c r="AX187" i="15"/>
  <c r="BA187" i="15" s="1"/>
  <c r="AW187" i="15"/>
  <c r="AV187" i="15"/>
  <c r="AU187" i="15"/>
  <c r="AO187" i="15"/>
  <c r="AN187" i="15"/>
  <c r="AQ187" i="15" s="1"/>
  <c r="AM187" i="15"/>
  <c r="AP187" i="15" s="1"/>
  <c r="AL187" i="15"/>
  <c r="AK187" i="15"/>
  <c r="AG187" i="15"/>
  <c r="AD187" i="15"/>
  <c r="AC187" i="15"/>
  <c r="AF187" i="15" s="1"/>
  <c r="AB187" i="15"/>
  <c r="AE187" i="15" s="1"/>
  <c r="AA187" i="15"/>
  <c r="W187" i="15"/>
  <c r="V187" i="15"/>
  <c r="T187" i="15"/>
  <c r="S187" i="15"/>
  <c r="R187" i="15"/>
  <c r="U187" i="15" s="1"/>
  <c r="Q187" i="15"/>
  <c r="K187" i="15"/>
  <c r="CC186" i="15"/>
  <c r="CB186" i="15"/>
  <c r="CE186" i="15" s="1"/>
  <c r="CA186" i="15"/>
  <c r="CD186" i="15" s="1"/>
  <c r="BZ186" i="15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BA186" i="15"/>
  <c r="AY186" i="15"/>
  <c r="AX186" i="15"/>
  <c r="AW186" i="15"/>
  <c r="AZ186" i="15" s="1"/>
  <c r="AV186" i="15"/>
  <c r="AU186" i="15"/>
  <c r="AP186" i="15"/>
  <c r="AN186" i="15"/>
  <c r="AQ186" i="15" s="1"/>
  <c r="AM186" i="15"/>
  <c r="AL186" i="15"/>
  <c r="AO186" i="15" s="1"/>
  <c r="AK186" i="15"/>
  <c r="AG186" i="15"/>
  <c r="AE186" i="15"/>
  <c r="AD186" i="15"/>
  <c r="AC186" i="15"/>
  <c r="AF186" i="15" s="1"/>
  <c r="AB186" i="15"/>
  <c r="AA186" i="15"/>
  <c r="W186" i="15"/>
  <c r="V186" i="15"/>
  <c r="T186" i="15"/>
  <c r="S186" i="15"/>
  <c r="R186" i="15"/>
  <c r="U186" i="15" s="1"/>
  <c r="Q186" i="15"/>
  <c r="K186" i="15"/>
  <c r="CD185" i="15"/>
  <c r="CB185" i="15"/>
  <c r="CE185" i="15" s="1"/>
  <c r="CA185" i="15"/>
  <c r="BZ185" i="15"/>
  <c r="CC185" i="15" s="1"/>
  <c r="BY185" i="15"/>
  <c r="BU185" i="15"/>
  <c r="BT185" i="15"/>
  <c r="BS185" i="15"/>
  <c r="BR185" i="15"/>
  <c r="BQ185" i="15"/>
  <c r="BP185" i="15"/>
  <c r="BO185" i="15"/>
  <c r="BK185" i="15"/>
  <c r="BJ185" i="15"/>
  <c r="BI185" i="15"/>
  <c r="BH185" i="15"/>
  <c r="BG185" i="15"/>
  <c r="BF185" i="15"/>
  <c r="BE185" i="15"/>
  <c r="AZ185" i="15"/>
  <c r="AY185" i="15"/>
  <c r="AX185" i="15"/>
  <c r="BA185" i="15" s="1"/>
  <c r="AW185" i="15"/>
  <c r="AV185" i="15"/>
  <c r="AU185" i="15"/>
  <c r="AO185" i="15"/>
  <c r="AN185" i="15"/>
  <c r="AQ185" i="15" s="1"/>
  <c r="AM185" i="15"/>
  <c r="AP185" i="15" s="1"/>
  <c r="AL185" i="15"/>
  <c r="AK185" i="15"/>
  <c r="AG185" i="15"/>
  <c r="AD185" i="15"/>
  <c r="AC185" i="15"/>
  <c r="AF185" i="15" s="1"/>
  <c r="AB185" i="15"/>
  <c r="AE185" i="15" s="1"/>
  <c r="AA185" i="15"/>
  <c r="V185" i="15"/>
  <c r="T185" i="15"/>
  <c r="W185" i="15" s="1"/>
  <c r="S185" i="15"/>
  <c r="R185" i="15"/>
  <c r="U185" i="15" s="1"/>
  <c r="Q185" i="15"/>
  <c r="K185" i="15"/>
  <c r="CC184" i="15"/>
  <c r="CB184" i="15"/>
  <c r="CE184" i="15" s="1"/>
  <c r="CA184" i="15"/>
  <c r="CD184" i="15" s="1"/>
  <c r="BZ184" i="15"/>
  <c r="BY184" i="15"/>
  <c r="BU184" i="15"/>
  <c r="BR184" i="15"/>
  <c r="BQ184" i="15"/>
  <c r="BT184" i="15" s="1"/>
  <c r="BP184" i="15"/>
  <c r="BS184" i="15" s="1"/>
  <c r="BO184" i="15"/>
  <c r="BJ184" i="15"/>
  <c r="BH184" i="15"/>
  <c r="BK184" i="15" s="1"/>
  <c r="BG184" i="15"/>
  <c r="BF184" i="15"/>
  <c r="BI184" i="15" s="1"/>
  <c r="BE184" i="15"/>
  <c r="BA184" i="15"/>
  <c r="AY184" i="15"/>
  <c r="AX184" i="15"/>
  <c r="AW184" i="15"/>
  <c r="AZ184" i="15" s="1"/>
  <c r="AV184" i="15"/>
  <c r="AU184" i="15"/>
  <c r="AP184" i="15"/>
  <c r="AN184" i="15"/>
  <c r="AQ184" i="15" s="1"/>
  <c r="AM184" i="15"/>
  <c r="AL184" i="15"/>
  <c r="AO184" i="15" s="1"/>
  <c r="AK184" i="15"/>
  <c r="AG184" i="15"/>
  <c r="AD184" i="15"/>
  <c r="AC184" i="15"/>
  <c r="AF184" i="15" s="1"/>
  <c r="AB184" i="15"/>
  <c r="AE184" i="15" s="1"/>
  <c r="AA184" i="15"/>
  <c r="W184" i="15"/>
  <c r="V184" i="15"/>
  <c r="U184" i="15"/>
  <c r="T184" i="15"/>
  <c r="S184" i="15"/>
  <c r="R184" i="15"/>
  <c r="Q184" i="15"/>
  <c r="K184" i="15"/>
  <c r="CE183" i="15"/>
  <c r="CB183" i="15"/>
  <c r="CA183" i="15"/>
  <c r="CD183" i="15" s="1"/>
  <c r="BZ183" i="15"/>
  <c r="CC183" i="15" s="1"/>
  <c r="BY183" i="15"/>
  <c r="BU183" i="15"/>
  <c r="BT183" i="15"/>
  <c r="BR183" i="15"/>
  <c r="BQ183" i="15"/>
  <c r="BP183" i="15"/>
  <c r="BS183" i="15" s="1"/>
  <c r="BO183" i="15"/>
  <c r="BK183" i="15"/>
  <c r="BJ183" i="15"/>
  <c r="BI183" i="15"/>
  <c r="BH183" i="15"/>
  <c r="BG183" i="15"/>
  <c r="BF183" i="15"/>
  <c r="BE183" i="15"/>
  <c r="AZ183" i="15"/>
  <c r="AY183" i="15"/>
  <c r="AX183" i="15"/>
  <c r="BA183" i="15" s="1"/>
  <c r="AW183" i="15"/>
  <c r="AV183" i="15"/>
  <c r="AU183" i="15"/>
  <c r="AO183" i="15"/>
  <c r="AN183" i="15"/>
  <c r="AQ183" i="15" s="1"/>
  <c r="AM183" i="15"/>
  <c r="AP183" i="15" s="1"/>
  <c r="AL183" i="15"/>
  <c r="AK183" i="15"/>
  <c r="AG183" i="15"/>
  <c r="AD183" i="15"/>
  <c r="AC183" i="15"/>
  <c r="AF183" i="15" s="1"/>
  <c r="AB183" i="15"/>
  <c r="AE183" i="15" s="1"/>
  <c r="AA183" i="15"/>
  <c r="V183" i="15"/>
  <c r="T183" i="15"/>
  <c r="W183" i="15" s="1"/>
  <c r="S183" i="15"/>
  <c r="R183" i="15"/>
  <c r="U183" i="15" s="1"/>
  <c r="Q183" i="15"/>
  <c r="K183" i="15"/>
  <c r="CC182" i="15"/>
  <c r="CB182" i="15"/>
  <c r="CE182" i="15" s="1"/>
  <c r="CA182" i="15"/>
  <c r="CD182" i="15" s="1"/>
  <c r="BZ182" i="15"/>
  <c r="BY182" i="15"/>
  <c r="BU182" i="15"/>
  <c r="BR182" i="15"/>
  <c r="BQ182" i="15"/>
  <c r="BT182" i="15" s="1"/>
  <c r="BP182" i="15"/>
  <c r="BS182" i="15" s="1"/>
  <c r="BO182" i="15"/>
  <c r="BJ182" i="15"/>
  <c r="BH182" i="15"/>
  <c r="BK182" i="15" s="1"/>
  <c r="BG182" i="15"/>
  <c r="BF182" i="15"/>
  <c r="BI182" i="15" s="1"/>
  <c r="BE182" i="15"/>
  <c r="AY182" i="15"/>
  <c r="AX182" i="15"/>
  <c r="BA182" i="15" s="1"/>
  <c r="AW182" i="15"/>
  <c r="AZ182" i="15" s="1"/>
  <c r="AV182" i="15"/>
  <c r="AU182" i="15"/>
  <c r="AN182" i="15"/>
  <c r="AQ182" i="15" s="1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I181" i="15"/>
  <c r="BH181" i="15"/>
  <c r="BG181" i="15"/>
  <c r="BF181" i="15"/>
  <c r="BE181" i="15"/>
  <c r="AZ181" i="15"/>
  <c r="AY181" i="15"/>
  <c r="AX181" i="15"/>
  <c r="BA181" i="15" s="1"/>
  <c r="AW181" i="15"/>
  <c r="AV181" i="15"/>
  <c r="AU181" i="15"/>
  <c r="AO181" i="15"/>
  <c r="AN181" i="15"/>
  <c r="AQ181" i="15" s="1"/>
  <c r="AM181" i="15"/>
  <c r="AP181" i="15" s="1"/>
  <c r="AL181" i="15"/>
  <c r="AK181" i="15"/>
  <c r="AG181" i="15"/>
  <c r="AD181" i="15"/>
  <c r="AC181" i="15"/>
  <c r="AF181" i="15" s="1"/>
  <c r="AB181" i="15"/>
  <c r="AE181" i="15" s="1"/>
  <c r="AA181" i="15"/>
  <c r="V181" i="15"/>
  <c r="T181" i="15"/>
  <c r="W181" i="15" s="1"/>
  <c r="S181" i="15"/>
  <c r="R181" i="15"/>
  <c r="U181" i="15" s="1"/>
  <c r="Q181" i="15"/>
  <c r="K181" i="15"/>
  <c r="CC180" i="15"/>
  <c r="CB180" i="15"/>
  <c r="CE180" i="15" s="1"/>
  <c r="CA180" i="15"/>
  <c r="CD180" i="15" s="1"/>
  <c r="BZ180" i="15"/>
  <c r="BY180" i="15"/>
  <c r="BU180" i="15"/>
  <c r="BR180" i="15"/>
  <c r="BQ180" i="15"/>
  <c r="BT180" i="15" s="1"/>
  <c r="BP180" i="15"/>
  <c r="BS180" i="15" s="1"/>
  <c r="BO180" i="15"/>
  <c r="BJ180" i="15"/>
  <c r="BH180" i="15"/>
  <c r="BK180" i="15" s="1"/>
  <c r="BG180" i="15"/>
  <c r="BF180" i="15"/>
  <c r="BI180" i="15" s="1"/>
  <c r="BE180" i="15"/>
  <c r="AY180" i="15"/>
  <c r="AX180" i="15"/>
  <c r="BA180" i="15" s="1"/>
  <c r="AW180" i="15"/>
  <c r="AZ180" i="15" s="1"/>
  <c r="AV180" i="15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K180" i="15"/>
  <c r="CB179" i="15"/>
  <c r="CE179" i="15" s="1"/>
  <c r="CA179" i="15"/>
  <c r="CD179" i="15" s="1"/>
  <c r="BZ179" i="15"/>
  <c r="CC179" i="15" s="1"/>
  <c r="BY179" i="15"/>
  <c r="BU179" i="15"/>
  <c r="BR179" i="15"/>
  <c r="BQ179" i="15"/>
  <c r="BT179" i="15" s="1"/>
  <c r="BP179" i="15"/>
  <c r="BS179" i="15" s="1"/>
  <c r="BO179" i="15"/>
  <c r="BK179" i="15"/>
  <c r="BJ179" i="15"/>
  <c r="BH179" i="15"/>
  <c r="BG179" i="15"/>
  <c r="BF179" i="15"/>
  <c r="BI179" i="15" s="1"/>
  <c r="BE179" i="15"/>
  <c r="AZ179" i="15"/>
  <c r="AY179" i="15"/>
  <c r="AX179" i="15"/>
  <c r="BA179" i="15" s="1"/>
  <c r="AW179" i="15"/>
  <c r="AV179" i="15"/>
  <c r="AU179" i="15"/>
  <c r="AO179" i="15"/>
  <c r="AN179" i="15"/>
  <c r="AQ179" i="15" s="1"/>
  <c r="AM179" i="15"/>
  <c r="AP179" i="15" s="1"/>
  <c r="AL179" i="15"/>
  <c r="AK179" i="15"/>
  <c r="AG179" i="15"/>
  <c r="AD179" i="15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K179" i="15"/>
  <c r="CC178" i="15"/>
  <c r="CB178" i="15"/>
  <c r="CE178" i="15" s="1"/>
  <c r="CA178" i="15"/>
  <c r="CD178" i="15" s="1"/>
  <c r="BZ178" i="15"/>
  <c r="BY178" i="15"/>
  <c r="BU178" i="15"/>
  <c r="BR178" i="15"/>
  <c r="BQ178" i="15"/>
  <c r="BT178" i="15" s="1"/>
  <c r="BP178" i="15"/>
  <c r="BS178" i="15" s="1"/>
  <c r="BO178" i="15"/>
  <c r="BH178" i="15"/>
  <c r="BK178" i="15" s="1"/>
  <c r="BG178" i="15"/>
  <c r="BJ178" i="15" s="1"/>
  <c r="BF178" i="15"/>
  <c r="BI178" i="15" s="1"/>
  <c r="BE178" i="15"/>
  <c r="AY178" i="15"/>
  <c r="AX178" i="15"/>
  <c r="BA178" i="15" s="1"/>
  <c r="AW178" i="15"/>
  <c r="AZ178" i="15" s="1"/>
  <c r="AV178" i="15"/>
  <c r="AU178" i="15"/>
  <c r="AN178" i="15"/>
  <c r="AQ178" i="15" s="1"/>
  <c r="AM178" i="15"/>
  <c r="AP178" i="15" s="1"/>
  <c r="AL178" i="15"/>
  <c r="AO178" i="15" s="1"/>
  <c r="AK178" i="15"/>
  <c r="AG178" i="15"/>
  <c r="AD178" i="15"/>
  <c r="AC178" i="15"/>
  <c r="AF178" i="15" s="1"/>
  <c r="AB178" i="15"/>
  <c r="AE178" i="15" s="1"/>
  <c r="AA178" i="15"/>
  <c r="W178" i="15"/>
  <c r="V178" i="15"/>
  <c r="T178" i="15"/>
  <c r="S178" i="15"/>
  <c r="R178" i="15"/>
  <c r="U178" i="15" s="1"/>
  <c r="Q178" i="15"/>
  <c r="K178" i="15"/>
  <c r="CE177" i="15"/>
  <c r="CB177" i="15"/>
  <c r="CA177" i="15"/>
  <c r="CD177" i="15" s="1"/>
  <c r="BZ177" i="15"/>
  <c r="CC177" i="15" s="1"/>
  <c r="BY177" i="15"/>
  <c r="BU177" i="15"/>
  <c r="BT177" i="15"/>
  <c r="BR177" i="15"/>
  <c r="BQ177" i="15"/>
  <c r="BP177" i="15"/>
  <c r="BS177" i="15" s="1"/>
  <c r="BO177" i="15"/>
  <c r="BK177" i="15"/>
  <c r="BJ177" i="15"/>
  <c r="BI177" i="15"/>
  <c r="BH177" i="15"/>
  <c r="BG177" i="15"/>
  <c r="BF177" i="15"/>
  <c r="BE177" i="15"/>
  <c r="AZ177" i="15"/>
  <c r="AY177" i="15"/>
  <c r="AX177" i="15"/>
  <c r="BA177" i="15" s="1"/>
  <c r="AW177" i="15"/>
  <c r="AV177" i="15"/>
  <c r="AU177" i="15"/>
  <c r="AO177" i="15"/>
  <c r="AN177" i="15"/>
  <c r="AQ177" i="15" s="1"/>
  <c r="AM177" i="15"/>
  <c r="AP177" i="15" s="1"/>
  <c r="AL177" i="15"/>
  <c r="AK177" i="15"/>
  <c r="AG177" i="15"/>
  <c r="AD177" i="15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K177" i="15"/>
  <c r="CD176" i="15"/>
  <c r="CC176" i="15"/>
  <c r="CB176" i="15"/>
  <c r="CE176" i="15" s="1"/>
  <c r="CA176" i="15"/>
  <c r="BZ176" i="15"/>
  <c r="BY176" i="15"/>
  <c r="BS176" i="15"/>
  <c r="BR176" i="15"/>
  <c r="BU176" i="15" s="1"/>
  <c r="BQ176" i="15"/>
  <c r="BT176" i="15" s="1"/>
  <c r="BP176" i="15"/>
  <c r="BO176" i="15"/>
  <c r="BH176" i="15"/>
  <c r="BK176" i="15" s="1"/>
  <c r="BG176" i="15"/>
  <c r="BJ176" i="15" s="1"/>
  <c r="BF176" i="15"/>
  <c r="BI176" i="15" s="1"/>
  <c r="BE176" i="15"/>
  <c r="AY176" i="15"/>
  <c r="AX176" i="15"/>
  <c r="BA176" i="15" s="1"/>
  <c r="AW176" i="15"/>
  <c r="AZ176" i="15" s="1"/>
  <c r="AV176" i="15"/>
  <c r="AU176" i="15"/>
  <c r="AN176" i="15"/>
  <c r="AQ176" i="15" s="1"/>
  <c r="AM176" i="15"/>
  <c r="AP176" i="15" s="1"/>
  <c r="AL176" i="15"/>
  <c r="AO176" i="15" s="1"/>
  <c r="AK176" i="15"/>
  <c r="AG176" i="15"/>
  <c r="AD176" i="15"/>
  <c r="AC176" i="15"/>
  <c r="AF176" i="15" s="1"/>
  <c r="AB176" i="15"/>
  <c r="AE176" i="15" s="1"/>
  <c r="AA176" i="15"/>
  <c r="W176" i="15"/>
  <c r="V176" i="15"/>
  <c r="T176" i="15"/>
  <c r="S176" i="15"/>
  <c r="R176" i="15"/>
  <c r="U176" i="15" s="1"/>
  <c r="Q176" i="15"/>
  <c r="K176" i="15"/>
  <c r="CE175" i="15"/>
  <c r="CB175" i="15"/>
  <c r="CA175" i="15"/>
  <c r="CD175" i="15" s="1"/>
  <c r="BZ175" i="15"/>
  <c r="CC175" i="15" s="1"/>
  <c r="BY175" i="15"/>
  <c r="BU175" i="15"/>
  <c r="BT175" i="15"/>
  <c r="BR175" i="15"/>
  <c r="BQ175" i="15"/>
  <c r="BP175" i="15"/>
  <c r="BS175" i="15" s="1"/>
  <c r="BO175" i="15"/>
  <c r="BK175" i="15"/>
  <c r="BJ175" i="15"/>
  <c r="BI175" i="15"/>
  <c r="BH175" i="15"/>
  <c r="BG175" i="15"/>
  <c r="BF175" i="15"/>
  <c r="BE175" i="15"/>
  <c r="AZ175" i="15"/>
  <c r="AY175" i="15"/>
  <c r="AX175" i="15"/>
  <c r="BA175" i="15" s="1"/>
  <c r="AW175" i="15"/>
  <c r="AV175" i="15"/>
  <c r="AU175" i="15"/>
  <c r="AO175" i="15"/>
  <c r="AN175" i="15"/>
  <c r="AQ175" i="15" s="1"/>
  <c r="AM175" i="15"/>
  <c r="AP175" i="15" s="1"/>
  <c r="AL175" i="15"/>
  <c r="AK175" i="15"/>
  <c r="AG175" i="15"/>
  <c r="AD175" i="15"/>
  <c r="AC175" i="15"/>
  <c r="AF175" i="15" s="1"/>
  <c r="AB175" i="15"/>
  <c r="AE175" i="15" s="1"/>
  <c r="AA175" i="15"/>
  <c r="V175" i="15"/>
  <c r="T175" i="15"/>
  <c r="W175" i="15" s="1"/>
  <c r="S175" i="15"/>
  <c r="R175" i="15"/>
  <c r="U175" i="15" s="1"/>
  <c r="Q175" i="15"/>
  <c r="K175" i="15"/>
  <c r="CD174" i="15"/>
  <c r="CC174" i="15"/>
  <c r="CB174" i="15"/>
  <c r="CE174" i="15" s="1"/>
  <c r="CA174" i="15"/>
  <c r="BZ174" i="15"/>
  <c r="BY174" i="15"/>
  <c r="BT174" i="15"/>
  <c r="BS174" i="15"/>
  <c r="BR174" i="15"/>
  <c r="BU174" i="15" s="1"/>
  <c r="BQ174" i="15"/>
  <c r="BP174" i="15"/>
  <c r="BO174" i="15"/>
  <c r="BH174" i="15"/>
  <c r="BK174" i="15" s="1"/>
  <c r="BG174" i="15"/>
  <c r="BJ174" i="15" s="1"/>
  <c r="BF174" i="15"/>
  <c r="BI174" i="15" s="1"/>
  <c r="BE174" i="15"/>
  <c r="AX174" i="15"/>
  <c r="BA174" i="15" s="1"/>
  <c r="AW174" i="15"/>
  <c r="AZ174" i="15" s="1"/>
  <c r="AV174" i="15"/>
  <c r="AY174" i="15" s="1"/>
  <c r="AU174" i="15"/>
  <c r="AQ174" i="15"/>
  <c r="AN174" i="15"/>
  <c r="AM174" i="15"/>
  <c r="AP174" i="15" s="1"/>
  <c r="AL174" i="15"/>
  <c r="AO174" i="15" s="1"/>
  <c r="AK174" i="15"/>
  <c r="AG174" i="15"/>
  <c r="AD174" i="15"/>
  <c r="AC174" i="15"/>
  <c r="AF174" i="15" s="1"/>
  <c r="AB174" i="15"/>
  <c r="AE174" i="15" s="1"/>
  <c r="AA174" i="15"/>
  <c r="W174" i="15"/>
  <c r="V174" i="15"/>
  <c r="T174" i="15"/>
  <c r="S174" i="15"/>
  <c r="R174" i="15"/>
  <c r="U174" i="15" s="1"/>
  <c r="Q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I173" i="15"/>
  <c r="BH173" i="15"/>
  <c r="BG173" i="15"/>
  <c r="BF173" i="15"/>
  <c r="BE173" i="15"/>
  <c r="BA173" i="15"/>
  <c r="AZ173" i="15"/>
  <c r="AY173" i="15"/>
  <c r="AX173" i="15"/>
  <c r="AW173" i="15"/>
  <c r="AV173" i="15"/>
  <c r="AU173" i="15"/>
  <c r="AP173" i="15"/>
  <c r="AO173" i="15"/>
  <c r="AN173" i="15"/>
  <c r="AQ173" i="15" s="1"/>
  <c r="AM173" i="15"/>
  <c r="AL173" i="15"/>
  <c r="AK173" i="15"/>
  <c r="AE173" i="15"/>
  <c r="AD173" i="15"/>
  <c r="AG173" i="15" s="1"/>
  <c r="AC173" i="15"/>
  <c r="AF173" i="15" s="1"/>
  <c r="AB173" i="15"/>
  <c r="AA173" i="15"/>
  <c r="T173" i="15"/>
  <c r="W173" i="15" s="1"/>
  <c r="S173" i="15"/>
  <c r="V173" i="15" s="1"/>
  <c r="R173" i="15"/>
  <c r="U173" i="15" s="1"/>
  <c r="Q173" i="15"/>
  <c r="K173" i="15"/>
  <c r="CD172" i="15"/>
  <c r="CC172" i="15"/>
  <c r="CB172" i="15"/>
  <c r="CE172" i="15" s="1"/>
  <c r="CA172" i="15"/>
  <c r="BZ172" i="15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O172" i="15"/>
  <c r="AN172" i="15"/>
  <c r="AM172" i="15"/>
  <c r="AP172" i="15" s="1"/>
  <c r="AL172" i="15"/>
  <c r="AK172" i="15"/>
  <c r="AG172" i="15"/>
  <c r="AF172" i="15"/>
  <c r="AD172" i="15"/>
  <c r="AC172" i="15"/>
  <c r="AB172" i="15"/>
  <c r="AE172" i="15" s="1"/>
  <c r="AA172" i="15"/>
  <c r="W172" i="15"/>
  <c r="U172" i="15"/>
  <c r="T172" i="15"/>
  <c r="S172" i="15"/>
  <c r="V172" i="15" s="1"/>
  <c r="R172" i="15"/>
  <c r="Q172" i="15"/>
  <c r="K172" i="15"/>
  <c r="CE171" i="15"/>
  <c r="CC171" i="15"/>
  <c r="CB171" i="15"/>
  <c r="CA171" i="15"/>
  <c r="CD171" i="15" s="1"/>
  <c r="BZ171" i="15"/>
  <c r="BY171" i="15"/>
  <c r="BR171" i="15"/>
  <c r="BU171" i="15" s="1"/>
  <c r="BQ171" i="15"/>
  <c r="BT171" i="15" s="1"/>
  <c r="BP171" i="15"/>
  <c r="BS171" i="15" s="1"/>
  <c r="BO171" i="15"/>
  <c r="BK171" i="15"/>
  <c r="BH171" i="15"/>
  <c r="BG171" i="15"/>
  <c r="BJ171" i="15" s="1"/>
  <c r="BF171" i="15"/>
  <c r="BI171" i="15" s="1"/>
  <c r="BE171" i="15"/>
  <c r="BA171" i="15"/>
  <c r="AZ171" i="15"/>
  <c r="AX171" i="15"/>
  <c r="AW171" i="15"/>
  <c r="AV171" i="15"/>
  <c r="AY171" i="15" s="1"/>
  <c r="AU171" i="15"/>
  <c r="AQ171" i="15"/>
  <c r="AP171" i="15"/>
  <c r="AO171" i="15"/>
  <c r="AN171" i="15"/>
  <c r="AM171" i="15"/>
  <c r="AL171" i="15"/>
  <c r="AK171" i="15"/>
  <c r="AG171" i="15"/>
  <c r="AF171" i="15"/>
  <c r="AE171" i="15"/>
  <c r="AD171" i="15"/>
  <c r="AC171" i="15"/>
  <c r="AB171" i="15"/>
  <c r="AA171" i="15"/>
  <c r="W171" i="15"/>
  <c r="V171" i="15"/>
  <c r="U171" i="15"/>
  <c r="T171" i="15"/>
  <c r="S171" i="15"/>
  <c r="R171" i="15"/>
  <c r="Q171" i="15"/>
  <c r="K171" i="15"/>
  <c r="CE170" i="15"/>
  <c r="CD170" i="15"/>
  <c r="CC170" i="15"/>
  <c r="CB170" i="15"/>
  <c r="CA170" i="15"/>
  <c r="BZ170" i="15"/>
  <c r="BY170" i="15"/>
  <c r="BU170" i="15"/>
  <c r="BT170" i="15"/>
  <c r="BS170" i="15"/>
  <c r="BR170" i="15"/>
  <c r="BQ170" i="15"/>
  <c r="BP170" i="15"/>
  <c r="BO170" i="15"/>
  <c r="BK170" i="15"/>
  <c r="BJ170" i="15"/>
  <c r="BI170" i="15"/>
  <c r="BH170" i="15"/>
  <c r="BG170" i="15"/>
  <c r="BF170" i="15"/>
  <c r="BE170" i="15"/>
  <c r="AY170" i="15"/>
  <c r="AX170" i="15"/>
  <c r="BA170" i="15" s="1"/>
  <c r="AW170" i="15"/>
  <c r="AZ170" i="15" s="1"/>
  <c r="AV170" i="15"/>
  <c r="AU170" i="15"/>
  <c r="AN170" i="15"/>
  <c r="AQ170" i="15" s="1"/>
  <c r="AM170" i="15"/>
  <c r="AP170" i="15" s="1"/>
  <c r="AL170" i="15"/>
  <c r="AO170" i="15" s="1"/>
  <c r="AK170" i="15"/>
  <c r="AG170" i="15"/>
  <c r="AD170" i="15"/>
  <c r="AC170" i="15"/>
  <c r="AF170" i="15" s="1"/>
  <c r="AB170" i="15"/>
  <c r="AE170" i="15" s="1"/>
  <c r="AA170" i="15"/>
  <c r="W170" i="15"/>
  <c r="V170" i="15"/>
  <c r="U170" i="15"/>
  <c r="T170" i="15"/>
  <c r="S170" i="15"/>
  <c r="R170" i="15"/>
  <c r="Q170" i="15"/>
  <c r="K170" i="15"/>
  <c r="CE169" i="15"/>
  <c r="CB169" i="15"/>
  <c r="CA169" i="15"/>
  <c r="CD169" i="15" s="1"/>
  <c r="BZ169" i="15"/>
  <c r="CC169" i="15" s="1"/>
  <c r="BY169" i="15"/>
  <c r="BT169" i="15"/>
  <c r="BR169" i="15"/>
  <c r="BU169" i="15" s="1"/>
  <c r="BQ169" i="15"/>
  <c r="BP169" i="15"/>
  <c r="BS169" i="15" s="1"/>
  <c r="BO169" i="15"/>
  <c r="BK169" i="15"/>
  <c r="BJ169" i="15"/>
  <c r="BI169" i="15"/>
  <c r="BH169" i="15"/>
  <c r="BG169" i="15"/>
  <c r="BF169" i="15"/>
  <c r="BE169" i="15"/>
  <c r="AY169" i="15"/>
  <c r="AX169" i="15"/>
  <c r="BA169" i="15" s="1"/>
  <c r="AW169" i="15"/>
  <c r="AZ169" i="15" s="1"/>
  <c r="AV169" i="15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W169" i="15"/>
  <c r="T169" i="15"/>
  <c r="S169" i="15"/>
  <c r="V169" i="15" s="1"/>
  <c r="R169" i="15"/>
  <c r="U169" i="15" s="1"/>
  <c r="Q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K168" i="15"/>
  <c r="BH168" i="15"/>
  <c r="BG168" i="15"/>
  <c r="BJ168" i="15" s="1"/>
  <c r="BF168" i="15"/>
  <c r="BI168" i="15" s="1"/>
  <c r="BE168" i="15"/>
  <c r="BA168" i="15"/>
  <c r="AZ168" i="15"/>
  <c r="AX168" i="15"/>
  <c r="AW168" i="15"/>
  <c r="AV168" i="15"/>
  <c r="AY168" i="15" s="1"/>
  <c r="AU168" i="15"/>
  <c r="AQ168" i="15"/>
  <c r="AP168" i="15"/>
  <c r="AO168" i="15"/>
  <c r="AN168" i="15"/>
  <c r="AM168" i="15"/>
  <c r="AL168" i="15"/>
  <c r="AK168" i="15"/>
  <c r="AG168" i="15"/>
  <c r="AF168" i="15"/>
  <c r="AE168" i="15"/>
  <c r="AD168" i="15"/>
  <c r="AC168" i="15"/>
  <c r="AB168" i="15"/>
  <c r="AA168" i="15"/>
  <c r="V168" i="15"/>
  <c r="U168" i="15"/>
  <c r="T168" i="15"/>
  <c r="W168" i="15" s="1"/>
  <c r="S168" i="15"/>
  <c r="R168" i="15"/>
  <c r="Q168" i="15"/>
  <c r="K168" i="15"/>
  <c r="CE167" i="15"/>
  <c r="CD167" i="15"/>
  <c r="CC167" i="15"/>
  <c r="CB167" i="15"/>
  <c r="CA167" i="15"/>
  <c r="BZ167" i="15"/>
  <c r="BY167" i="15"/>
  <c r="BU167" i="15"/>
  <c r="BT167" i="15"/>
  <c r="BS167" i="15"/>
  <c r="BR167" i="15"/>
  <c r="BQ167" i="15"/>
  <c r="BP167" i="15"/>
  <c r="BO167" i="15"/>
  <c r="BJ167" i="15"/>
  <c r="BI167" i="15"/>
  <c r="BH167" i="15"/>
  <c r="BK167" i="15" s="1"/>
  <c r="BG167" i="15"/>
  <c r="BF167" i="15"/>
  <c r="BE167" i="15"/>
  <c r="AY167" i="15"/>
  <c r="AX167" i="15"/>
  <c r="BA167" i="15" s="1"/>
  <c r="AW167" i="15"/>
  <c r="AZ167" i="15" s="1"/>
  <c r="AV167" i="15"/>
  <c r="AU167" i="15"/>
  <c r="AN167" i="15"/>
  <c r="AQ167" i="15" s="1"/>
  <c r="AM167" i="15"/>
  <c r="AP167" i="15" s="1"/>
  <c r="AL167" i="15"/>
  <c r="AO167" i="15" s="1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K167" i="15"/>
  <c r="CB166" i="15"/>
  <c r="CE166" i="15" s="1"/>
  <c r="CA166" i="15"/>
  <c r="CD166" i="15" s="1"/>
  <c r="BZ166" i="15"/>
  <c r="CC166" i="15" s="1"/>
  <c r="BY166" i="15"/>
  <c r="BR166" i="15"/>
  <c r="BU166" i="15" s="1"/>
  <c r="BQ166" i="15"/>
  <c r="BT166" i="15" s="1"/>
  <c r="BP166" i="15"/>
  <c r="BS166" i="15" s="1"/>
  <c r="BO166" i="15"/>
  <c r="BK166" i="15"/>
  <c r="BH166" i="15"/>
  <c r="BG166" i="15"/>
  <c r="BJ166" i="15" s="1"/>
  <c r="BF166" i="15"/>
  <c r="BI166" i="15" s="1"/>
  <c r="BE166" i="15"/>
  <c r="BA166" i="15"/>
  <c r="AZ166" i="15"/>
  <c r="AX166" i="15"/>
  <c r="AW166" i="15"/>
  <c r="AV166" i="15"/>
  <c r="AY166" i="15" s="1"/>
  <c r="AU166" i="15"/>
  <c r="AQ166" i="15"/>
  <c r="AP166" i="15"/>
  <c r="AO166" i="15"/>
  <c r="AN166" i="15"/>
  <c r="AM166" i="15"/>
  <c r="AL166" i="15"/>
  <c r="AK166" i="15"/>
  <c r="AG166" i="15"/>
  <c r="AF166" i="15"/>
  <c r="AE166" i="15"/>
  <c r="AD166" i="15"/>
  <c r="AC166" i="15"/>
  <c r="AB166" i="15"/>
  <c r="AA166" i="15"/>
  <c r="V166" i="15"/>
  <c r="U166" i="15"/>
  <c r="T166" i="15"/>
  <c r="W166" i="15" s="1"/>
  <c r="S166" i="15"/>
  <c r="R166" i="15"/>
  <c r="Q166" i="15"/>
  <c r="K166" i="15"/>
  <c r="CE165" i="15"/>
  <c r="CD165" i="15"/>
  <c r="CC165" i="15"/>
  <c r="CB165" i="15"/>
  <c r="CA165" i="15"/>
  <c r="BZ165" i="15"/>
  <c r="BY165" i="15"/>
  <c r="BU165" i="15"/>
  <c r="BT165" i="15"/>
  <c r="BS165" i="15"/>
  <c r="BR165" i="15"/>
  <c r="BQ165" i="15"/>
  <c r="BP165" i="15"/>
  <c r="BO165" i="15"/>
  <c r="BJ165" i="15"/>
  <c r="BI165" i="15"/>
  <c r="BH165" i="15"/>
  <c r="BK165" i="15" s="1"/>
  <c r="BG165" i="15"/>
  <c r="BF165" i="15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W165" i="15"/>
  <c r="T165" i="15"/>
  <c r="S165" i="15"/>
  <c r="V165" i="15" s="1"/>
  <c r="R165" i="15"/>
  <c r="U165" i="15" s="1"/>
  <c r="Q165" i="15"/>
  <c r="K165" i="15"/>
  <c r="CB164" i="15"/>
  <c r="CE164" i="15" s="1"/>
  <c r="CA164" i="15"/>
  <c r="CD164" i="15" s="1"/>
  <c r="BZ164" i="15"/>
  <c r="CC164" i="15" s="1"/>
  <c r="BY164" i="15"/>
  <c r="BR164" i="15"/>
  <c r="BU164" i="15" s="1"/>
  <c r="BQ164" i="15"/>
  <c r="BT164" i="15" s="1"/>
  <c r="BP164" i="15"/>
  <c r="BS164" i="15" s="1"/>
  <c r="BO164" i="15"/>
  <c r="BK164" i="15"/>
  <c r="BH164" i="15"/>
  <c r="BG164" i="15"/>
  <c r="BJ164" i="15" s="1"/>
  <c r="BF164" i="15"/>
  <c r="BI164" i="15" s="1"/>
  <c r="BE164" i="15"/>
  <c r="BA164" i="15"/>
  <c r="AZ164" i="15"/>
  <c r="AX164" i="15"/>
  <c r="AW164" i="15"/>
  <c r="AV164" i="15"/>
  <c r="AY164" i="15" s="1"/>
  <c r="AU164" i="15"/>
  <c r="AQ164" i="15"/>
  <c r="AP164" i="15"/>
  <c r="AO164" i="15"/>
  <c r="AN164" i="15"/>
  <c r="AM164" i="15"/>
  <c r="AL164" i="15"/>
  <c r="AK164" i="15"/>
  <c r="AG164" i="15"/>
  <c r="AF164" i="15"/>
  <c r="AE164" i="15"/>
  <c r="AD164" i="15"/>
  <c r="AC164" i="15"/>
  <c r="AB164" i="15"/>
  <c r="AA164" i="15"/>
  <c r="V164" i="15"/>
  <c r="U164" i="15"/>
  <c r="T164" i="15"/>
  <c r="W164" i="15" s="1"/>
  <c r="S164" i="15"/>
  <c r="R164" i="15"/>
  <c r="Q164" i="15"/>
  <c r="K164" i="15"/>
  <c r="CE163" i="15"/>
  <c r="CD163" i="15"/>
  <c r="CC163" i="15"/>
  <c r="CB163" i="15"/>
  <c r="CA163" i="15"/>
  <c r="BZ163" i="15"/>
  <c r="BY163" i="15"/>
  <c r="BU163" i="15"/>
  <c r="BT163" i="15"/>
  <c r="BS163" i="15"/>
  <c r="BR163" i="15"/>
  <c r="BQ163" i="15"/>
  <c r="BP163" i="15"/>
  <c r="BO163" i="15"/>
  <c r="BJ163" i="15"/>
  <c r="BI163" i="15"/>
  <c r="BH163" i="15"/>
  <c r="BK163" i="15" s="1"/>
  <c r="BG163" i="15"/>
  <c r="BF163" i="15"/>
  <c r="BE163" i="15"/>
  <c r="AY163" i="15"/>
  <c r="AX163" i="15"/>
  <c r="BA163" i="15" s="1"/>
  <c r="AW163" i="15"/>
  <c r="AZ163" i="15" s="1"/>
  <c r="AV163" i="15"/>
  <c r="AU163" i="15"/>
  <c r="AN163" i="15"/>
  <c r="AQ163" i="15" s="1"/>
  <c r="AM163" i="15"/>
  <c r="AP163" i="15" s="1"/>
  <c r="AL163" i="15"/>
  <c r="AO163" i="15" s="1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K162" i="15"/>
  <c r="CE161" i="15"/>
  <c r="CD161" i="15"/>
  <c r="CC161" i="15"/>
  <c r="CB161" i="15"/>
  <c r="CA161" i="15"/>
  <c r="BZ161" i="15"/>
  <c r="BY161" i="15"/>
  <c r="BU161" i="15"/>
  <c r="BT161" i="15"/>
  <c r="BS161" i="15"/>
  <c r="BR161" i="15"/>
  <c r="BQ161" i="15"/>
  <c r="BP161" i="15"/>
  <c r="BO161" i="15"/>
  <c r="BJ161" i="15"/>
  <c r="BI161" i="15"/>
  <c r="BH161" i="15"/>
  <c r="BK161" i="15" s="1"/>
  <c r="BG161" i="15"/>
  <c r="BF161" i="15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D161" i="15"/>
  <c r="AG161" i="15" s="1"/>
  <c r="AC161" i="15"/>
  <c r="AF161" i="15" s="1"/>
  <c r="AB161" i="15"/>
  <c r="AE161" i="15" s="1"/>
  <c r="AA161" i="15"/>
  <c r="W161" i="15"/>
  <c r="T161" i="15"/>
  <c r="S161" i="15"/>
  <c r="V161" i="15" s="1"/>
  <c r="R161" i="15"/>
  <c r="U161" i="15" s="1"/>
  <c r="Q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K160" i="15"/>
  <c r="BH160" i="15"/>
  <c r="BG160" i="15"/>
  <c r="BJ160" i="15" s="1"/>
  <c r="BF160" i="15"/>
  <c r="BI160" i="15" s="1"/>
  <c r="BE160" i="15"/>
  <c r="BA160" i="15"/>
  <c r="AZ160" i="15"/>
  <c r="AX160" i="15"/>
  <c r="AW160" i="15"/>
  <c r="AV160" i="15"/>
  <c r="AY160" i="15" s="1"/>
  <c r="AU160" i="15"/>
  <c r="AQ160" i="15"/>
  <c r="AP160" i="15"/>
  <c r="AO160" i="15"/>
  <c r="AN160" i="15"/>
  <c r="AM160" i="15"/>
  <c r="AL160" i="15"/>
  <c r="AK160" i="15"/>
  <c r="AG160" i="15"/>
  <c r="AF160" i="15"/>
  <c r="AE160" i="15"/>
  <c r="AD160" i="15"/>
  <c r="AC160" i="15"/>
  <c r="AB160" i="15"/>
  <c r="AA160" i="15"/>
  <c r="W160" i="15"/>
  <c r="V160" i="15"/>
  <c r="U160" i="15"/>
  <c r="T160" i="15"/>
  <c r="S160" i="15"/>
  <c r="R160" i="15"/>
  <c r="Q160" i="15"/>
  <c r="K160" i="15"/>
  <c r="CE159" i="15"/>
  <c r="CD159" i="15"/>
  <c r="CC159" i="15"/>
  <c r="CB159" i="15"/>
  <c r="CA159" i="15"/>
  <c r="BZ159" i="15"/>
  <c r="BY159" i="15"/>
  <c r="BU159" i="15"/>
  <c r="BT159" i="15"/>
  <c r="BS159" i="15"/>
  <c r="BR159" i="15"/>
  <c r="BQ159" i="15"/>
  <c r="BP159" i="15"/>
  <c r="BO159" i="15"/>
  <c r="BK159" i="15"/>
  <c r="BJ159" i="15"/>
  <c r="BI159" i="15"/>
  <c r="BH159" i="15"/>
  <c r="BG159" i="15"/>
  <c r="BF159" i="15"/>
  <c r="BE159" i="15"/>
  <c r="AZ159" i="15"/>
  <c r="AY159" i="15"/>
  <c r="AX159" i="15"/>
  <c r="BA159" i="15" s="1"/>
  <c r="AW159" i="15"/>
  <c r="AV159" i="15"/>
  <c r="AU159" i="15"/>
  <c r="AN159" i="15"/>
  <c r="AQ159" i="15" s="1"/>
  <c r="AM159" i="15"/>
  <c r="AP159" i="15" s="1"/>
  <c r="AL159" i="15"/>
  <c r="AO159" i="15" s="1"/>
  <c r="AK159" i="15"/>
  <c r="AD159" i="15"/>
  <c r="AG159" i="15" s="1"/>
  <c r="AC159" i="15"/>
  <c r="AF159" i="15" s="1"/>
  <c r="AB159" i="15"/>
  <c r="AE159" i="15" s="1"/>
  <c r="AA159" i="15"/>
  <c r="W159" i="15"/>
  <c r="T159" i="15"/>
  <c r="S159" i="15"/>
  <c r="V159" i="15" s="1"/>
  <c r="R159" i="15"/>
  <c r="U159" i="15" s="1"/>
  <c r="Q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K158" i="15"/>
  <c r="BH158" i="15"/>
  <c r="BG158" i="15"/>
  <c r="BJ158" i="15" s="1"/>
  <c r="BF158" i="15"/>
  <c r="BI158" i="15" s="1"/>
  <c r="BE158" i="15"/>
  <c r="BA158" i="15"/>
  <c r="AZ158" i="15"/>
  <c r="AX158" i="15"/>
  <c r="AW158" i="15"/>
  <c r="AV158" i="15"/>
  <c r="AY158" i="15" s="1"/>
  <c r="AU158" i="15"/>
  <c r="AQ158" i="15"/>
  <c r="AP158" i="15"/>
  <c r="AO158" i="15"/>
  <c r="AN158" i="15"/>
  <c r="AM158" i="15"/>
  <c r="AL158" i="15"/>
  <c r="AK158" i="15"/>
  <c r="AG158" i="15"/>
  <c r="AF158" i="15"/>
  <c r="AE158" i="15"/>
  <c r="AD158" i="15"/>
  <c r="AC158" i="15"/>
  <c r="AB158" i="15"/>
  <c r="AA158" i="15"/>
  <c r="W158" i="15"/>
  <c r="V158" i="15"/>
  <c r="U158" i="15"/>
  <c r="T158" i="15"/>
  <c r="S158" i="15"/>
  <c r="R158" i="15"/>
  <c r="Q158" i="15"/>
  <c r="K158" i="15"/>
  <c r="CE157" i="15"/>
  <c r="CD157" i="15"/>
  <c r="CC157" i="15"/>
  <c r="CB157" i="15"/>
  <c r="CA157" i="15"/>
  <c r="BZ157" i="15"/>
  <c r="BY157" i="15"/>
  <c r="BU157" i="15"/>
  <c r="BT157" i="15"/>
  <c r="BS157" i="15"/>
  <c r="BR157" i="15"/>
  <c r="BQ157" i="15"/>
  <c r="BP157" i="15"/>
  <c r="BO157" i="15"/>
  <c r="BK157" i="15"/>
  <c r="BJ157" i="15"/>
  <c r="BI157" i="15"/>
  <c r="BH157" i="15"/>
  <c r="BG157" i="15"/>
  <c r="BF157" i="15"/>
  <c r="BE157" i="15"/>
  <c r="AZ157" i="15"/>
  <c r="AY157" i="15"/>
  <c r="AX157" i="15"/>
  <c r="BA157" i="15" s="1"/>
  <c r="AW157" i="15"/>
  <c r="AV157" i="15"/>
  <c r="AU157" i="15"/>
  <c r="AO157" i="15"/>
  <c r="AN157" i="15"/>
  <c r="AQ157" i="15" s="1"/>
  <c r="AM157" i="15"/>
  <c r="AP157" i="15" s="1"/>
  <c r="AL157" i="15"/>
  <c r="AK157" i="15"/>
  <c r="AD157" i="15"/>
  <c r="AG157" i="15" s="1"/>
  <c r="AC157" i="15"/>
  <c r="AF157" i="15" s="1"/>
  <c r="AB157" i="15"/>
  <c r="AE157" i="15" s="1"/>
  <c r="AA157" i="15"/>
  <c r="W157" i="15"/>
  <c r="T157" i="15"/>
  <c r="S157" i="15"/>
  <c r="V157" i="15" s="1"/>
  <c r="R157" i="15"/>
  <c r="U157" i="15" s="1"/>
  <c r="Q157" i="15"/>
  <c r="K157" i="15"/>
  <c r="CC156" i="15"/>
  <c r="CB156" i="15"/>
  <c r="CE156" i="15" s="1"/>
  <c r="CA156" i="15"/>
  <c r="CD156" i="15" s="1"/>
  <c r="BZ156" i="15"/>
  <c r="BY156" i="15"/>
  <c r="BR156" i="15"/>
  <c r="BU156" i="15" s="1"/>
  <c r="BQ156" i="15"/>
  <c r="BT156" i="15" s="1"/>
  <c r="BP156" i="15"/>
  <c r="BS156" i="15" s="1"/>
  <c r="BO156" i="15"/>
  <c r="BK156" i="15"/>
  <c r="BH156" i="15"/>
  <c r="BG156" i="15"/>
  <c r="BJ156" i="15" s="1"/>
  <c r="BF156" i="15"/>
  <c r="BI156" i="15" s="1"/>
  <c r="BE156" i="15"/>
  <c r="BA156" i="15"/>
  <c r="AZ156" i="15"/>
  <c r="AX156" i="15"/>
  <c r="AW156" i="15"/>
  <c r="AV156" i="15"/>
  <c r="AY156" i="15" s="1"/>
  <c r="AU156" i="15"/>
  <c r="AQ156" i="15"/>
  <c r="AP156" i="15"/>
  <c r="AO156" i="15"/>
  <c r="AN156" i="15"/>
  <c r="AM156" i="15"/>
  <c r="AL156" i="15"/>
  <c r="AK156" i="15"/>
  <c r="AG156" i="15"/>
  <c r="AF156" i="15"/>
  <c r="AE156" i="15"/>
  <c r="AD156" i="15"/>
  <c r="AC156" i="15"/>
  <c r="AB156" i="15"/>
  <c r="AA156" i="15"/>
  <c r="W156" i="15"/>
  <c r="V156" i="15"/>
  <c r="U156" i="15"/>
  <c r="T156" i="15"/>
  <c r="S156" i="15"/>
  <c r="R156" i="15"/>
  <c r="Q156" i="15"/>
  <c r="K156" i="15"/>
  <c r="CE155" i="15"/>
  <c r="CD155" i="15"/>
  <c r="CC155" i="15"/>
  <c r="CB155" i="15"/>
  <c r="CA155" i="15"/>
  <c r="BZ155" i="15"/>
  <c r="BY155" i="15"/>
  <c r="BU155" i="15"/>
  <c r="BT155" i="15"/>
  <c r="BS155" i="15"/>
  <c r="BR155" i="15"/>
  <c r="BQ155" i="15"/>
  <c r="BP155" i="15"/>
  <c r="BO155" i="15"/>
  <c r="BK155" i="15"/>
  <c r="BJ155" i="15"/>
  <c r="BI155" i="15"/>
  <c r="BH155" i="15"/>
  <c r="BG155" i="15"/>
  <c r="BF155" i="15"/>
  <c r="BE155" i="15"/>
  <c r="AZ155" i="15"/>
  <c r="AY155" i="15"/>
  <c r="AX155" i="15"/>
  <c r="BA155" i="15" s="1"/>
  <c r="AW155" i="15"/>
  <c r="AV155" i="15"/>
  <c r="AU155" i="15"/>
  <c r="AO155" i="15"/>
  <c r="AN155" i="15"/>
  <c r="AQ155" i="15" s="1"/>
  <c r="AM155" i="15"/>
  <c r="AP155" i="15" s="1"/>
  <c r="AL155" i="15"/>
  <c r="AK155" i="15"/>
  <c r="AD155" i="15"/>
  <c r="AG155" i="15" s="1"/>
  <c r="AC155" i="15"/>
  <c r="AF155" i="15" s="1"/>
  <c r="AB155" i="15"/>
  <c r="AE155" i="15" s="1"/>
  <c r="AA155" i="15"/>
  <c r="W155" i="15"/>
  <c r="T155" i="15"/>
  <c r="S155" i="15"/>
  <c r="V155" i="15" s="1"/>
  <c r="R155" i="15"/>
  <c r="U155" i="15" s="1"/>
  <c r="Q155" i="15"/>
  <c r="K155" i="15"/>
  <c r="CC154" i="15"/>
  <c r="CB154" i="15"/>
  <c r="CE154" i="15" s="1"/>
  <c r="CA154" i="15"/>
  <c r="CD154" i="15" s="1"/>
  <c r="BZ154" i="15"/>
  <c r="BY154" i="15"/>
  <c r="BR154" i="15"/>
  <c r="BU154" i="15" s="1"/>
  <c r="BQ154" i="15"/>
  <c r="BT154" i="15" s="1"/>
  <c r="BP154" i="15"/>
  <c r="BS154" i="15" s="1"/>
  <c r="BO154" i="15"/>
  <c r="BK154" i="15"/>
  <c r="BH154" i="15"/>
  <c r="BG154" i="15"/>
  <c r="BJ154" i="15" s="1"/>
  <c r="BF154" i="15"/>
  <c r="BI154" i="15" s="1"/>
  <c r="BE154" i="15"/>
  <c r="BA154" i="15"/>
  <c r="AZ154" i="15"/>
  <c r="AX154" i="15"/>
  <c r="AW154" i="15"/>
  <c r="AV154" i="15"/>
  <c r="AY154" i="15" s="1"/>
  <c r="AU154" i="15"/>
  <c r="AQ154" i="15"/>
  <c r="AP154" i="15"/>
  <c r="AO154" i="15"/>
  <c r="AN154" i="15"/>
  <c r="AM154" i="15"/>
  <c r="AL154" i="15"/>
  <c r="AK154" i="15"/>
  <c r="AG154" i="15"/>
  <c r="AF154" i="15"/>
  <c r="AE154" i="15"/>
  <c r="AD154" i="15"/>
  <c r="AC154" i="15"/>
  <c r="AB154" i="15"/>
  <c r="AA154" i="15"/>
  <c r="W154" i="15"/>
  <c r="V154" i="15"/>
  <c r="U154" i="15"/>
  <c r="T154" i="15"/>
  <c r="S154" i="15"/>
  <c r="R154" i="15"/>
  <c r="Q154" i="15"/>
  <c r="K154" i="15"/>
  <c r="CE153" i="15"/>
  <c r="CD153" i="15"/>
  <c r="CC153" i="15"/>
  <c r="CB153" i="15"/>
  <c r="CA153" i="15"/>
  <c r="BZ153" i="15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K153" i="15"/>
  <c r="CC152" i="15"/>
  <c r="CB152" i="15"/>
  <c r="CE152" i="15" s="1"/>
  <c r="CA152" i="15"/>
  <c r="CD152" i="15" s="1"/>
  <c r="BZ152" i="15"/>
  <c r="BY152" i="15"/>
  <c r="BR152" i="15"/>
  <c r="BU152" i="15" s="1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W152" i="15"/>
  <c r="V152" i="15"/>
  <c r="U152" i="15"/>
  <c r="T152" i="15"/>
  <c r="S152" i="15"/>
  <c r="R152" i="15"/>
  <c r="Q152" i="15"/>
  <c r="K152" i="15"/>
  <c r="CE151" i="15"/>
  <c r="CD151" i="15"/>
  <c r="CC151" i="15"/>
  <c r="CB151" i="15"/>
  <c r="CA151" i="15"/>
  <c r="BZ151" i="15"/>
  <c r="BY151" i="15"/>
  <c r="BU151" i="15"/>
  <c r="BT151" i="15"/>
  <c r="BR151" i="15"/>
  <c r="BQ151" i="15"/>
  <c r="BP151" i="15"/>
  <c r="BS151" i="15" s="1"/>
  <c r="BO151" i="15"/>
  <c r="BK151" i="15"/>
  <c r="BJ151" i="15"/>
  <c r="BI151" i="15"/>
  <c r="BH151" i="15"/>
  <c r="BG151" i="15"/>
  <c r="BF151" i="15"/>
  <c r="BE151" i="15"/>
  <c r="AZ151" i="15"/>
  <c r="AY151" i="15"/>
  <c r="AX151" i="15"/>
  <c r="BA151" i="15" s="1"/>
  <c r="AW151" i="15"/>
  <c r="AV151" i="15"/>
  <c r="AU151" i="15"/>
  <c r="AO151" i="15"/>
  <c r="AN151" i="15"/>
  <c r="AQ151" i="15" s="1"/>
  <c r="AM151" i="15"/>
  <c r="AP151" i="15" s="1"/>
  <c r="AL151" i="15"/>
  <c r="AK151" i="15"/>
  <c r="AD151" i="15"/>
  <c r="AG151" i="15" s="1"/>
  <c r="AC151" i="15"/>
  <c r="AF151" i="15" s="1"/>
  <c r="AB151" i="15"/>
  <c r="AE151" i="15" s="1"/>
  <c r="AA151" i="15"/>
  <c r="W151" i="15"/>
  <c r="T151" i="15"/>
  <c r="S151" i="15"/>
  <c r="V151" i="15" s="1"/>
  <c r="R151" i="15"/>
  <c r="U151" i="15" s="1"/>
  <c r="Q151" i="15"/>
  <c r="K151" i="15"/>
  <c r="CC150" i="15"/>
  <c r="CB150" i="15"/>
  <c r="CE150" i="15" s="1"/>
  <c r="CA150" i="15"/>
  <c r="CD150" i="15" s="1"/>
  <c r="BZ150" i="15"/>
  <c r="BY150" i="15"/>
  <c r="BR150" i="15"/>
  <c r="BU150" i="15" s="1"/>
  <c r="BQ150" i="15"/>
  <c r="BT150" i="15" s="1"/>
  <c r="BP150" i="15"/>
  <c r="BS150" i="15" s="1"/>
  <c r="BO150" i="15"/>
  <c r="BK150" i="15"/>
  <c r="BH150" i="15"/>
  <c r="BG150" i="15"/>
  <c r="BJ150" i="15" s="1"/>
  <c r="BF150" i="15"/>
  <c r="BI150" i="15" s="1"/>
  <c r="BE150" i="15"/>
  <c r="BA150" i="15"/>
  <c r="AZ150" i="15"/>
  <c r="AX150" i="15"/>
  <c r="AW150" i="15"/>
  <c r="AV150" i="15"/>
  <c r="AY150" i="15" s="1"/>
  <c r="AU150" i="15"/>
  <c r="AQ150" i="15"/>
  <c r="AO150" i="15"/>
  <c r="AN150" i="15"/>
  <c r="AM150" i="15"/>
  <c r="AP150" i="15" s="1"/>
  <c r="AL150" i="15"/>
  <c r="AK150" i="15"/>
  <c r="AG150" i="15"/>
  <c r="AF150" i="15"/>
  <c r="AD150" i="15"/>
  <c r="AC150" i="15"/>
  <c r="AB150" i="15"/>
  <c r="AE150" i="15" s="1"/>
  <c r="AA150" i="15"/>
  <c r="W150" i="15"/>
  <c r="V150" i="15"/>
  <c r="U150" i="15"/>
  <c r="T150" i="15"/>
  <c r="S150" i="15"/>
  <c r="R150" i="15"/>
  <c r="Q150" i="15"/>
  <c r="K150" i="15"/>
  <c r="CE149" i="15"/>
  <c r="CC149" i="15"/>
  <c r="CB149" i="15"/>
  <c r="CA149" i="15"/>
  <c r="CD149" i="15" s="1"/>
  <c r="BZ149" i="15"/>
  <c r="BY149" i="15"/>
  <c r="BU149" i="15"/>
  <c r="BT149" i="15"/>
  <c r="BR149" i="15"/>
  <c r="BQ149" i="15"/>
  <c r="BP149" i="15"/>
  <c r="BS149" i="15" s="1"/>
  <c r="BO149" i="15"/>
  <c r="BK149" i="15"/>
  <c r="BJ149" i="15"/>
  <c r="BI149" i="15"/>
  <c r="BH149" i="15"/>
  <c r="BG149" i="15"/>
  <c r="BF149" i="15"/>
  <c r="BE149" i="15"/>
  <c r="AZ149" i="15"/>
  <c r="AY149" i="15"/>
  <c r="AX149" i="15"/>
  <c r="BA149" i="15" s="1"/>
  <c r="AW149" i="15"/>
  <c r="AV149" i="15"/>
  <c r="AU149" i="15"/>
  <c r="AO149" i="15"/>
  <c r="AN149" i="15"/>
  <c r="AQ149" i="15" s="1"/>
  <c r="AM149" i="15"/>
  <c r="AP149" i="15" s="1"/>
  <c r="AL149" i="15"/>
  <c r="AK149" i="15"/>
  <c r="AG149" i="15"/>
  <c r="AD149" i="15"/>
  <c r="AC149" i="15"/>
  <c r="AF149" i="15" s="1"/>
  <c r="AB149" i="15"/>
  <c r="AE149" i="15" s="1"/>
  <c r="AA149" i="15"/>
  <c r="W149" i="15"/>
  <c r="T149" i="15"/>
  <c r="S149" i="15"/>
  <c r="V149" i="15" s="1"/>
  <c r="R149" i="15"/>
  <c r="U149" i="15" s="1"/>
  <c r="Q149" i="15"/>
  <c r="K149" i="15"/>
  <c r="CC148" i="15"/>
  <c r="CB148" i="15"/>
  <c r="CE148" i="15" s="1"/>
  <c r="CA148" i="15"/>
  <c r="CD148" i="15" s="1"/>
  <c r="BZ148" i="15"/>
  <c r="BY148" i="15"/>
  <c r="BR148" i="15"/>
  <c r="BU148" i="15" s="1"/>
  <c r="BQ148" i="15"/>
  <c r="BT148" i="15" s="1"/>
  <c r="BP148" i="15"/>
  <c r="BS148" i="15" s="1"/>
  <c r="BO148" i="15"/>
  <c r="BK148" i="15"/>
  <c r="BH148" i="15"/>
  <c r="BG148" i="15"/>
  <c r="BJ148" i="15" s="1"/>
  <c r="BF148" i="15"/>
  <c r="BI148" i="15" s="1"/>
  <c r="BE148" i="15"/>
  <c r="AZ148" i="15"/>
  <c r="AX148" i="15"/>
  <c r="BA148" i="15" s="1"/>
  <c r="AW148" i="15"/>
  <c r="AV148" i="15"/>
  <c r="AY148" i="15" s="1"/>
  <c r="AU148" i="15"/>
  <c r="AQ148" i="15"/>
  <c r="AO148" i="15"/>
  <c r="AN148" i="15"/>
  <c r="AM148" i="15"/>
  <c r="AP148" i="15" s="1"/>
  <c r="AL148" i="15"/>
  <c r="AK148" i="15"/>
  <c r="AG148" i="15"/>
  <c r="AF148" i="15"/>
  <c r="AD148" i="15"/>
  <c r="AC148" i="15"/>
  <c r="AB148" i="15"/>
  <c r="AE148" i="15" s="1"/>
  <c r="AA148" i="15"/>
  <c r="W148" i="15"/>
  <c r="V148" i="15"/>
  <c r="U148" i="15"/>
  <c r="T148" i="15"/>
  <c r="S148" i="15"/>
  <c r="R148" i="15"/>
  <c r="Q148" i="15"/>
  <c r="K148" i="15"/>
  <c r="CE147" i="15"/>
  <c r="CC147" i="15"/>
  <c r="CB147" i="15"/>
  <c r="CA147" i="15"/>
  <c r="CD147" i="15" s="1"/>
  <c r="BZ147" i="15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AZ147" i="15"/>
  <c r="AY147" i="15"/>
  <c r="AX147" i="15"/>
  <c r="BA147" i="15" s="1"/>
  <c r="AW147" i="15"/>
  <c r="AV147" i="15"/>
  <c r="AU147" i="15"/>
  <c r="AO147" i="15"/>
  <c r="AN147" i="15"/>
  <c r="AQ147" i="15" s="1"/>
  <c r="AM147" i="15"/>
  <c r="AP147" i="15" s="1"/>
  <c r="AL147" i="15"/>
  <c r="AK147" i="15"/>
  <c r="AG147" i="15"/>
  <c r="AD147" i="15"/>
  <c r="AC147" i="15"/>
  <c r="AF147" i="15" s="1"/>
  <c r="AB147" i="15"/>
  <c r="AE147" i="15" s="1"/>
  <c r="AA147" i="15"/>
  <c r="W147" i="15"/>
  <c r="V147" i="15"/>
  <c r="T147" i="15"/>
  <c r="S147" i="15"/>
  <c r="R147" i="15"/>
  <c r="U147" i="15" s="1"/>
  <c r="Q147" i="15"/>
  <c r="K147" i="15"/>
  <c r="CC146" i="15"/>
  <c r="CB146" i="15"/>
  <c r="CE146" i="15" s="1"/>
  <c r="CA146" i="15"/>
  <c r="CD146" i="15" s="1"/>
  <c r="BZ146" i="15"/>
  <c r="BY146" i="15"/>
  <c r="BR146" i="15"/>
  <c r="BU146" i="15" s="1"/>
  <c r="BQ146" i="15"/>
  <c r="BT146" i="15" s="1"/>
  <c r="BP146" i="15"/>
  <c r="BS146" i="15" s="1"/>
  <c r="BO146" i="15"/>
  <c r="BK146" i="15"/>
  <c r="BH146" i="15"/>
  <c r="BG146" i="15"/>
  <c r="BJ146" i="15" s="1"/>
  <c r="BF146" i="15"/>
  <c r="BI146" i="15" s="1"/>
  <c r="BE146" i="15"/>
  <c r="AZ146" i="15"/>
  <c r="AX146" i="15"/>
  <c r="BA146" i="15" s="1"/>
  <c r="AW146" i="15"/>
  <c r="AV146" i="15"/>
  <c r="AY146" i="15" s="1"/>
  <c r="AU146" i="15"/>
  <c r="AQ146" i="15"/>
  <c r="AO146" i="15"/>
  <c r="AN146" i="15"/>
  <c r="AM146" i="15"/>
  <c r="AP146" i="15" s="1"/>
  <c r="AL146" i="15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K146" i="15"/>
  <c r="CE145" i="15"/>
  <c r="CC145" i="15"/>
  <c r="CB145" i="15"/>
  <c r="CA145" i="15"/>
  <c r="CD145" i="15" s="1"/>
  <c r="BZ145" i="15"/>
  <c r="BY145" i="15"/>
  <c r="BU145" i="15"/>
  <c r="BT145" i="15"/>
  <c r="BR145" i="15"/>
  <c r="BQ145" i="15"/>
  <c r="BP145" i="15"/>
  <c r="BS145" i="15" s="1"/>
  <c r="BO145" i="15"/>
  <c r="BK145" i="15"/>
  <c r="BJ145" i="15"/>
  <c r="BI145" i="15"/>
  <c r="BH145" i="15"/>
  <c r="BG145" i="15"/>
  <c r="BF145" i="15"/>
  <c r="BE145" i="15"/>
  <c r="AZ145" i="15"/>
  <c r="AY145" i="15"/>
  <c r="AX145" i="15"/>
  <c r="BA145" i="15" s="1"/>
  <c r="AW145" i="15"/>
  <c r="AV145" i="15"/>
  <c r="AU145" i="15"/>
  <c r="AO145" i="15"/>
  <c r="AN145" i="15"/>
  <c r="AQ145" i="15" s="1"/>
  <c r="AM145" i="15"/>
  <c r="AP145" i="15" s="1"/>
  <c r="AL145" i="15"/>
  <c r="AK145" i="15"/>
  <c r="AG145" i="15"/>
  <c r="AD145" i="15"/>
  <c r="AC145" i="15"/>
  <c r="AF145" i="15" s="1"/>
  <c r="AB145" i="15"/>
  <c r="AE145" i="15" s="1"/>
  <c r="AA145" i="15"/>
  <c r="W145" i="15"/>
  <c r="V145" i="15"/>
  <c r="T145" i="15"/>
  <c r="S145" i="15"/>
  <c r="R145" i="15"/>
  <c r="U145" i="15" s="1"/>
  <c r="Q145" i="15"/>
  <c r="K145" i="15"/>
  <c r="CC144" i="15"/>
  <c r="CB144" i="15"/>
  <c r="CE144" i="15" s="1"/>
  <c r="CA144" i="15"/>
  <c r="CD144" i="15" s="1"/>
  <c r="BZ144" i="15"/>
  <c r="BY144" i="15"/>
  <c r="BU144" i="15"/>
  <c r="BR144" i="15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Z144" i="15"/>
  <c r="AX144" i="15"/>
  <c r="BA144" i="15" s="1"/>
  <c r="AW144" i="15"/>
  <c r="AV144" i="15"/>
  <c r="AY144" i="15" s="1"/>
  <c r="AU144" i="15"/>
  <c r="AQ144" i="15"/>
  <c r="AO144" i="15"/>
  <c r="AN144" i="15"/>
  <c r="AM144" i="15"/>
  <c r="AP144" i="15" s="1"/>
  <c r="AL144" i="15"/>
  <c r="AK144" i="15"/>
  <c r="AG144" i="15"/>
  <c r="AF144" i="15"/>
  <c r="AD144" i="15"/>
  <c r="AC144" i="15"/>
  <c r="AB144" i="15"/>
  <c r="AE144" i="15" s="1"/>
  <c r="AA144" i="15"/>
  <c r="W144" i="15"/>
  <c r="V144" i="15"/>
  <c r="U144" i="15"/>
  <c r="T144" i="15"/>
  <c r="S144" i="15"/>
  <c r="R144" i="15"/>
  <c r="Q144" i="15"/>
  <c r="K144" i="15"/>
  <c r="CE143" i="15"/>
  <c r="CC143" i="15"/>
  <c r="CB143" i="15"/>
  <c r="CA143" i="15"/>
  <c r="CD143" i="15" s="1"/>
  <c r="BZ143" i="15"/>
  <c r="BY143" i="15"/>
  <c r="BU143" i="15"/>
  <c r="BT143" i="15"/>
  <c r="BR143" i="15"/>
  <c r="BQ143" i="15"/>
  <c r="BP143" i="15"/>
  <c r="BS143" i="15" s="1"/>
  <c r="BO143" i="15"/>
  <c r="BK143" i="15"/>
  <c r="BJ143" i="15"/>
  <c r="BI143" i="15"/>
  <c r="BH143" i="15"/>
  <c r="BG143" i="15"/>
  <c r="BF143" i="15"/>
  <c r="BE143" i="15"/>
  <c r="AZ143" i="15"/>
  <c r="AY143" i="15"/>
  <c r="AX143" i="15"/>
  <c r="BA143" i="15" s="1"/>
  <c r="AW143" i="15"/>
  <c r="AV143" i="15"/>
  <c r="AU143" i="15"/>
  <c r="AO143" i="15"/>
  <c r="AN143" i="15"/>
  <c r="AQ143" i="15" s="1"/>
  <c r="AM143" i="15"/>
  <c r="AP143" i="15" s="1"/>
  <c r="AL143" i="15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K143" i="15"/>
  <c r="CC142" i="15"/>
  <c r="CB142" i="15"/>
  <c r="CE142" i="15" s="1"/>
  <c r="CA142" i="15"/>
  <c r="CD142" i="15" s="1"/>
  <c r="BZ142" i="15"/>
  <c r="BY142" i="15"/>
  <c r="BU142" i="15"/>
  <c r="BR142" i="15"/>
  <c r="BQ142" i="15"/>
  <c r="BT142" i="15" s="1"/>
  <c r="BP142" i="15"/>
  <c r="BS142" i="15" s="1"/>
  <c r="BO142" i="15"/>
  <c r="BK142" i="15"/>
  <c r="BH142" i="15"/>
  <c r="BG142" i="15"/>
  <c r="BJ142" i="15" s="1"/>
  <c r="BF142" i="15"/>
  <c r="BI142" i="15" s="1"/>
  <c r="BE142" i="15"/>
  <c r="AZ142" i="15"/>
  <c r="AX142" i="15"/>
  <c r="BA142" i="15" s="1"/>
  <c r="AW142" i="15"/>
  <c r="AV142" i="15"/>
  <c r="AY142" i="15" s="1"/>
  <c r="AU142" i="15"/>
  <c r="AQ142" i="15"/>
  <c r="AO142" i="15"/>
  <c r="AN142" i="15"/>
  <c r="AM142" i="15"/>
  <c r="AP142" i="15" s="1"/>
  <c r="AL142" i="15"/>
  <c r="AK142" i="15"/>
  <c r="AG142" i="15"/>
  <c r="AF142" i="15"/>
  <c r="AD142" i="15"/>
  <c r="AC142" i="15"/>
  <c r="AB142" i="15"/>
  <c r="AE142" i="15" s="1"/>
  <c r="AA142" i="15"/>
  <c r="W142" i="15"/>
  <c r="V142" i="15"/>
  <c r="U142" i="15"/>
  <c r="T142" i="15"/>
  <c r="S142" i="15"/>
  <c r="R142" i="15"/>
  <c r="Q142" i="15"/>
  <c r="K142" i="15"/>
  <c r="CE141" i="15"/>
  <c r="CC141" i="15"/>
  <c r="CB141" i="15"/>
  <c r="CA141" i="15"/>
  <c r="CD141" i="15" s="1"/>
  <c r="BZ141" i="15"/>
  <c r="BY141" i="15"/>
  <c r="BU141" i="15"/>
  <c r="BT141" i="15"/>
  <c r="BR141" i="15"/>
  <c r="BQ141" i="15"/>
  <c r="BP141" i="15"/>
  <c r="BS141" i="15" s="1"/>
  <c r="BO141" i="15"/>
  <c r="BK141" i="15"/>
  <c r="BJ141" i="15"/>
  <c r="BI141" i="15"/>
  <c r="BH141" i="15"/>
  <c r="BG141" i="15"/>
  <c r="BF141" i="15"/>
  <c r="BE141" i="15"/>
  <c r="AZ141" i="15"/>
  <c r="AY141" i="15"/>
  <c r="AX141" i="15"/>
  <c r="BA141" i="15" s="1"/>
  <c r="AW141" i="15"/>
  <c r="AV141" i="15"/>
  <c r="AU141" i="15"/>
  <c r="AO141" i="15"/>
  <c r="AN141" i="15"/>
  <c r="AQ141" i="15" s="1"/>
  <c r="AM141" i="15"/>
  <c r="AP141" i="15" s="1"/>
  <c r="AL141" i="15"/>
  <c r="AK141" i="15"/>
  <c r="AG141" i="15"/>
  <c r="AD141" i="15"/>
  <c r="AC141" i="15"/>
  <c r="AF141" i="15" s="1"/>
  <c r="AB141" i="15"/>
  <c r="AE141" i="15" s="1"/>
  <c r="AA141" i="15"/>
  <c r="W141" i="15"/>
  <c r="V141" i="15"/>
  <c r="T141" i="15"/>
  <c r="S141" i="15"/>
  <c r="R141" i="15"/>
  <c r="U141" i="15" s="1"/>
  <c r="Q141" i="15"/>
  <c r="K141" i="15"/>
  <c r="CC140" i="15"/>
  <c r="CB140" i="15"/>
  <c r="CE140" i="15" s="1"/>
  <c r="CA140" i="15"/>
  <c r="CD140" i="15" s="1"/>
  <c r="BZ140" i="15"/>
  <c r="BY140" i="15"/>
  <c r="BU140" i="15"/>
  <c r="BR140" i="15"/>
  <c r="BQ140" i="15"/>
  <c r="BT140" i="15" s="1"/>
  <c r="BP140" i="15"/>
  <c r="BS140" i="15" s="1"/>
  <c r="BO140" i="15"/>
  <c r="BK140" i="15"/>
  <c r="BJ140" i="15"/>
  <c r="BH140" i="15"/>
  <c r="BG140" i="15"/>
  <c r="BF140" i="15"/>
  <c r="BI140" i="15" s="1"/>
  <c r="BE140" i="15"/>
  <c r="AZ140" i="15"/>
  <c r="AX140" i="15"/>
  <c r="BA140" i="15" s="1"/>
  <c r="AW140" i="15"/>
  <c r="AV140" i="15"/>
  <c r="AY140" i="15" s="1"/>
  <c r="AU140" i="15"/>
  <c r="AQ140" i="15"/>
  <c r="AO140" i="15"/>
  <c r="AN140" i="15"/>
  <c r="AM140" i="15"/>
  <c r="AP140" i="15" s="1"/>
  <c r="AL140" i="15"/>
  <c r="AK140" i="15"/>
  <c r="AG140" i="15"/>
  <c r="AF140" i="15"/>
  <c r="AD140" i="15"/>
  <c r="AC140" i="15"/>
  <c r="AB140" i="15"/>
  <c r="AE140" i="15" s="1"/>
  <c r="AA140" i="15"/>
  <c r="W140" i="15"/>
  <c r="V140" i="15"/>
  <c r="U140" i="15"/>
  <c r="T140" i="15"/>
  <c r="S140" i="15"/>
  <c r="R140" i="15"/>
  <c r="Q140" i="15"/>
  <c r="K140" i="15"/>
  <c r="CE139" i="15"/>
  <c r="CC139" i="15"/>
  <c r="CB139" i="15"/>
  <c r="CA139" i="15"/>
  <c r="CD139" i="15" s="1"/>
  <c r="BZ139" i="15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O139" i="15"/>
  <c r="AN139" i="15"/>
  <c r="AQ139" i="15" s="1"/>
  <c r="AM139" i="15"/>
  <c r="AP139" i="15" s="1"/>
  <c r="AL139" i="15"/>
  <c r="AK139" i="15"/>
  <c r="AG139" i="15"/>
  <c r="AD139" i="15"/>
  <c r="AC139" i="15"/>
  <c r="AF139" i="15" s="1"/>
  <c r="AB139" i="15"/>
  <c r="AE139" i="15" s="1"/>
  <c r="AA139" i="15"/>
  <c r="W139" i="15"/>
  <c r="V139" i="15"/>
  <c r="T139" i="15"/>
  <c r="S139" i="15"/>
  <c r="R139" i="15"/>
  <c r="U139" i="15" s="1"/>
  <c r="Q139" i="15"/>
  <c r="K139" i="15"/>
  <c r="CC138" i="15"/>
  <c r="CB138" i="15"/>
  <c r="CE138" i="15" s="1"/>
  <c r="CA138" i="15"/>
  <c r="CD138" i="15" s="1"/>
  <c r="BZ138" i="15"/>
  <c r="BY138" i="15"/>
  <c r="BU138" i="15"/>
  <c r="BR138" i="15"/>
  <c r="BQ138" i="15"/>
  <c r="BT138" i="15" s="1"/>
  <c r="BP138" i="15"/>
  <c r="BS138" i="15" s="1"/>
  <c r="BO138" i="15"/>
  <c r="BK138" i="15"/>
  <c r="BJ138" i="15"/>
  <c r="BH138" i="15"/>
  <c r="BG138" i="15"/>
  <c r="BF138" i="15"/>
  <c r="BI138" i="15" s="1"/>
  <c r="BE138" i="15"/>
  <c r="AZ138" i="15"/>
  <c r="AY138" i="15"/>
  <c r="AX138" i="15"/>
  <c r="BA138" i="15" s="1"/>
  <c r="AW138" i="15"/>
  <c r="AV138" i="15"/>
  <c r="AU138" i="15"/>
  <c r="AQ138" i="15"/>
  <c r="AO138" i="15"/>
  <c r="AN138" i="15"/>
  <c r="AM138" i="15"/>
  <c r="AP138" i="15" s="1"/>
  <c r="AL138" i="15"/>
  <c r="AK138" i="15"/>
  <c r="AG138" i="15"/>
  <c r="AF138" i="15"/>
  <c r="AD138" i="15"/>
  <c r="AC138" i="15"/>
  <c r="AB138" i="15"/>
  <c r="AE138" i="15" s="1"/>
  <c r="AA138" i="15"/>
  <c r="W138" i="15"/>
  <c r="V138" i="15"/>
  <c r="U138" i="15"/>
  <c r="T138" i="15"/>
  <c r="S138" i="15"/>
  <c r="R138" i="15"/>
  <c r="Q138" i="15"/>
  <c r="K138" i="15"/>
  <c r="CE137" i="15"/>
  <c r="CC137" i="15"/>
  <c r="CB137" i="15"/>
  <c r="CA137" i="15"/>
  <c r="CD137" i="15" s="1"/>
  <c r="BZ137" i="15"/>
  <c r="BY137" i="15"/>
  <c r="BU137" i="15"/>
  <c r="BT137" i="15"/>
  <c r="BR137" i="15"/>
  <c r="BQ137" i="15"/>
  <c r="BP137" i="15"/>
  <c r="BS137" i="15" s="1"/>
  <c r="BO137" i="15"/>
  <c r="BK137" i="15"/>
  <c r="BJ137" i="15"/>
  <c r="BI137" i="15"/>
  <c r="BH137" i="15"/>
  <c r="BG137" i="15"/>
  <c r="BF137" i="15"/>
  <c r="BE137" i="15"/>
  <c r="AZ137" i="15"/>
  <c r="AY137" i="15"/>
  <c r="AX137" i="15"/>
  <c r="BA137" i="15" s="1"/>
  <c r="AW137" i="15"/>
  <c r="AV137" i="15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V137" i="15"/>
  <c r="T137" i="15"/>
  <c r="S137" i="15"/>
  <c r="R137" i="15"/>
  <c r="U137" i="15" s="1"/>
  <c r="Q137" i="15"/>
  <c r="K137" i="15"/>
  <c r="CD135" i="15"/>
  <c r="CC135" i="15"/>
  <c r="CB135" i="15"/>
  <c r="CE135" i="15" s="1"/>
  <c r="CA135" i="15"/>
  <c r="BZ135" i="15"/>
  <c r="BY135" i="15"/>
  <c r="BS135" i="15"/>
  <c r="BR135" i="15"/>
  <c r="BU135" i="15" s="1"/>
  <c r="BQ135" i="15"/>
  <c r="BT135" i="15" s="1"/>
  <c r="BP135" i="15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P135" i="15"/>
  <c r="AO135" i="15"/>
  <c r="AN135" i="15"/>
  <c r="AQ135" i="15" s="1"/>
  <c r="AM135" i="15"/>
  <c r="AL135" i="15"/>
  <c r="AK135" i="15"/>
  <c r="AG135" i="15"/>
  <c r="AE135" i="15"/>
  <c r="AD135" i="15"/>
  <c r="AC135" i="15"/>
  <c r="AF135" i="15" s="1"/>
  <c r="AB135" i="15"/>
  <c r="AA135" i="15"/>
  <c r="W135" i="15"/>
  <c r="V135" i="15"/>
  <c r="T135" i="15"/>
  <c r="S135" i="15"/>
  <c r="R135" i="15"/>
  <c r="U135" i="15" s="1"/>
  <c r="Q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K134" i="15"/>
  <c r="BJ134" i="15"/>
  <c r="BH134" i="15"/>
  <c r="BG134" i="15"/>
  <c r="BF134" i="15"/>
  <c r="BI134" i="15" s="1"/>
  <c r="BE134" i="15"/>
  <c r="BA134" i="15"/>
  <c r="AZ134" i="15"/>
  <c r="AY134" i="15"/>
  <c r="AX134" i="15"/>
  <c r="AW134" i="15"/>
  <c r="AV134" i="15"/>
  <c r="AU134" i="15"/>
  <c r="AP134" i="15"/>
  <c r="AO134" i="15"/>
  <c r="AN134" i="15"/>
  <c r="AQ134" i="15" s="1"/>
  <c r="AM134" i="15"/>
  <c r="AL134" i="15"/>
  <c r="AK134" i="15"/>
  <c r="AE134" i="15"/>
  <c r="AD134" i="15"/>
  <c r="AG134" i="15" s="1"/>
  <c r="AC134" i="15"/>
  <c r="AF134" i="15" s="1"/>
  <c r="AB134" i="15"/>
  <c r="AA134" i="15"/>
  <c r="W134" i="15"/>
  <c r="T134" i="15"/>
  <c r="S134" i="15"/>
  <c r="V134" i="15" s="1"/>
  <c r="R134" i="15"/>
  <c r="U134" i="15" s="1"/>
  <c r="Q134" i="15"/>
  <c r="K134" i="15"/>
  <c r="CD133" i="15"/>
  <c r="CC133" i="15"/>
  <c r="CB133" i="15"/>
  <c r="CE133" i="15" s="1"/>
  <c r="CA133" i="15"/>
  <c r="BZ133" i="15"/>
  <c r="BY133" i="15"/>
  <c r="BS133" i="15"/>
  <c r="BR133" i="15"/>
  <c r="BU133" i="15" s="1"/>
  <c r="BQ133" i="15"/>
  <c r="BT133" i="15" s="1"/>
  <c r="BP133" i="15"/>
  <c r="BO133" i="15"/>
  <c r="BK133" i="15"/>
  <c r="BH133" i="15"/>
  <c r="BG133" i="15"/>
  <c r="BJ133" i="15" s="1"/>
  <c r="BF133" i="15"/>
  <c r="BI133" i="15" s="1"/>
  <c r="BE133" i="15"/>
  <c r="BA133" i="15"/>
  <c r="AZ133" i="15"/>
  <c r="AX133" i="15"/>
  <c r="AW133" i="15"/>
  <c r="AV133" i="15"/>
  <c r="AY133" i="15" s="1"/>
  <c r="AU133" i="15"/>
  <c r="AP133" i="15"/>
  <c r="AO133" i="15"/>
  <c r="AN133" i="15"/>
  <c r="AQ133" i="15" s="1"/>
  <c r="AM133" i="15"/>
  <c r="AL133" i="15"/>
  <c r="AK133" i="15"/>
  <c r="AG133" i="15"/>
  <c r="AE133" i="15"/>
  <c r="AD133" i="15"/>
  <c r="AC133" i="15"/>
  <c r="AF133" i="15" s="1"/>
  <c r="AB133" i="15"/>
  <c r="AA133" i="15"/>
  <c r="W133" i="15"/>
  <c r="V133" i="15"/>
  <c r="T133" i="15"/>
  <c r="S133" i="15"/>
  <c r="R133" i="15"/>
  <c r="U133" i="15" s="1"/>
  <c r="Q133" i="15"/>
  <c r="K133" i="15"/>
  <c r="CD132" i="15"/>
  <c r="CC132" i="15"/>
  <c r="CB132" i="15"/>
  <c r="CE132" i="15" s="1"/>
  <c r="CA132" i="15"/>
  <c r="BZ132" i="15"/>
  <c r="BY132" i="15"/>
  <c r="BU132" i="15"/>
  <c r="BS132" i="15"/>
  <c r="BR132" i="15"/>
  <c r="BQ132" i="15"/>
  <c r="BT132" i="15" s="1"/>
  <c r="BP132" i="15"/>
  <c r="BO132" i="15"/>
  <c r="BK132" i="15"/>
  <c r="BJ132" i="15"/>
  <c r="BH132" i="15"/>
  <c r="BG132" i="15"/>
  <c r="BF132" i="15"/>
  <c r="BI132" i="15" s="1"/>
  <c r="BE132" i="15"/>
  <c r="BA132" i="15"/>
  <c r="AZ132" i="15"/>
  <c r="AY132" i="15"/>
  <c r="AX132" i="15"/>
  <c r="AW132" i="15"/>
  <c r="AV132" i="15"/>
  <c r="AU132" i="15"/>
  <c r="AP132" i="15"/>
  <c r="AO132" i="15"/>
  <c r="AN132" i="15"/>
  <c r="AQ132" i="15" s="1"/>
  <c r="AM132" i="15"/>
  <c r="AL132" i="15"/>
  <c r="AK132" i="15"/>
  <c r="AE132" i="15"/>
  <c r="AD132" i="15"/>
  <c r="AG132" i="15" s="1"/>
  <c r="AC132" i="15"/>
  <c r="AF132" i="15" s="1"/>
  <c r="AB132" i="15"/>
  <c r="AA132" i="15"/>
  <c r="W132" i="15"/>
  <c r="T132" i="15"/>
  <c r="S132" i="15"/>
  <c r="V132" i="15" s="1"/>
  <c r="R132" i="15"/>
  <c r="U132" i="15" s="1"/>
  <c r="Q132" i="15"/>
  <c r="K132" i="15"/>
  <c r="CD131" i="15"/>
  <c r="CC131" i="15"/>
  <c r="CB131" i="15"/>
  <c r="CE131" i="15" s="1"/>
  <c r="CA131" i="15"/>
  <c r="BZ131" i="15"/>
  <c r="BY131" i="15"/>
  <c r="BS131" i="15"/>
  <c r="BR131" i="15"/>
  <c r="BU131" i="15" s="1"/>
  <c r="BQ131" i="15"/>
  <c r="BT131" i="15" s="1"/>
  <c r="BP131" i="15"/>
  <c r="BO131" i="15"/>
  <c r="BK131" i="15"/>
  <c r="BH131" i="15"/>
  <c r="BG131" i="15"/>
  <c r="BJ131" i="15" s="1"/>
  <c r="BF131" i="15"/>
  <c r="BI131" i="15" s="1"/>
  <c r="BE131" i="15"/>
  <c r="BA131" i="15"/>
  <c r="AZ131" i="15"/>
  <c r="AX131" i="15"/>
  <c r="AW131" i="15"/>
  <c r="AV131" i="15"/>
  <c r="AY131" i="15" s="1"/>
  <c r="AU131" i="15"/>
  <c r="AP131" i="15"/>
  <c r="AO131" i="15"/>
  <c r="AN131" i="15"/>
  <c r="AQ131" i="15" s="1"/>
  <c r="AM131" i="15"/>
  <c r="AL131" i="15"/>
  <c r="AK131" i="15"/>
  <c r="AG131" i="15"/>
  <c r="AE131" i="15"/>
  <c r="AD131" i="15"/>
  <c r="AC131" i="15"/>
  <c r="AF131" i="15" s="1"/>
  <c r="AB131" i="15"/>
  <c r="AA131" i="15"/>
  <c r="W131" i="15"/>
  <c r="V131" i="15"/>
  <c r="T131" i="15"/>
  <c r="S131" i="15"/>
  <c r="R131" i="15"/>
  <c r="U131" i="15" s="1"/>
  <c r="Q131" i="15"/>
  <c r="K131" i="15"/>
  <c r="CD130" i="15"/>
  <c r="CC130" i="15"/>
  <c r="CB130" i="15"/>
  <c r="CE130" i="15" s="1"/>
  <c r="CA130" i="15"/>
  <c r="BZ130" i="15"/>
  <c r="BY130" i="15"/>
  <c r="BU130" i="15"/>
  <c r="BS130" i="15"/>
  <c r="BR130" i="15"/>
  <c r="BQ130" i="15"/>
  <c r="BT130" i="15" s="1"/>
  <c r="BP130" i="15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E130" i="15"/>
  <c r="AD130" i="15"/>
  <c r="AG130" i="15" s="1"/>
  <c r="AC130" i="15"/>
  <c r="AF130" i="15" s="1"/>
  <c r="AB130" i="15"/>
  <c r="AA130" i="15"/>
  <c r="W130" i="15"/>
  <c r="T130" i="15"/>
  <c r="S130" i="15"/>
  <c r="V130" i="15" s="1"/>
  <c r="R130" i="15"/>
  <c r="U130" i="15" s="1"/>
  <c r="Q130" i="15"/>
  <c r="K130" i="15"/>
  <c r="CD129" i="15"/>
  <c r="CC129" i="15"/>
  <c r="CB129" i="15"/>
  <c r="CE129" i="15" s="1"/>
  <c r="CA129" i="15"/>
  <c r="BZ129" i="15"/>
  <c r="BY129" i="15"/>
  <c r="BS129" i="15"/>
  <c r="BR129" i="15"/>
  <c r="BU129" i="15" s="1"/>
  <c r="BQ129" i="15"/>
  <c r="BT129" i="15" s="1"/>
  <c r="BP129" i="15"/>
  <c r="BO129" i="15"/>
  <c r="BK129" i="15"/>
  <c r="BH129" i="15"/>
  <c r="BG129" i="15"/>
  <c r="BJ129" i="15" s="1"/>
  <c r="BF129" i="15"/>
  <c r="BI129" i="15" s="1"/>
  <c r="BE129" i="15"/>
  <c r="BA129" i="15"/>
  <c r="AZ129" i="15"/>
  <c r="AX129" i="15"/>
  <c r="AW129" i="15"/>
  <c r="AV129" i="15"/>
  <c r="AY129" i="15" s="1"/>
  <c r="AU129" i="15"/>
  <c r="AP129" i="15"/>
  <c r="AO129" i="15"/>
  <c r="AN129" i="15"/>
  <c r="AQ129" i="15" s="1"/>
  <c r="AM129" i="15"/>
  <c r="AL129" i="15"/>
  <c r="AK129" i="15"/>
  <c r="AG129" i="15"/>
  <c r="AE129" i="15"/>
  <c r="AD129" i="15"/>
  <c r="AC129" i="15"/>
  <c r="AF129" i="15" s="1"/>
  <c r="AB129" i="15"/>
  <c r="AA129" i="15"/>
  <c r="W129" i="15"/>
  <c r="V129" i="15"/>
  <c r="T129" i="15"/>
  <c r="S129" i="15"/>
  <c r="R129" i="15"/>
  <c r="U129" i="15" s="1"/>
  <c r="Q129" i="15"/>
  <c r="K129" i="15"/>
  <c r="CD128" i="15"/>
  <c r="CC128" i="15"/>
  <c r="CB128" i="15"/>
  <c r="CE128" i="15" s="1"/>
  <c r="CA128" i="15"/>
  <c r="BZ128" i="15"/>
  <c r="BY128" i="15"/>
  <c r="BU128" i="15"/>
  <c r="BS128" i="15"/>
  <c r="BR128" i="15"/>
  <c r="BQ128" i="15"/>
  <c r="BT128" i="15" s="1"/>
  <c r="BP128" i="15"/>
  <c r="BO128" i="15"/>
  <c r="BK128" i="15"/>
  <c r="BJ128" i="15"/>
  <c r="BH128" i="15"/>
  <c r="BG128" i="15"/>
  <c r="BF128" i="15"/>
  <c r="BI128" i="15" s="1"/>
  <c r="BE128" i="15"/>
  <c r="BA128" i="15"/>
  <c r="AZ128" i="15"/>
  <c r="AY128" i="15"/>
  <c r="AX128" i="15"/>
  <c r="AW128" i="15"/>
  <c r="AV128" i="15"/>
  <c r="AU128" i="15"/>
  <c r="AP128" i="15"/>
  <c r="AO128" i="15"/>
  <c r="AN128" i="15"/>
  <c r="AQ128" i="15" s="1"/>
  <c r="AM128" i="15"/>
  <c r="AL128" i="15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K128" i="15"/>
  <c r="CD127" i="15"/>
  <c r="CB127" i="15"/>
  <c r="CE127" i="15" s="1"/>
  <c r="CA127" i="15"/>
  <c r="BZ127" i="15"/>
  <c r="CC127" i="15" s="1"/>
  <c r="BY127" i="15"/>
  <c r="BS127" i="15"/>
  <c r="BR127" i="15"/>
  <c r="BU127" i="15" s="1"/>
  <c r="BQ127" i="15"/>
  <c r="BT127" i="15" s="1"/>
  <c r="BP127" i="15"/>
  <c r="BO127" i="15"/>
  <c r="BK127" i="15"/>
  <c r="BH127" i="15"/>
  <c r="BG127" i="15"/>
  <c r="BJ127" i="15" s="1"/>
  <c r="BF127" i="15"/>
  <c r="BI127" i="15" s="1"/>
  <c r="BE127" i="15"/>
  <c r="BA127" i="15"/>
  <c r="AZ127" i="15"/>
  <c r="AX127" i="15"/>
  <c r="AW127" i="15"/>
  <c r="AV127" i="15"/>
  <c r="AY127" i="15" s="1"/>
  <c r="AU127" i="15"/>
  <c r="AP127" i="15"/>
  <c r="AO127" i="15"/>
  <c r="AN127" i="15"/>
  <c r="AQ127" i="15" s="1"/>
  <c r="AM127" i="15"/>
  <c r="AL127" i="15"/>
  <c r="AK127" i="15"/>
  <c r="AG127" i="15"/>
  <c r="AE127" i="15"/>
  <c r="AD127" i="15"/>
  <c r="AC127" i="15"/>
  <c r="AF127" i="15" s="1"/>
  <c r="AB127" i="15"/>
  <c r="AA127" i="15"/>
  <c r="V127" i="15"/>
  <c r="T127" i="15"/>
  <c r="W127" i="15" s="1"/>
  <c r="S127" i="15"/>
  <c r="R127" i="15"/>
  <c r="U127" i="15" s="1"/>
  <c r="Q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K126" i="15"/>
  <c r="BJ126" i="15"/>
  <c r="BH126" i="15"/>
  <c r="BG126" i="15"/>
  <c r="BF126" i="15"/>
  <c r="BI126" i="15" s="1"/>
  <c r="BE126" i="15"/>
  <c r="BA126" i="15"/>
  <c r="AZ126" i="15"/>
  <c r="AY126" i="15"/>
  <c r="AX126" i="15"/>
  <c r="AW126" i="15"/>
  <c r="AV126" i="15"/>
  <c r="AU126" i="15"/>
  <c r="AP126" i="15"/>
  <c r="AO126" i="15"/>
  <c r="AN126" i="15"/>
  <c r="AQ126" i="15" s="1"/>
  <c r="AM126" i="15"/>
  <c r="AL126" i="15"/>
  <c r="AK126" i="15"/>
  <c r="AE126" i="15"/>
  <c r="AD126" i="15"/>
  <c r="AG126" i="15" s="1"/>
  <c r="AC126" i="15"/>
  <c r="AF126" i="15" s="1"/>
  <c r="AB126" i="15"/>
  <c r="AA126" i="15"/>
  <c r="W126" i="15"/>
  <c r="T126" i="15"/>
  <c r="S126" i="15"/>
  <c r="V126" i="15" s="1"/>
  <c r="R126" i="15"/>
  <c r="U126" i="15" s="1"/>
  <c r="Q126" i="15"/>
  <c r="K126" i="15"/>
  <c r="CD125" i="15"/>
  <c r="CC125" i="15"/>
  <c r="CB125" i="15"/>
  <c r="CE125" i="15" s="1"/>
  <c r="CA125" i="15"/>
  <c r="BZ125" i="15"/>
  <c r="BY125" i="15"/>
  <c r="BS125" i="15"/>
  <c r="BR125" i="15"/>
  <c r="BU125" i="15" s="1"/>
  <c r="BQ125" i="15"/>
  <c r="BT125" i="15" s="1"/>
  <c r="BP125" i="15"/>
  <c r="BO125" i="15"/>
  <c r="BK125" i="15"/>
  <c r="BH125" i="15"/>
  <c r="BG125" i="15"/>
  <c r="BJ125" i="15" s="1"/>
  <c r="BF125" i="15"/>
  <c r="BI125" i="15" s="1"/>
  <c r="BE125" i="15"/>
  <c r="BA125" i="15"/>
  <c r="AZ125" i="15"/>
  <c r="AX125" i="15"/>
  <c r="AW125" i="15"/>
  <c r="AV125" i="15"/>
  <c r="AY125" i="15" s="1"/>
  <c r="AU125" i="15"/>
  <c r="AP125" i="15"/>
  <c r="AO125" i="15"/>
  <c r="AN125" i="15"/>
  <c r="AQ125" i="15" s="1"/>
  <c r="AM125" i="15"/>
  <c r="AL125" i="15"/>
  <c r="AK125" i="15"/>
  <c r="AG125" i="15"/>
  <c r="AE125" i="15"/>
  <c r="AD125" i="15"/>
  <c r="AC125" i="15"/>
  <c r="AF125" i="15" s="1"/>
  <c r="AB125" i="15"/>
  <c r="AA125" i="15"/>
  <c r="V125" i="15"/>
  <c r="T125" i="15"/>
  <c r="W125" i="15" s="1"/>
  <c r="S125" i="15"/>
  <c r="R125" i="15"/>
  <c r="U125" i="15" s="1"/>
  <c r="Q125" i="15"/>
  <c r="K125" i="15"/>
  <c r="CD124" i="15"/>
  <c r="CC124" i="15"/>
  <c r="CB124" i="15"/>
  <c r="CE124" i="15" s="1"/>
  <c r="CA124" i="15"/>
  <c r="BZ124" i="15"/>
  <c r="BY124" i="15"/>
  <c r="BU124" i="15"/>
  <c r="BS124" i="15"/>
  <c r="BR124" i="15"/>
  <c r="BQ124" i="15"/>
  <c r="BT124" i="15" s="1"/>
  <c r="BP124" i="15"/>
  <c r="BO124" i="15"/>
  <c r="BJ124" i="15"/>
  <c r="BH124" i="15"/>
  <c r="BK124" i="15" s="1"/>
  <c r="BG124" i="15"/>
  <c r="BF124" i="15"/>
  <c r="BI124" i="15" s="1"/>
  <c r="BE124" i="15"/>
  <c r="BA124" i="15"/>
  <c r="AZ124" i="15"/>
  <c r="AY124" i="15"/>
  <c r="AX124" i="15"/>
  <c r="AW124" i="15"/>
  <c r="AV124" i="15"/>
  <c r="AU124" i="15"/>
  <c r="AP124" i="15"/>
  <c r="AN124" i="15"/>
  <c r="AQ124" i="15" s="1"/>
  <c r="AM124" i="15"/>
  <c r="AL124" i="15"/>
  <c r="AO124" i="15" s="1"/>
  <c r="AK124" i="15"/>
  <c r="AE124" i="15"/>
  <c r="AD124" i="15"/>
  <c r="AG124" i="15" s="1"/>
  <c r="AC124" i="15"/>
  <c r="AF124" i="15" s="1"/>
  <c r="AB124" i="15"/>
  <c r="AA124" i="15"/>
  <c r="W124" i="15"/>
  <c r="T124" i="15"/>
  <c r="S124" i="15"/>
  <c r="V124" i="15" s="1"/>
  <c r="R124" i="15"/>
  <c r="U124" i="15" s="1"/>
  <c r="Q124" i="15"/>
  <c r="K124" i="15"/>
  <c r="CD123" i="15"/>
  <c r="CC123" i="15"/>
  <c r="CB123" i="15"/>
  <c r="CE123" i="15" s="1"/>
  <c r="CA123" i="15"/>
  <c r="BZ123" i="15"/>
  <c r="BY123" i="15"/>
  <c r="BS123" i="15"/>
  <c r="BR123" i="15"/>
  <c r="BU123" i="15" s="1"/>
  <c r="BQ123" i="15"/>
  <c r="BT123" i="15" s="1"/>
  <c r="BP123" i="15"/>
  <c r="BO123" i="15"/>
  <c r="BK123" i="15"/>
  <c r="BH123" i="15"/>
  <c r="BG123" i="15"/>
  <c r="BJ123" i="15" s="1"/>
  <c r="BF123" i="15"/>
  <c r="BI123" i="15" s="1"/>
  <c r="BE123" i="15"/>
  <c r="BA123" i="15"/>
  <c r="AZ123" i="15"/>
  <c r="AX123" i="15"/>
  <c r="AW123" i="15"/>
  <c r="AV123" i="15"/>
  <c r="AY123" i="15" s="1"/>
  <c r="AU123" i="15"/>
  <c r="AP123" i="15"/>
  <c r="AO123" i="15"/>
  <c r="AN123" i="15"/>
  <c r="AQ123" i="15" s="1"/>
  <c r="AM123" i="15"/>
  <c r="AL123" i="15"/>
  <c r="AK123" i="15"/>
  <c r="AG123" i="15"/>
  <c r="AE123" i="15"/>
  <c r="AD123" i="15"/>
  <c r="AC123" i="15"/>
  <c r="AF123" i="15" s="1"/>
  <c r="AB123" i="15"/>
  <c r="AA123" i="15"/>
  <c r="W123" i="15"/>
  <c r="V123" i="15"/>
  <c r="T123" i="15"/>
  <c r="S123" i="15"/>
  <c r="R123" i="15"/>
  <c r="U123" i="15" s="1"/>
  <c r="Q123" i="15"/>
  <c r="K123" i="15"/>
  <c r="CD122" i="15"/>
  <c r="CC122" i="15"/>
  <c r="CB122" i="15"/>
  <c r="CE122" i="15" s="1"/>
  <c r="CA122" i="15"/>
  <c r="BZ122" i="15"/>
  <c r="BY122" i="15"/>
  <c r="BS122" i="15"/>
  <c r="BR122" i="15"/>
  <c r="BU122" i="15" s="1"/>
  <c r="BQ122" i="15"/>
  <c r="BT122" i="15" s="1"/>
  <c r="BP122" i="15"/>
  <c r="BO122" i="15"/>
  <c r="BJ122" i="15"/>
  <c r="BH122" i="15"/>
  <c r="BK122" i="15" s="1"/>
  <c r="BG122" i="15"/>
  <c r="BF122" i="15"/>
  <c r="BI122" i="15" s="1"/>
  <c r="BE122" i="15"/>
  <c r="BA122" i="15"/>
  <c r="AX122" i="15"/>
  <c r="AW122" i="15"/>
  <c r="AZ122" i="15" s="1"/>
  <c r="AV122" i="15"/>
  <c r="AY122" i="15" s="1"/>
  <c r="AU122" i="15"/>
  <c r="AP122" i="15"/>
  <c r="AN122" i="15"/>
  <c r="AQ122" i="15" s="1"/>
  <c r="AM122" i="15"/>
  <c r="AL122" i="15"/>
  <c r="AO122" i="15" s="1"/>
  <c r="AK122" i="15"/>
  <c r="AE122" i="15"/>
  <c r="AD122" i="15"/>
  <c r="AG122" i="15" s="1"/>
  <c r="AC122" i="15"/>
  <c r="AF122" i="15" s="1"/>
  <c r="AB122" i="15"/>
  <c r="AA122" i="15"/>
  <c r="W122" i="15"/>
  <c r="T122" i="15"/>
  <c r="S122" i="15"/>
  <c r="V122" i="15" s="1"/>
  <c r="R122" i="15"/>
  <c r="U122" i="15" s="1"/>
  <c r="Q122" i="15"/>
  <c r="K122" i="15"/>
  <c r="CD121" i="15"/>
  <c r="CB121" i="15"/>
  <c r="CE121" i="15" s="1"/>
  <c r="CA121" i="15"/>
  <c r="BZ121" i="15"/>
  <c r="CC121" i="15" s="1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G121" i="15"/>
  <c r="AE121" i="15"/>
  <c r="AD121" i="15"/>
  <c r="AC121" i="15"/>
  <c r="AF121" i="15" s="1"/>
  <c r="AB121" i="15"/>
  <c r="AA121" i="15"/>
  <c r="W121" i="15"/>
  <c r="T121" i="15"/>
  <c r="S121" i="15"/>
  <c r="V121" i="15" s="1"/>
  <c r="R121" i="15"/>
  <c r="U121" i="15" s="1"/>
  <c r="Q121" i="15"/>
  <c r="K121" i="15"/>
  <c r="CD120" i="15"/>
  <c r="CC120" i="15"/>
  <c r="CB120" i="15"/>
  <c r="CE120" i="15" s="1"/>
  <c r="CA120" i="15"/>
  <c r="BZ120" i="15"/>
  <c r="BY120" i="15"/>
  <c r="BS120" i="15"/>
  <c r="BR120" i="15"/>
  <c r="BU120" i="15" s="1"/>
  <c r="BQ120" i="15"/>
  <c r="BT120" i="15" s="1"/>
  <c r="BP120" i="15"/>
  <c r="BO120" i="15"/>
  <c r="BH120" i="15"/>
  <c r="BK120" i="15" s="1"/>
  <c r="BG120" i="15"/>
  <c r="BJ120" i="15" s="1"/>
  <c r="BF120" i="15"/>
  <c r="BI120" i="15" s="1"/>
  <c r="BE120" i="15"/>
  <c r="BA120" i="15"/>
  <c r="AX120" i="15"/>
  <c r="AW120" i="15"/>
  <c r="AZ120" i="15" s="1"/>
  <c r="AV120" i="15"/>
  <c r="AY120" i="15" s="1"/>
  <c r="AU120" i="15"/>
  <c r="AQ120" i="15"/>
  <c r="AP120" i="15"/>
  <c r="AN120" i="15"/>
  <c r="AM120" i="15"/>
  <c r="AL120" i="15"/>
  <c r="AO120" i="15" s="1"/>
  <c r="AK120" i="15"/>
  <c r="AF120" i="15"/>
  <c r="AE120" i="15"/>
  <c r="AD120" i="15"/>
  <c r="AG120" i="15" s="1"/>
  <c r="AC120" i="15"/>
  <c r="AB120" i="15"/>
  <c r="AA120" i="15"/>
  <c r="T120" i="15"/>
  <c r="W120" i="15" s="1"/>
  <c r="S120" i="15"/>
  <c r="V120" i="15" s="1"/>
  <c r="R120" i="15"/>
  <c r="U120" i="15" s="1"/>
  <c r="Q120" i="15"/>
  <c r="K120" i="15"/>
  <c r="CD119" i="15"/>
  <c r="CC119" i="15"/>
  <c r="CB119" i="15"/>
  <c r="CE119" i="15" s="1"/>
  <c r="CA119" i="15"/>
  <c r="BZ119" i="15"/>
  <c r="BY119" i="15"/>
  <c r="BS119" i="15"/>
  <c r="BR119" i="15"/>
  <c r="BU119" i="15" s="1"/>
  <c r="BQ119" i="15"/>
  <c r="BT119" i="15" s="1"/>
  <c r="BP119" i="15"/>
  <c r="BO119" i="15"/>
  <c r="BK119" i="15"/>
  <c r="BH119" i="15"/>
  <c r="BG119" i="15"/>
  <c r="BJ119" i="15" s="1"/>
  <c r="BF119" i="15"/>
  <c r="BI119" i="15" s="1"/>
  <c r="BE119" i="15"/>
  <c r="BA119" i="15"/>
  <c r="AZ119" i="15"/>
  <c r="AX119" i="15"/>
  <c r="AW119" i="15"/>
  <c r="AV119" i="15"/>
  <c r="AY119" i="15" s="1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T119" i="15"/>
  <c r="W119" i="15" s="1"/>
  <c r="S119" i="15"/>
  <c r="V119" i="15" s="1"/>
  <c r="R119" i="15"/>
  <c r="U119" i="15" s="1"/>
  <c r="Q119" i="15"/>
  <c r="K119" i="15"/>
  <c r="CB118" i="15"/>
  <c r="CE118" i="15" s="1"/>
  <c r="CA118" i="15"/>
  <c r="CD118" i="15" s="1"/>
  <c r="BZ118" i="15"/>
  <c r="CC118" i="15" s="1"/>
  <c r="BY118" i="15"/>
  <c r="BU118" i="15"/>
  <c r="BR118" i="15"/>
  <c r="BQ118" i="15"/>
  <c r="BT118" i="15" s="1"/>
  <c r="BP118" i="15"/>
  <c r="BS118" i="15" s="1"/>
  <c r="BO118" i="15"/>
  <c r="BK118" i="15"/>
  <c r="BJ118" i="15"/>
  <c r="BH118" i="15"/>
  <c r="BG118" i="15"/>
  <c r="BF118" i="15"/>
  <c r="BI118" i="15" s="1"/>
  <c r="BE118" i="15"/>
  <c r="BA118" i="15"/>
  <c r="AZ118" i="15"/>
  <c r="AY118" i="15"/>
  <c r="AX118" i="15"/>
  <c r="AW118" i="15"/>
  <c r="AV118" i="15"/>
  <c r="AU118" i="15"/>
  <c r="AP118" i="15"/>
  <c r="AO118" i="15"/>
  <c r="AN118" i="15"/>
  <c r="AQ118" i="15" s="1"/>
  <c r="AM118" i="15"/>
  <c r="AL118" i="15"/>
  <c r="AK118" i="15"/>
  <c r="AE118" i="15"/>
  <c r="AD118" i="15"/>
  <c r="AG118" i="15" s="1"/>
  <c r="AC118" i="15"/>
  <c r="AF118" i="15" s="1"/>
  <c r="AB118" i="15"/>
  <c r="AA118" i="15"/>
  <c r="T118" i="15"/>
  <c r="W118" i="15" s="1"/>
  <c r="S118" i="15"/>
  <c r="V118" i="15" s="1"/>
  <c r="R118" i="15"/>
  <c r="U118" i="15" s="1"/>
  <c r="Q118" i="15"/>
  <c r="K118" i="15"/>
  <c r="CD117" i="15"/>
  <c r="CC117" i="15"/>
  <c r="CB117" i="15"/>
  <c r="CE117" i="15" s="1"/>
  <c r="CA117" i="15"/>
  <c r="BZ117" i="15"/>
  <c r="BY117" i="15"/>
  <c r="BS117" i="15"/>
  <c r="BR117" i="15"/>
  <c r="BU117" i="15" s="1"/>
  <c r="BQ117" i="15"/>
  <c r="BT117" i="15" s="1"/>
  <c r="BP117" i="15"/>
  <c r="BO117" i="15"/>
  <c r="BH117" i="15"/>
  <c r="BK117" i="15" s="1"/>
  <c r="BG117" i="15"/>
  <c r="BJ117" i="15" s="1"/>
  <c r="BF117" i="15"/>
  <c r="BI117" i="15" s="1"/>
  <c r="BE117" i="15"/>
  <c r="AX117" i="15"/>
  <c r="BA117" i="15" s="1"/>
  <c r="AW117" i="15"/>
  <c r="AZ117" i="15" s="1"/>
  <c r="AV117" i="15"/>
  <c r="AY117" i="15" s="1"/>
  <c r="AU117" i="15"/>
  <c r="AP117" i="15"/>
  <c r="AN117" i="15"/>
  <c r="AQ117" i="15" s="1"/>
  <c r="AM117" i="15"/>
  <c r="AL117" i="15"/>
  <c r="AO117" i="15" s="1"/>
  <c r="AK117" i="15"/>
  <c r="AE117" i="15"/>
  <c r="AD117" i="15"/>
  <c r="AG117" i="15" s="1"/>
  <c r="AC117" i="15"/>
  <c r="AF117" i="15" s="1"/>
  <c r="AB117" i="15"/>
  <c r="AA117" i="15"/>
  <c r="V117" i="15"/>
  <c r="T117" i="15"/>
  <c r="W117" i="15" s="1"/>
  <c r="S117" i="15"/>
  <c r="R117" i="15"/>
  <c r="U117" i="15" s="1"/>
  <c r="Q117" i="15"/>
  <c r="K117" i="15"/>
  <c r="CC116" i="15"/>
  <c r="CB116" i="15"/>
  <c r="CE116" i="15" s="1"/>
  <c r="CA116" i="15"/>
  <c r="CD116" i="15" s="1"/>
  <c r="BZ116" i="15"/>
  <c r="BY116" i="15"/>
  <c r="BR116" i="15"/>
  <c r="BU116" i="15" s="1"/>
  <c r="BQ116" i="15"/>
  <c r="BT116" i="15" s="1"/>
  <c r="BP116" i="15"/>
  <c r="BS116" i="15" s="1"/>
  <c r="BO116" i="15"/>
  <c r="BK116" i="15"/>
  <c r="BH116" i="15"/>
  <c r="BG116" i="15"/>
  <c r="BJ116" i="15" s="1"/>
  <c r="BF116" i="15"/>
  <c r="BI116" i="15" s="1"/>
  <c r="BE116" i="15"/>
  <c r="BA116" i="15"/>
  <c r="AZ116" i="15"/>
  <c r="AX116" i="15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V116" i="15"/>
  <c r="U116" i="15"/>
  <c r="T116" i="15"/>
  <c r="W116" i="15" s="1"/>
  <c r="S116" i="15"/>
  <c r="R116" i="15"/>
  <c r="Q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I115" i="15"/>
  <c r="BH115" i="15"/>
  <c r="BK115" i="15" s="1"/>
  <c r="BG115" i="15"/>
  <c r="BJ115" i="15" s="1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V115" i="15"/>
  <c r="T115" i="15"/>
  <c r="W115" i="15" s="1"/>
  <c r="S115" i="15"/>
  <c r="R115" i="15"/>
  <c r="U115" i="15" s="1"/>
  <c r="Q115" i="15"/>
  <c r="K115" i="15"/>
  <c r="CD114" i="15"/>
  <c r="CC114" i="15"/>
  <c r="CB114" i="15"/>
  <c r="CE114" i="15" s="1"/>
  <c r="CA114" i="15"/>
  <c r="BZ114" i="15"/>
  <c r="BY114" i="15"/>
  <c r="BU114" i="15"/>
  <c r="BS114" i="15"/>
  <c r="BR114" i="15"/>
  <c r="BQ114" i="15"/>
  <c r="BT114" i="15" s="1"/>
  <c r="BP114" i="15"/>
  <c r="BO114" i="15"/>
  <c r="BH114" i="15"/>
  <c r="BK114" i="15" s="1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Q114" i="15"/>
  <c r="AP114" i="15"/>
  <c r="AN114" i="15"/>
  <c r="AM114" i="15"/>
  <c r="AL114" i="15"/>
  <c r="AO114" i="15" s="1"/>
  <c r="AK114" i="15"/>
  <c r="AG114" i="15"/>
  <c r="AF114" i="15"/>
  <c r="AE114" i="15"/>
  <c r="AD114" i="15"/>
  <c r="AC114" i="15"/>
  <c r="AB114" i="15"/>
  <c r="AA114" i="15"/>
  <c r="W114" i="15"/>
  <c r="V114" i="15"/>
  <c r="U114" i="15"/>
  <c r="T114" i="15"/>
  <c r="S114" i="15"/>
  <c r="R114" i="15"/>
  <c r="Q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J113" i="15"/>
  <c r="BI113" i="15"/>
  <c r="BH113" i="15"/>
  <c r="BK113" i="15" s="1"/>
  <c r="BG113" i="15"/>
  <c r="BF113" i="15"/>
  <c r="BE113" i="15"/>
  <c r="AY113" i="15"/>
  <c r="AX113" i="15"/>
  <c r="BA113" i="15" s="1"/>
  <c r="AW113" i="15"/>
  <c r="AZ113" i="15" s="1"/>
  <c r="AV113" i="15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W113" i="15"/>
  <c r="V113" i="15"/>
  <c r="T113" i="15"/>
  <c r="S113" i="15"/>
  <c r="R113" i="15"/>
  <c r="U113" i="15" s="1"/>
  <c r="Q113" i="15"/>
  <c r="K113" i="15"/>
  <c r="CD112" i="15"/>
  <c r="CB112" i="15"/>
  <c r="CE112" i="15" s="1"/>
  <c r="CA112" i="15"/>
  <c r="BZ112" i="15"/>
  <c r="CC112" i="15" s="1"/>
  <c r="BY112" i="15"/>
  <c r="BU112" i="15"/>
  <c r="BS112" i="15"/>
  <c r="BR112" i="15"/>
  <c r="BQ112" i="15"/>
  <c r="BT112" i="15" s="1"/>
  <c r="BP112" i="15"/>
  <c r="BO112" i="15"/>
  <c r="BK112" i="15"/>
  <c r="BH112" i="15"/>
  <c r="BG112" i="15"/>
  <c r="BJ112" i="15" s="1"/>
  <c r="BF112" i="15"/>
  <c r="BI112" i="15" s="1"/>
  <c r="BE112" i="15"/>
  <c r="BA112" i="15"/>
  <c r="AY112" i="15"/>
  <c r="AX112" i="15"/>
  <c r="AW112" i="15"/>
  <c r="AZ112" i="15" s="1"/>
  <c r="AV112" i="15"/>
  <c r="AU112" i="15"/>
  <c r="AP112" i="15"/>
  <c r="AN112" i="15"/>
  <c r="AQ112" i="15" s="1"/>
  <c r="AM112" i="15"/>
  <c r="AL112" i="15"/>
  <c r="AO112" i="15" s="1"/>
  <c r="AK112" i="15"/>
  <c r="AG112" i="15"/>
  <c r="AE112" i="15"/>
  <c r="AD112" i="15"/>
  <c r="AC112" i="15"/>
  <c r="AF112" i="15" s="1"/>
  <c r="AB112" i="15"/>
  <c r="AA112" i="15"/>
  <c r="W112" i="15"/>
  <c r="V112" i="15"/>
  <c r="T112" i="15"/>
  <c r="S112" i="15"/>
  <c r="R112" i="15"/>
  <c r="U112" i="15" s="1"/>
  <c r="Q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K111" i="15"/>
  <c r="BH111" i="15"/>
  <c r="BG111" i="15"/>
  <c r="BJ111" i="15" s="1"/>
  <c r="BF111" i="15"/>
  <c r="BI111" i="15" s="1"/>
  <c r="BE111" i="15"/>
  <c r="BA111" i="15"/>
  <c r="AZ111" i="15"/>
  <c r="AX111" i="15"/>
  <c r="AW111" i="15"/>
  <c r="AV111" i="15"/>
  <c r="AY111" i="15" s="1"/>
  <c r="AU111" i="15"/>
  <c r="AO111" i="15"/>
  <c r="AN111" i="15"/>
  <c r="AQ111" i="15" s="1"/>
  <c r="AM111" i="15"/>
  <c r="AP111" i="15" s="1"/>
  <c r="AL111" i="15"/>
  <c r="AK111" i="15"/>
  <c r="AG111" i="15"/>
  <c r="AD111" i="15"/>
  <c r="AC111" i="15"/>
  <c r="AF111" i="15" s="1"/>
  <c r="AB111" i="15"/>
  <c r="AE111" i="15" s="1"/>
  <c r="AA111" i="15"/>
  <c r="T111" i="15"/>
  <c r="W111" i="15" s="1"/>
  <c r="S111" i="15"/>
  <c r="V111" i="15" s="1"/>
  <c r="R111" i="15"/>
  <c r="U111" i="15" s="1"/>
  <c r="Q111" i="15"/>
  <c r="K111" i="15"/>
  <c r="CB110" i="15"/>
  <c r="CE110" i="15" s="1"/>
  <c r="CA110" i="15"/>
  <c r="CD110" i="15" s="1"/>
  <c r="BZ110" i="15"/>
  <c r="CC110" i="15" s="1"/>
  <c r="BY110" i="15"/>
  <c r="BU110" i="15"/>
  <c r="BR110" i="15"/>
  <c r="BQ110" i="15"/>
  <c r="BT110" i="15" s="1"/>
  <c r="BP110" i="15"/>
  <c r="BS110" i="15" s="1"/>
  <c r="BO110" i="15"/>
  <c r="BK110" i="15"/>
  <c r="BJ110" i="15"/>
  <c r="BH110" i="15"/>
  <c r="BG110" i="15"/>
  <c r="BF110" i="15"/>
  <c r="BI110" i="15" s="1"/>
  <c r="BE110" i="15"/>
  <c r="BA110" i="15"/>
  <c r="AY110" i="15"/>
  <c r="AX110" i="15"/>
  <c r="AW110" i="15"/>
  <c r="AZ110" i="15" s="1"/>
  <c r="AV110" i="15"/>
  <c r="AU110" i="15"/>
  <c r="AP110" i="15"/>
  <c r="AN110" i="15"/>
  <c r="AQ110" i="15" s="1"/>
  <c r="AM110" i="15"/>
  <c r="AL110" i="15"/>
  <c r="AO110" i="15" s="1"/>
  <c r="AK110" i="15"/>
  <c r="AE110" i="15"/>
  <c r="AD110" i="15"/>
  <c r="AG110" i="15" s="1"/>
  <c r="AC110" i="15"/>
  <c r="AF110" i="15" s="1"/>
  <c r="AB110" i="15"/>
  <c r="AA110" i="15"/>
  <c r="T110" i="15"/>
  <c r="W110" i="15" s="1"/>
  <c r="S110" i="15"/>
  <c r="V110" i="15" s="1"/>
  <c r="R110" i="15"/>
  <c r="U110" i="15" s="1"/>
  <c r="Q110" i="15"/>
  <c r="K110" i="15"/>
  <c r="CD109" i="15"/>
  <c r="CB109" i="15"/>
  <c r="CE109" i="15" s="1"/>
  <c r="CA109" i="15"/>
  <c r="BZ109" i="15"/>
  <c r="CC109" i="15" s="1"/>
  <c r="BY109" i="15"/>
  <c r="BS109" i="15"/>
  <c r="BR109" i="15"/>
  <c r="BU109" i="15" s="1"/>
  <c r="BQ109" i="15"/>
  <c r="BT109" i="15" s="1"/>
  <c r="BP109" i="15"/>
  <c r="BO109" i="15"/>
  <c r="BH109" i="15"/>
  <c r="BK109" i="15" s="1"/>
  <c r="BG109" i="15"/>
  <c r="BJ109" i="15" s="1"/>
  <c r="BF109" i="15"/>
  <c r="BI109" i="15" s="1"/>
  <c r="BE109" i="15"/>
  <c r="BA109" i="15"/>
  <c r="AX109" i="15"/>
  <c r="AW109" i="15"/>
  <c r="AZ109" i="15" s="1"/>
  <c r="AV109" i="15"/>
  <c r="AY109" i="15" s="1"/>
  <c r="AU109" i="15"/>
  <c r="AP109" i="15"/>
  <c r="AO109" i="15"/>
  <c r="AN109" i="15"/>
  <c r="AQ109" i="15" s="1"/>
  <c r="AM109" i="15"/>
  <c r="AL109" i="15"/>
  <c r="AK109" i="15"/>
  <c r="AE109" i="15"/>
  <c r="AD109" i="15"/>
  <c r="AG109" i="15" s="1"/>
  <c r="AC109" i="15"/>
  <c r="AF109" i="15" s="1"/>
  <c r="AB109" i="15"/>
  <c r="AA109" i="15"/>
  <c r="W109" i="15"/>
  <c r="V109" i="15"/>
  <c r="T109" i="15"/>
  <c r="S109" i="15"/>
  <c r="R109" i="15"/>
  <c r="U109" i="15" s="1"/>
  <c r="Q109" i="15"/>
  <c r="K109" i="15"/>
  <c r="CD108" i="15"/>
  <c r="CB108" i="15"/>
  <c r="CE108" i="15" s="1"/>
  <c r="CA108" i="15"/>
  <c r="BZ108" i="15"/>
  <c r="CC108" i="15" s="1"/>
  <c r="BY108" i="15"/>
  <c r="BR108" i="15"/>
  <c r="BU108" i="15" s="1"/>
  <c r="BQ108" i="15"/>
  <c r="BT108" i="15" s="1"/>
  <c r="BP108" i="15"/>
  <c r="BS108" i="15" s="1"/>
  <c r="BO108" i="15"/>
  <c r="BK108" i="15"/>
  <c r="BH108" i="15"/>
  <c r="BG108" i="15"/>
  <c r="BJ108" i="15" s="1"/>
  <c r="BF108" i="15"/>
  <c r="BI108" i="15" s="1"/>
  <c r="BE108" i="15"/>
  <c r="BA108" i="15"/>
  <c r="AZ108" i="15"/>
  <c r="AY108" i="15"/>
  <c r="AX108" i="15"/>
  <c r="AW108" i="15"/>
  <c r="AV108" i="15"/>
  <c r="AU108" i="15"/>
  <c r="AP108" i="15"/>
  <c r="AO108" i="15"/>
  <c r="AN108" i="15"/>
  <c r="AQ108" i="15" s="1"/>
  <c r="AM108" i="15"/>
  <c r="AL108" i="15"/>
  <c r="AK108" i="15"/>
  <c r="AE108" i="15"/>
  <c r="AD108" i="15"/>
  <c r="AG108" i="15" s="1"/>
  <c r="AC108" i="15"/>
  <c r="AF108" i="15" s="1"/>
  <c r="AB108" i="15"/>
  <c r="AA108" i="15"/>
  <c r="T108" i="15"/>
  <c r="W108" i="15" s="1"/>
  <c r="S108" i="15"/>
  <c r="V108" i="15" s="1"/>
  <c r="R108" i="15"/>
  <c r="U108" i="15" s="1"/>
  <c r="Q108" i="15"/>
  <c r="K108" i="15"/>
  <c r="CD107" i="15"/>
  <c r="CC107" i="15"/>
  <c r="CB107" i="15"/>
  <c r="CE107" i="15" s="1"/>
  <c r="CA107" i="15"/>
  <c r="BZ107" i="15"/>
  <c r="BY107" i="15"/>
  <c r="BU107" i="15"/>
  <c r="BS107" i="15"/>
  <c r="BR107" i="15"/>
  <c r="BQ107" i="15"/>
  <c r="BT107" i="15" s="1"/>
  <c r="BP107" i="15"/>
  <c r="BO107" i="15"/>
  <c r="BH107" i="15"/>
  <c r="BK107" i="15" s="1"/>
  <c r="BG107" i="15"/>
  <c r="BJ107" i="15" s="1"/>
  <c r="BF107" i="15"/>
  <c r="BI107" i="15" s="1"/>
  <c r="BE107" i="15"/>
  <c r="BA107" i="15"/>
  <c r="AX107" i="15"/>
  <c r="AW107" i="15"/>
  <c r="AZ107" i="15" s="1"/>
  <c r="AV107" i="15"/>
  <c r="AY107" i="15" s="1"/>
  <c r="AU107" i="15"/>
  <c r="AO107" i="15"/>
  <c r="AN107" i="15"/>
  <c r="AQ107" i="15" s="1"/>
  <c r="AM107" i="15"/>
  <c r="AP107" i="15" s="1"/>
  <c r="AL107" i="15"/>
  <c r="AK107" i="15"/>
  <c r="AG107" i="15"/>
  <c r="AE107" i="15"/>
  <c r="AD107" i="15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K107" i="15"/>
  <c r="CD106" i="15"/>
  <c r="CC106" i="15"/>
  <c r="CB106" i="15"/>
  <c r="CE106" i="15" s="1"/>
  <c r="CA106" i="15"/>
  <c r="BZ106" i="15"/>
  <c r="BY106" i="15"/>
  <c r="BU106" i="15"/>
  <c r="BR106" i="15"/>
  <c r="BQ106" i="15"/>
  <c r="BT106" i="15" s="1"/>
  <c r="BP106" i="15"/>
  <c r="BS106" i="15" s="1"/>
  <c r="BO106" i="15"/>
  <c r="BJ106" i="15"/>
  <c r="BH106" i="15"/>
  <c r="BK106" i="15" s="1"/>
  <c r="BG106" i="15"/>
  <c r="BF106" i="15"/>
  <c r="BI106" i="15" s="1"/>
  <c r="BE106" i="15"/>
  <c r="BA106" i="15"/>
  <c r="AY106" i="15"/>
  <c r="AX106" i="15"/>
  <c r="AW106" i="15"/>
  <c r="AZ106" i="15" s="1"/>
  <c r="AV106" i="15"/>
  <c r="AU106" i="15"/>
  <c r="AQ106" i="15"/>
  <c r="AP106" i="15"/>
  <c r="AN106" i="15"/>
  <c r="AM106" i="15"/>
  <c r="AL106" i="15"/>
  <c r="AO106" i="15" s="1"/>
  <c r="AK106" i="15"/>
  <c r="AG106" i="15"/>
  <c r="AF106" i="15"/>
  <c r="AE106" i="15"/>
  <c r="AD106" i="15"/>
  <c r="AC106" i="15"/>
  <c r="AB106" i="15"/>
  <c r="AA106" i="15"/>
  <c r="V106" i="15"/>
  <c r="U106" i="15"/>
  <c r="T106" i="15"/>
  <c r="W106" i="15" s="1"/>
  <c r="S106" i="15"/>
  <c r="R106" i="15"/>
  <c r="Q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BA105" i="15"/>
  <c r="AY105" i="15"/>
  <c r="AX105" i="15"/>
  <c r="AW105" i="15"/>
  <c r="AZ105" i="15" s="1"/>
  <c r="AV105" i="15"/>
  <c r="AU105" i="15"/>
  <c r="AO105" i="15"/>
  <c r="AN105" i="15"/>
  <c r="AQ105" i="15" s="1"/>
  <c r="AM105" i="15"/>
  <c r="AP105" i="15" s="1"/>
  <c r="AL105" i="15"/>
  <c r="AK105" i="15"/>
  <c r="AE105" i="15"/>
  <c r="AD105" i="15"/>
  <c r="AG105" i="15" s="1"/>
  <c r="AC105" i="15"/>
  <c r="AF105" i="15" s="1"/>
  <c r="AB105" i="15"/>
  <c r="AA105" i="15"/>
  <c r="W105" i="15"/>
  <c r="V105" i="15"/>
  <c r="T105" i="15"/>
  <c r="S105" i="15"/>
  <c r="R105" i="15"/>
  <c r="U105" i="15" s="1"/>
  <c r="Q105" i="15"/>
  <c r="K105" i="15"/>
  <c r="CD104" i="15"/>
  <c r="CB104" i="15"/>
  <c r="CE104" i="15" s="1"/>
  <c r="CA104" i="15"/>
  <c r="BZ104" i="15"/>
  <c r="CC104" i="15" s="1"/>
  <c r="BY104" i="15"/>
  <c r="BS104" i="15"/>
  <c r="BR104" i="15"/>
  <c r="BU104" i="15" s="1"/>
  <c r="BQ104" i="15"/>
  <c r="BT104" i="15" s="1"/>
  <c r="BP104" i="15"/>
  <c r="BO104" i="15"/>
  <c r="BK104" i="15"/>
  <c r="BH104" i="15"/>
  <c r="BG104" i="15"/>
  <c r="BJ104" i="15" s="1"/>
  <c r="BF104" i="15"/>
  <c r="BI104" i="15" s="1"/>
  <c r="BE104" i="15"/>
  <c r="BA104" i="15"/>
  <c r="AX104" i="15"/>
  <c r="AW104" i="15"/>
  <c r="AZ104" i="15" s="1"/>
  <c r="AV104" i="15"/>
  <c r="AY104" i="15" s="1"/>
  <c r="AU104" i="15"/>
  <c r="AP104" i="15"/>
  <c r="AN104" i="15"/>
  <c r="AQ104" i="15" s="1"/>
  <c r="AM104" i="15"/>
  <c r="AL104" i="15"/>
  <c r="AO104" i="15" s="1"/>
  <c r="AK104" i="15"/>
  <c r="AG104" i="15"/>
  <c r="AE104" i="15"/>
  <c r="AD104" i="15"/>
  <c r="AC104" i="15"/>
  <c r="AF104" i="15" s="1"/>
  <c r="AB104" i="15"/>
  <c r="AA104" i="15"/>
  <c r="W104" i="15"/>
  <c r="V104" i="15"/>
  <c r="T104" i="15"/>
  <c r="S104" i="15"/>
  <c r="R104" i="15"/>
  <c r="U104" i="15" s="1"/>
  <c r="Q104" i="15"/>
  <c r="K104" i="15"/>
  <c r="CD103" i="15"/>
  <c r="CB103" i="15"/>
  <c r="CE103" i="15" s="1"/>
  <c r="CA103" i="15"/>
  <c r="BZ103" i="15"/>
  <c r="CC103" i="15" s="1"/>
  <c r="BY103" i="15"/>
  <c r="BU103" i="15"/>
  <c r="BS103" i="15"/>
  <c r="BR103" i="15"/>
  <c r="BQ103" i="15"/>
  <c r="BT103" i="15" s="1"/>
  <c r="BP103" i="15"/>
  <c r="BO103" i="15"/>
  <c r="BK103" i="15"/>
  <c r="BJ103" i="15"/>
  <c r="BH103" i="15"/>
  <c r="BG103" i="15"/>
  <c r="BF103" i="15"/>
  <c r="BI103" i="15" s="1"/>
  <c r="BE103" i="15"/>
  <c r="BA103" i="15"/>
  <c r="AZ103" i="15"/>
  <c r="AY103" i="15"/>
  <c r="AX103" i="15"/>
  <c r="AW103" i="15"/>
  <c r="AV103" i="15"/>
  <c r="AU103" i="15"/>
  <c r="AO103" i="15"/>
  <c r="AN103" i="15"/>
  <c r="AQ103" i="15" s="1"/>
  <c r="AM103" i="15"/>
  <c r="AP103" i="15" s="1"/>
  <c r="AL103" i="15"/>
  <c r="AK103" i="15"/>
  <c r="AG103" i="15"/>
  <c r="AE103" i="15"/>
  <c r="AD103" i="15"/>
  <c r="AC103" i="15"/>
  <c r="AF103" i="15" s="1"/>
  <c r="AB103" i="15"/>
  <c r="AA103" i="15"/>
  <c r="T103" i="15"/>
  <c r="W103" i="15" s="1"/>
  <c r="S103" i="15"/>
  <c r="V103" i="15" s="1"/>
  <c r="R103" i="15"/>
  <c r="U103" i="15" s="1"/>
  <c r="Q103" i="15"/>
  <c r="K103" i="15"/>
  <c r="CD102" i="15"/>
  <c r="CB102" i="15"/>
  <c r="CE102" i="15" s="1"/>
  <c r="CA102" i="15"/>
  <c r="BZ102" i="15"/>
  <c r="CC102" i="15" s="1"/>
  <c r="BY102" i="15"/>
  <c r="BU102" i="15"/>
  <c r="BR102" i="15"/>
  <c r="BQ102" i="15"/>
  <c r="BT102" i="15" s="1"/>
  <c r="BP102" i="15"/>
  <c r="BS102" i="15" s="1"/>
  <c r="BO102" i="15"/>
  <c r="BJ102" i="15"/>
  <c r="BH102" i="15"/>
  <c r="BK102" i="15" s="1"/>
  <c r="BG102" i="15"/>
  <c r="BF102" i="15"/>
  <c r="BI102" i="15" s="1"/>
  <c r="BE102" i="15"/>
  <c r="BA102" i="15"/>
  <c r="AY102" i="15"/>
  <c r="AX102" i="15"/>
  <c r="AW102" i="15"/>
  <c r="AZ102" i="15" s="1"/>
  <c r="AV102" i="15"/>
  <c r="AU102" i="15"/>
  <c r="AQ102" i="15"/>
  <c r="AP102" i="15"/>
  <c r="AN102" i="15"/>
  <c r="AM102" i="15"/>
  <c r="AL102" i="15"/>
  <c r="AO102" i="15" s="1"/>
  <c r="AK102" i="15"/>
  <c r="AG102" i="15"/>
  <c r="AE102" i="15"/>
  <c r="AD102" i="15"/>
  <c r="AC102" i="15"/>
  <c r="AF102" i="15" s="1"/>
  <c r="AB102" i="15"/>
  <c r="AA102" i="15"/>
  <c r="V102" i="15"/>
  <c r="T102" i="15"/>
  <c r="W102" i="15" s="1"/>
  <c r="S102" i="15"/>
  <c r="R102" i="15"/>
  <c r="U102" i="15" s="1"/>
  <c r="Q102" i="15"/>
  <c r="K102" i="15"/>
  <c r="CD101" i="15"/>
  <c r="CB101" i="15"/>
  <c r="CE101" i="15" s="1"/>
  <c r="CA101" i="15"/>
  <c r="BZ101" i="15"/>
  <c r="CC101" i="15" s="1"/>
  <c r="BY101" i="15"/>
  <c r="BU101" i="15"/>
  <c r="BS101" i="15"/>
  <c r="BR101" i="15"/>
  <c r="BQ101" i="15"/>
  <c r="BT101" i="15" s="1"/>
  <c r="BP101" i="15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P101" i="15"/>
  <c r="AO101" i="15"/>
  <c r="AN101" i="15"/>
  <c r="AQ101" i="15" s="1"/>
  <c r="AM101" i="15"/>
  <c r="AL101" i="15"/>
  <c r="AK101" i="15"/>
  <c r="AE101" i="15"/>
  <c r="AD101" i="15"/>
  <c r="AG101" i="15" s="1"/>
  <c r="AC101" i="15"/>
  <c r="AF101" i="15" s="1"/>
  <c r="AB101" i="15"/>
  <c r="AA101" i="15"/>
  <c r="W101" i="15"/>
  <c r="V101" i="15"/>
  <c r="T101" i="15"/>
  <c r="S101" i="15"/>
  <c r="R101" i="15"/>
  <c r="U101" i="15" s="1"/>
  <c r="Q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K100" i="15"/>
  <c r="BH100" i="15"/>
  <c r="BG100" i="15"/>
  <c r="BJ100" i="15" s="1"/>
  <c r="BF100" i="15"/>
  <c r="BI100" i="15" s="1"/>
  <c r="BE100" i="15"/>
  <c r="BA100" i="15"/>
  <c r="AZ100" i="15"/>
  <c r="AY100" i="15"/>
  <c r="AX100" i="15"/>
  <c r="AW100" i="15"/>
  <c r="AV100" i="15"/>
  <c r="AU100" i="15"/>
  <c r="AP100" i="15"/>
  <c r="AO100" i="15"/>
  <c r="AN100" i="15"/>
  <c r="AQ100" i="15" s="1"/>
  <c r="AM100" i="15"/>
  <c r="AL100" i="15"/>
  <c r="AK100" i="15"/>
  <c r="AE100" i="15"/>
  <c r="AD100" i="15"/>
  <c r="AG100" i="15" s="1"/>
  <c r="AC100" i="15"/>
  <c r="AF100" i="15" s="1"/>
  <c r="AB100" i="15"/>
  <c r="AA100" i="15"/>
  <c r="T100" i="15"/>
  <c r="W100" i="15" s="1"/>
  <c r="S100" i="15"/>
  <c r="V100" i="15" s="1"/>
  <c r="R100" i="15"/>
  <c r="U100" i="15" s="1"/>
  <c r="Q100" i="15"/>
  <c r="K100" i="15"/>
  <c r="CD99" i="15"/>
  <c r="CC99" i="15"/>
  <c r="CB99" i="15"/>
  <c r="CE99" i="15" s="1"/>
  <c r="CA99" i="15"/>
  <c r="BZ99" i="15"/>
  <c r="BY99" i="15"/>
  <c r="BS99" i="15"/>
  <c r="BR99" i="15"/>
  <c r="BU99" i="15" s="1"/>
  <c r="BQ99" i="15"/>
  <c r="BT99" i="15" s="1"/>
  <c r="BP99" i="15"/>
  <c r="BO99" i="15"/>
  <c r="BJ99" i="15"/>
  <c r="BH99" i="15"/>
  <c r="BK99" i="15" s="1"/>
  <c r="BG99" i="15"/>
  <c r="BF99" i="15"/>
  <c r="BI99" i="15" s="1"/>
  <c r="BE99" i="15"/>
  <c r="BA99" i="15"/>
  <c r="AY99" i="15"/>
  <c r="AX99" i="15"/>
  <c r="AW99" i="15"/>
  <c r="AZ99" i="15" s="1"/>
  <c r="AV99" i="15"/>
  <c r="AU99" i="15"/>
  <c r="AO99" i="15"/>
  <c r="AN99" i="15"/>
  <c r="AQ99" i="15" s="1"/>
  <c r="AM99" i="15"/>
  <c r="AP99" i="15" s="1"/>
  <c r="AL99" i="15"/>
  <c r="AK99" i="15"/>
  <c r="AG99" i="15"/>
  <c r="AE99" i="15"/>
  <c r="AD99" i="15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K99" i="15"/>
  <c r="CD98" i="15"/>
  <c r="CC98" i="15"/>
  <c r="CB98" i="15"/>
  <c r="CE98" i="15" s="1"/>
  <c r="CA98" i="15"/>
  <c r="BZ98" i="15"/>
  <c r="BY98" i="15"/>
  <c r="BU98" i="15"/>
  <c r="BR98" i="15"/>
  <c r="BQ98" i="15"/>
  <c r="BT98" i="15" s="1"/>
  <c r="BP98" i="15"/>
  <c r="BS98" i="15" s="1"/>
  <c r="BO98" i="15"/>
  <c r="BJ98" i="15"/>
  <c r="BH98" i="15"/>
  <c r="BK98" i="15" s="1"/>
  <c r="BG98" i="15"/>
  <c r="BF98" i="15"/>
  <c r="BI98" i="15" s="1"/>
  <c r="BE98" i="15"/>
  <c r="BA98" i="15"/>
  <c r="AY98" i="15"/>
  <c r="AX98" i="15"/>
  <c r="AW98" i="15"/>
  <c r="AZ98" i="15" s="1"/>
  <c r="AV98" i="15"/>
  <c r="AU98" i="15"/>
  <c r="AQ98" i="15"/>
  <c r="AP98" i="15"/>
  <c r="AN98" i="15"/>
  <c r="AM98" i="15"/>
  <c r="AL98" i="15"/>
  <c r="AO98" i="15" s="1"/>
  <c r="AK98" i="15"/>
  <c r="AG98" i="15"/>
  <c r="AF98" i="15"/>
  <c r="AE98" i="15"/>
  <c r="AD98" i="15"/>
  <c r="AC98" i="15"/>
  <c r="AB98" i="15"/>
  <c r="AA98" i="15"/>
  <c r="V98" i="15"/>
  <c r="U98" i="15"/>
  <c r="T98" i="15"/>
  <c r="W98" i="15" s="1"/>
  <c r="S98" i="15"/>
  <c r="R98" i="15"/>
  <c r="Q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P97" i="15"/>
  <c r="AN97" i="15"/>
  <c r="AQ97" i="15" s="1"/>
  <c r="AM97" i="15"/>
  <c r="AL97" i="15"/>
  <c r="AO97" i="15" s="1"/>
  <c r="AK97" i="15"/>
  <c r="AG97" i="15"/>
  <c r="AE97" i="15"/>
  <c r="AD97" i="15"/>
  <c r="AC97" i="15"/>
  <c r="AF97" i="15" s="1"/>
  <c r="AB97" i="15"/>
  <c r="AA97" i="15"/>
  <c r="V97" i="15"/>
  <c r="T97" i="15"/>
  <c r="W97" i="15" s="1"/>
  <c r="S97" i="15"/>
  <c r="R97" i="15"/>
  <c r="U97" i="15" s="1"/>
  <c r="Q97" i="15"/>
  <c r="K97" i="15"/>
  <c r="CB96" i="15"/>
  <c r="CE96" i="15" s="1"/>
  <c r="CA96" i="15"/>
  <c r="CD96" i="15" s="1"/>
  <c r="BZ96" i="15"/>
  <c r="CC96" i="15" s="1"/>
  <c r="BY96" i="15"/>
  <c r="BU96" i="15"/>
  <c r="BS96" i="15"/>
  <c r="BR96" i="15"/>
  <c r="BQ96" i="15"/>
  <c r="BT96" i="15" s="1"/>
  <c r="BP96" i="15"/>
  <c r="BO96" i="15"/>
  <c r="BJ96" i="15"/>
  <c r="BH96" i="15"/>
  <c r="BK96" i="15" s="1"/>
  <c r="BG96" i="15"/>
  <c r="BF96" i="15"/>
  <c r="BI96" i="15" s="1"/>
  <c r="BE96" i="15"/>
  <c r="BA96" i="15"/>
  <c r="AY96" i="15"/>
  <c r="AX96" i="15"/>
  <c r="AW96" i="15"/>
  <c r="AZ96" i="15" s="1"/>
  <c r="AV96" i="15"/>
  <c r="AU96" i="15"/>
  <c r="AQ96" i="15"/>
  <c r="AP96" i="15"/>
  <c r="AN96" i="15"/>
  <c r="AM96" i="15"/>
  <c r="AL96" i="15"/>
  <c r="AO96" i="15" s="1"/>
  <c r="AK96" i="15"/>
  <c r="AG96" i="15"/>
  <c r="AF96" i="15"/>
  <c r="AE96" i="15"/>
  <c r="AD96" i="15"/>
  <c r="AC96" i="15"/>
  <c r="AB96" i="15"/>
  <c r="AA96" i="15"/>
  <c r="V96" i="15"/>
  <c r="U96" i="15"/>
  <c r="T96" i="15"/>
  <c r="W96" i="15" s="1"/>
  <c r="S96" i="15"/>
  <c r="R96" i="15"/>
  <c r="Q96" i="15"/>
  <c r="K96" i="15"/>
  <c r="CE95" i="15"/>
  <c r="CD95" i="15"/>
  <c r="CB95" i="15"/>
  <c r="CA95" i="15"/>
  <c r="BZ95" i="15"/>
  <c r="CC95" i="15" s="1"/>
  <c r="BY95" i="15"/>
  <c r="BU95" i="15"/>
  <c r="BT95" i="15"/>
  <c r="BS95" i="15"/>
  <c r="BR95" i="15"/>
  <c r="BQ95" i="15"/>
  <c r="BP95" i="15"/>
  <c r="BO95" i="15"/>
  <c r="BJ95" i="15"/>
  <c r="BH95" i="15"/>
  <c r="BK95" i="15" s="1"/>
  <c r="BG95" i="15"/>
  <c r="BF95" i="15"/>
  <c r="BI95" i="15" s="1"/>
  <c r="BE95" i="15"/>
  <c r="BA95" i="15"/>
  <c r="AY95" i="15"/>
  <c r="AX95" i="15"/>
  <c r="AW95" i="15"/>
  <c r="AZ95" i="15" s="1"/>
  <c r="AV95" i="15"/>
  <c r="AU95" i="15"/>
  <c r="AQ95" i="15"/>
  <c r="AP95" i="15"/>
  <c r="AN95" i="15"/>
  <c r="AM95" i="15"/>
  <c r="AL95" i="15"/>
  <c r="AO95" i="15" s="1"/>
  <c r="AK95" i="15"/>
  <c r="AG95" i="15"/>
  <c r="AF95" i="15"/>
  <c r="AE95" i="15"/>
  <c r="AD95" i="15"/>
  <c r="AC95" i="15"/>
  <c r="AB95" i="15"/>
  <c r="AA95" i="15"/>
  <c r="V95" i="15"/>
  <c r="U95" i="15"/>
  <c r="T95" i="15"/>
  <c r="W95" i="15" s="1"/>
  <c r="S95" i="15"/>
  <c r="R95" i="15"/>
  <c r="Q95" i="15"/>
  <c r="K95" i="15"/>
  <c r="CB94" i="15"/>
  <c r="CE94" i="15" s="1"/>
  <c r="CA94" i="15"/>
  <c r="CD94" i="15" s="1"/>
  <c r="BZ94" i="15"/>
  <c r="CC94" i="15" s="1"/>
  <c r="BY94" i="15"/>
  <c r="BU94" i="15"/>
  <c r="BR94" i="15"/>
  <c r="BQ94" i="15"/>
  <c r="BT94" i="15" s="1"/>
  <c r="BP94" i="15"/>
  <c r="BS94" i="15" s="1"/>
  <c r="BO94" i="15"/>
  <c r="BJ94" i="15"/>
  <c r="BH94" i="15"/>
  <c r="BK94" i="15" s="1"/>
  <c r="BG94" i="15"/>
  <c r="BF94" i="15"/>
  <c r="BI94" i="15" s="1"/>
  <c r="BE94" i="15"/>
  <c r="BA94" i="15"/>
  <c r="AY94" i="15"/>
  <c r="AX94" i="15"/>
  <c r="AW94" i="15"/>
  <c r="AZ94" i="15" s="1"/>
  <c r="AV94" i="15"/>
  <c r="AU94" i="15"/>
  <c r="AP94" i="15"/>
  <c r="AN94" i="15"/>
  <c r="AQ94" i="15" s="1"/>
  <c r="AM94" i="15"/>
  <c r="AL94" i="15"/>
  <c r="AO94" i="15" s="1"/>
  <c r="AK94" i="15"/>
  <c r="AG94" i="15"/>
  <c r="AE94" i="15"/>
  <c r="AD94" i="15"/>
  <c r="AC94" i="15"/>
  <c r="AF94" i="15" s="1"/>
  <c r="AB94" i="15"/>
  <c r="AA94" i="15"/>
  <c r="V94" i="15"/>
  <c r="U94" i="15"/>
  <c r="T94" i="15"/>
  <c r="W94" i="15" s="1"/>
  <c r="S94" i="15"/>
  <c r="R94" i="15"/>
  <c r="Q94" i="15"/>
  <c r="K94" i="15"/>
  <c r="CE93" i="15"/>
  <c r="CD93" i="15"/>
  <c r="CB93" i="15"/>
  <c r="CA93" i="15"/>
  <c r="BZ93" i="15"/>
  <c r="CC93" i="15" s="1"/>
  <c r="BY93" i="15"/>
  <c r="BU93" i="15"/>
  <c r="BT93" i="15"/>
  <c r="BS93" i="15"/>
  <c r="BR93" i="15"/>
  <c r="BQ93" i="15"/>
  <c r="BP93" i="15"/>
  <c r="BO93" i="15"/>
  <c r="BJ93" i="15"/>
  <c r="BI93" i="15"/>
  <c r="BH93" i="15"/>
  <c r="BK93" i="15" s="1"/>
  <c r="BG93" i="15"/>
  <c r="BF93" i="15"/>
  <c r="BE93" i="15"/>
  <c r="AY93" i="15"/>
  <c r="AX93" i="15"/>
  <c r="BA93" i="15" s="1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F93" i="15"/>
  <c r="AE93" i="15"/>
  <c r="AD93" i="15"/>
  <c r="AC93" i="15"/>
  <c r="AB93" i="15"/>
  <c r="AA93" i="15"/>
  <c r="V93" i="15"/>
  <c r="U93" i="15"/>
  <c r="T93" i="15"/>
  <c r="W93" i="15" s="1"/>
  <c r="S93" i="15"/>
  <c r="R93" i="15"/>
  <c r="Q93" i="15"/>
  <c r="K93" i="15"/>
  <c r="CE92" i="15"/>
  <c r="CD92" i="15"/>
  <c r="CB92" i="15"/>
  <c r="CA92" i="15"/>
  <c r="BZ92" i="15"/>
  <c r="CC92" i="15" s="1"/>
  <c r="BY92" i="15"/>
  <c r="BU92" i="15"/>
  <c r="BT92" i="15"/>
  <c r="BS92" i="15"/>
  <c r="BR92" i="15"/>
  <c r="BQ92" i="15"/>
  <c r="BP92" i="15"/>
  <c r="BO92" i="15"/>
  <c r="BJ92" i="15"/>
  <c r="BI92" i="15"/>
  <c r="BH92" i="15"/>
  <c r="BK92" i="15" s="1"/>
  <c r="BG92" i="15"/>
  <c r="BF92" i="15"/>
  <c r="BE92" i="15"/>
  <c r="BA92" i="15"/>
  <c r="AY92" i="15"/>
  <c r="AX92" i="15"/>
  <c r="AW92" i="15"/>
  <c r="AZ92" i="15" s="1"/>
  <c r="AV92" i="15"/>
  <c r="AU92" i="15"/>
  <c r="AQ92" i="15"/>
  <c r="AP92" i="15"/>
  <c r="AN92" i="15"/>
  <c r="AM92" i="15"/>
  <c r="AL92" i="15"/>
  <c r="AO92" i="15" s="1"/>
  <c r="AK92" i="15"/>
  <c r="AG92" i="15"/>
  <c r="AF92" i="15"/>
  <c r="AE92" i="15"/>
  <c r="AD92" i="15"/>
  <c r="AC92" i="15"/>
  <c r="AB92" i="15"/>
  <c r="AA92" i="15"/>
  <c r="V92" i="15"/>
  <c r="T92" i="15"/>
  <c r="W92" i="15" s="1"/>
  <c r="S92" i="15"/>
  <c r="R92" i="15"/>
  <c r="U92" i="15" s="1"/>
  <c r="Q92" i="15"/>
  <c r="K92" i="15"/>
  <c r="CD91" i="15"/>
  <c r="CB91" i="15"/>
  <c r="CE91" i="15" s="1"/>
  <c r="CA91" i="15"/>
  <c r="BZ91" i="15"/>
  <c r="CC91" i="15" s="1"/>
  <c r="BY91" i="15"/>
  <c r="BU91" i="15"/>
  <c r="BR91" i="15"/>
  <c r="BQ91" i="15"/>
  <c r="BT91" i="15" s="1"/>
  <c r="BP91" i="15"/>
  <c r="BS91" i="15" s="1"/>
  <c r="BO91" i="15"/>
  <c r="BH91" i="15"/>
  <c r="BK91" i="15" s="1"/>
  <c r="BG91" i="15"/>
  <c r="BJ91" i="15" s="1"/>
  <c r="BF91" i="15"/>
  <c r="BI91" i="15" s="1"/>
  <c r="BE91" i="15"/>
  <c r="BA91" i="15"/>
  <c r="AX91" i="15"/>
  <c r="AW91" i="15"/>
  <c r="AZ91" i="15" s="1"/>
  <c r="AV91" i="15"/>
  <c r="AY91" i="15" s="1"/>
  <c r="AU91" i="15"/>
  <c r="AQ91" i="15"/>
  <c r="AN91" i="15"/>
  <c r="AM91" i="15"/>
  <c r="AP91" i="15" s="1"/>
  <c r="AL91" i="15"/>
  <c r="AO91" i="15" s="1"/>
  <c r="AK91" i="15"/>
  <c r="AG91" i="15"/>
  <c r="AF91" i="15"/>
  <c r="AD91" i="15"/>
  <c r="AC91" i="15"/>
  <c r="AB91" i="15"/>
  <c r="AE91" i="15" s="1"/>
  <c r="AA91" i="15"/>
  <c r="V91" i="15"/>
  <c r="U91" i="15"/>
  <c r="T91" i="15"/>
  <c r="W91" i="15" s="1"/>
  <c r="S91" i="15"/>
  <c r="R91" i="15"/>
  <c r="Q91" i="15"/>
  <c r="K91" i="15"/>
  <c r="CE90" i="15"/>
  <c r="CB90" i="15"/>
  <c r="CA90" i="15"/>
  <c r="CD90" i="15" s="1"/>
  <c r="BZ90" i="15"/>
  <c r="CC90" i="15" s="1"/>
  <c r="BY90" i="15"/>
  <c r="BU90" i="15"/>
  <c r="BT90" i="15"/>
  <c r="BR90" i="15"/>
  <c r="BQ90" i="15"/>
  <c r="BP90" i="15"/>
  <c r="BS90" i="15" s="1"/>
  <c r="BO90" i="15"/>
  <c r="BK90" i="15"/>
  <c r="BJ90" i="15"/>
  <c r="BI90" i="15"/>
  <c r="BH90" i="15"/>
  <c r="BG90" i="15"/>
  <c r="BF90" i="15"/>
  <c r="BE90" i="15"/>
  <c r="AZ90" i="15"/>
  <c r="AY90" i="15"/>
  <c r="AX90" i="15"/>
  <c r="BA90" i="15" s="1"/>
  <c r="AW90" i="15"/>
  <c r="AV90" i="15"/>
  <c r="AU90" i="15"/>
  <c r="AO90" i="15"/>
  <c r="AN90" i="15"/>
  <c r="AQ90" i="15" s="1"/>
  <c r="AM90" i="15"/>
  <c r="AP90" i="15" s="1"/>
  <c r="AL90" i="15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K90" i="15"/>
  <c r="CB89" i="15"/>
  <c r="CE89" i="15" s="1"/>
  <c r="CA89" i="15"/>
  <c r="CD89" i="15" s="1"/>
  <c r="BZ89" i="15"/>
  <c r="CC89" i="15" s="1"/>
  <c r="BY89" i="15"/>
  <c r="BR89" i="15"/>
  <c r="BU89" i="15" s="1"/>
  <c r="BQ89" i="15"/>
  <c r="BT89" i="15" s="1"/>
  <c r="BP89" i="15"/>
  <c r="BS89" i="15" s="1"/>
  <c r="BO89" i="15"/>
  <c r="BH89" i="15"/>
  <c r="BK89" i="15" s="1"/>
  <c r="BG89" i="15"/>
  <c r="BJ89" i="15" s="1"/>
  <c r="BF89" i="15"/>
  <c r="BI89" i="15" s="1"/>
  <c r="BE89" i="15"/>
  <c r="BA89" i="15"/>
  <c r="AY89" i="15"/>
  <c r="AX89" i="15"/>
  <c r="AW89" i="15"/>
  <c r="AZ89" i="15" s="1"/>
  <c r="AV89" i="15"/>
  <c r="AU89" i="15"/>
  <c r="AQ89" i="15"/>
  <c r="AN89" i="15"/>
  <c r="AM89" i="15"/>
  <c r="AP89" i="15" s="1"/>
  <c r="AL89" i="15"/>
  <c r="AO89" i="15" s="1"/>
  <c r="AK89" i="15"/>
  <c r="AG89" i="15"/>
  <c r="AE89" i="15"/>
  <c r="AD89" i="15"/>
  <c r="AC89" i="15"/>
  <c r="AF89" i="15" s="1"/>
  <c r="AB89" i="15"/>
  <c r="AA89" i="15"/>
  <c r="V89" i="15"/>
  <c r="T89" i="15"/>
  <c r="W89" i="15" s="1"/>
  <c r="S89" i="15"/>
  <c r="R89" i="15"/>
  <c r="U89" i="15" s="1"/>
  <c r="Q89" i="15"/>
  <c r="K89" i="15"/>
  <c r="CD88" i="15"/>
  <c r="CB88" i="15"/>
  <c r="CE88" i="15" s="1"/>
  <c r="CA88" i="15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Q88" i="15"/>
  <c r="AP88" i="15"/>
  <c r="AN88" i="15"/>
  <c r="AM88" i="15"/>
  <c r="AL88" i="15"/>
  <c r="AO88" i="15" s="1"/>
  <c r="AK88" i="15"/>
  <c r="AG88" i="15"/>
  <c r="AF88" i="15"/>
  <c r="AE88" i="15"/>
  <c r="AD88" i="15"/>
  <c r="AC88" i="15"/>
  <c r="AB88" i="15"/>
  <c r="AA88" i="15"/>
  <c r="U88" i="15"/>
  <c r="T88" i="15"/>
  <c r="W88" i="15" s="1"/>
  <c r="S88" i="15"/>
  <c r="V88" i="15" s="1"/>
  <c r="R88" i="15"/>
  <c r="Q88" i="15"/>
  <c r="K88" i="15"/>
  <c r="CE87" i="15"/>
  <c r="CD87" i="15"/>
  <c r="CC87" i="15"/>
  <c r="CB87" i="15"/>
  <c r="CA87" i="15"/>
  <c r="BZ87" i="15"/>
  <c r="BY87" i="15"/>
  <c r="BT87" i="15"/>
  <c r="BS87" i="15"/>
  <c r="BR87" i="15"/>
  <c r="BU87" i="15" s="1"/>
  <c r="BQ87" i="15"/>
  <c r="BP87" i="15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Q87" i="15"/>
  <c r="AP87" i="15"/>
  <c r="AN87" i="15"/>
  <c r="AM87" i="15"/>
  <c r="AL87" i="15"/>
  <c r="AO87" i="15" s="1"/>
  <c r="AK87" i="15"/>
  <c r="AG87" i="15"/>
  <c r="AF87" i="15"/>
  <c r="AE87" i="15"/>
  <c r="AD87" i="15"/>
  <c r="AC87" i="15"/>
  <c r="AB87" i="15"/>
  <c r="AA87" i="15"/>
  <c r="V87" i="15"/>
  <c r="U87" i="15"/>
  <c r="T87" i="15"/>
  <c r="W87" i="15" s="1"/>
  <c r="S87" i="15"/>
  <c r="R87" i="15"/>
  <c r="Q87" i="15"/>
  <c r="K87" i="15"/>
  <c r="CE86" i="15"/>
  <c r="CD86" i="15"/>
  <c r="CB86" i="15"/>
  <c r="CA86" i="15"/>
  <c r="BZ86" i="15"/>
  <c r="CC86" i="15" s="1"/>
  <c r="BY86" i="15"/>
  <c r="BU86" i="15"/>
  <c r="BT86" i="15"/>
  <c r="BS86" i="15"/>
  <c r="BR86" i="15"/>
  <c r="BQ86" i="15"/>
  <c r="BP86" i="15"/>
  <c r="BO86" i="15"/>
  <c r="BJ86" i="15"/>
  <c r="BI86" i="15"/>
  <c r="BH86" i="15"/>
  <c r="BK86" i="15" s="1"/>
  <c r="BG86" i="15"/>
  <c r="BF86" i="15"/>
  <c r="BE86" i="15"/>
  <c r="AY86" i="15"/>
  <c r="AX86" i="15"/>
  <c r="BA86" i="15" s="1"/>
  <c r="AW86" i="15"/>
  <c r="AZ86" i="15" s="1"/>
  <c r="AV86" i="15"/>
  <c r="AU86" i="15"/>
  <c r="AN86" i="15"/>
  <c r="AQ86" i="15" s="1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V86" i="15"/>
  <c r="T86" i="15"/>
  <c r="W86" i="15" s="1"/>
  <c r="S86" i="15"/>
  <c r="R86" i="15"/>
  <c r="U86" i="15" s="1"/>
  <c r="Q86" i="15"/>
  <c r="K86" i="15"/>
  <c r="CB85" i="15"/>
  <c r="CE85" i="15" s="1"/>
  <c r="CA85" i="15"/>
  <c r="CD85" i="15" s="1"/>
  <c r="BZ85" i="15"/>
  <c r="CC85" i="15" s="1"/>
  <c r="BY85" i="15"/>
  <c r="BU85" i="15"/>
  <c r="BR85" i="15"/>
  <c r="BQ85" i="15"/>
  <c r="BT85" i="15" s="1"/>
  <c r="BP85" i="15"/>
  <c r="BS85" i="15" s="1"/>
  <c r="BO85" i="15"/>
  <c r="BJ85" i="15"/>
  <c r="BI85" i="15"/>
  <c r="BH85" i="15"/>
  <c r="BK85" i="15" s="1"/>
  <c r="BG85" i="15"/>
  <c r="BF85" i="15"/>
  <c r="BE85" i="15"/>
  <c r="BA85" i="15"/>
  <c r="AY85" i="15"/>
  <c r="AX85" i="15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W85" i="15"/>
  <c r="V85" i="15"/>
  <c r="T85" i="15"/>
  <c r="S85" i="15"/>
  <c r="R85" i="15"/>
  <c r="U85" i="15" s="1"/>
  <c r="Q85" i="15"/>
  <c r="K85" i="15"/>
  <c r="CB84" i="15"/>
  <c r="CE84" i="15" s="1"/>
  <c r="CA84" i="15"/>
  <c r="CD84" i="15" s="1"/>
  <c r="BZ84" i="15"/>
  <c r="CC84" i="15" s="1"/>
  <c r="BY84" i="15"/>
  <c r="BU84" i="15"/>
  <c r="BR84" i="15"/>
  <c r="BQ84" i="15"/>
  <c r="BT84" i="15" s="1"/>
  <c r="BP84" i="15"/>
  <c r="BS84" i="15" s="1"/>
  <c r="BO84" i="15"/>
  <c r="BK84" i="15"/>
  <c r="BJ84" i="15"/>
  <c r="BH84" i="15"/>
  <c r="BG84" i="15"/>
  <c r="BF84" i="15"/>
  <c r="BI84" i="15" s="1"/>
  <c r="BE84" i="15"/>
  <c r="BA84" i="15"/>
  <c r="AZ84" i="15"/>
  <c r="AY84" i="15"/>
  <c r="AX84" i="15"/>
  <c r="AW84" i="15"/>
  <c r="AV84" i="15"/>
  <c r="AU84" i="15"/>
  <c r="AQ84" i="15"/>
  <c r="AP84" i="15"/>
  <c r="AO84" i="15"/>
  <c r="AN84" i="15"/>
  <c r="AM84" i="15"/>
  <c r="AL84" i="15"/>
  <c r="AK84" i="15"/>
  <c r="AG84" i="15"/>
  <c r="AF84" i="15"/>
  <c r="AE84" i="15"/>
  <c r="AD84" i="15"/>
  <c r="AC84" i="15"/>
  <c r="AB84" i="15"/>
  <c r="AA84" i="15"/>
  <c r="T84" i="15"/>
  <c r="W84" i="15" s="1"/>
  <c r="S84" i="15"/>
  <c r="V84" i="15" s="1"/>
  <c r="R84" i="15"/>
  <c r="U84" i="15" s="1"/>
  <c r="Q84" i="15"/>
  <c r="K84" i="15"/>
  <c r="CC83" i="15"/>
  <c r="CB83" i="15"/>
  <c r="CE83" i="15" s="1"/>
  <c r="CA83" i="15"/>
  <c r="CD83" i="15" s="1"/>
  <c r="BZ83" i="15"/>
  <c r="BY83" i="15"/>
  <c r="BS83" i="15"/>
  <c r="BR83" i="15"/>
  <c r="BU83" i="15" s="1"/>
  <c r="BQ83" i="15"/>
  <c r="BT83" i="15" s="1"/>
  <c r="BP83" i="15"/>
  <c r="BO83" i="15"/>
  <c r="BH83" i="15"/>
  <c r="BK83" i="15" s="1"/>
  <c r="BG83" i="15"/>
  <c r="BJ83" i="15" s="1"/>
  <c r="BF83" i="15"/>
  <c r="BI83" i="15" s="1"/>
  <c r="BE83" i="15"/>
  <c r="BA83" i="15"/>
  <c r="AX83" i="15"/>
  <c r="AW83" i="15"/>
  <c r="AZ83" i="15" s="1"/>
  <c r="AV83" i="15"/>
  <c r="AY83" i="15" s="1"/>
  <c r="AU83" i="15"/>
  <c r="AP83" i="15"/>
  <c r="AN83" i="15"/>
  <c r="AQ83" i="15" s="1"/>
  <c r="AM83" i="15"/>
  <c r="AL83" i="15"/>
  <c r="AO83" i="15" s="1"/>
  <c r="AK83" i="15"/>
  <c r="AG83" i="15"/>
  <c r="AE83" i="15"/>
  <c r="AD83" i="15"/>
  <c r="AC83" i="15"/>
  <c r="AF83" i="15" s="1"/>
  <c r="AB83" i="15"/>
  <c r="AA83" i="15"/>
  <c r="V83" i="15"/>
  <c r="T83" i="15"/>
  <c r="W83" i="15" s="1"/>
  <c r="S83" i="15"/>
  <c r="R83" i="15"/>
  <c r="U83" i="15" s="1"/>
  <c r="Q83" i="15"/>
  <c r="K83" i="15"/>
  <c r="CE82" i="15"/>
  <c r="CB82" i="15"/>
  <c r="CA82" i="15"/>
  <c r="CD82" i="15" s="1"/>
  <c r="BZ82" i="15"/>
  <c r="CC82" i="15" s="1"/>
  <c r="BY82" i="15"/>
  <c r="BS82" i="15"/>
  <c r="BR82" i="15"/>
  <c r="BU82" i="15" s="1"/>
  <c r="BQ82" i="15"/>
  <c r="BT82" i="15" s="1"/>
  <c r="BP82" i="15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Q82" i="15"/>
  <c r="AN82" i="15"/>
  <c r="AM82" i="15"/>
  <c r="AP82" i="15" s="1"/>
  <c r="AL82" i="15"/>
  <c r="AO82" i="15" s="1"/>
  <c r="AK82" i="15"/>
  <c r="AG82" i="15"/>
  <c r="AF82" i="15"/>
  <c r="AD82" i="15"/>
  <c r="AC82" i="15"/>
  <c r="AB82" i="15"/>
  <c r="AE82" i="15" s="1"/>
  <c r="AA82" i="15"/>
  <c r="W82" i="15"/>
  <c r="V82" i="15"/>
  <c r="U82" i="15"/>
  <c r="T82" i="15"/>
  <c r="S82" i="15"/>
  <c r="R82" i="15"/>
  <c r="Q82" i="15"/>
  <c r="K82" i="15"/>
  <c r="CE81" i="15"/>
  <c r="CB81" i="15"/>
  <c r="CA81" i="15"/>
  <c r="CD81" i="15" s="1"/>
  <c r="BZ81" i="15"/>
  <c r="CC81" i="15" s="1"/>
  <c r="BY81" i="15"/>
  <c r="BU81" i="15"/>
  <c r="BT81" i="15"/>
  <c r="BR81" i="15"/>
  <c r="BQ81" i="15"/>
  <c r="BP81" i="15"/>
  <c r="BS81" i="15" s="1"/>
  <c r="BO81" i="15"/>
  <c r="BK81" i="15"/>
  <c r="BJ81" i="15"/>
  <c r="BI81" i="15"/>
  <c r="BH81" i="15"/>
  <c r="BG81" i="15"/>
  <c r="BF81" i="15"/>
  <c r="BE81" i="15"/>
  <c r="AZ81" i="15"/>
  <c r="AY81" i="15"/>
  <c r="AX81" i="15"/>
  <c r="BA81" i="15" s="1"/>
  <c r="AW81" i="15"/>
  <c r="AV81" i="15"/>
  <c r="AU81" i="15"/>
  <c r="AQ81" i="15"/>
  <c r="AO81" i="15"/>
  <c r="AN81" i="15"/>
  <c r="AM81" i="15"/>
  <c r="AP81" i="15" s="1"/>
  <c r="AL81" i="15"/>
  <c r="AK81" i="15"/>
  <c r="AF81" i="15"/>
  <c r="AD81" i="15"/>
  <c r="AG81" i="15" s="1"/>
  <c r="AC81" i="15"/>
  <c r="AB81" i="15"/>
  <c r="AE81" i="15" s="1"/>
  <c r="AA81" i="15"/>
  <c r="U81" i="15"/>
  <c r="T81" i="15"/>
  <c r="W81" i="15" s="1"/>
  <c r="S81" i="15"/>
  <c r="V81" i="15" s="1"/>
  <c r="R81" i="15"/>
  <c r="Q81" i="15"/>
  <c r="K81" i="15"/>
  <c r="CE80" i="15"/>
  <c r="CD80" i="15"/>
  <c r="CC80" i="15"/>
  <c r="CB80" i="15"/>
  <c r="CA80" i="15"/>
  <c r="BZ80" i="15"/>
  <c r="BY80" i="15"/>
  <c r="BT80" i="15"/>
  <c r="BR80" i="15"/>
  <c r="BU80" i="15" s="1"/>
  <c r="BQ80" i="15"/>
  <c r="BP80" i="15"/>
  <c r="BS80" i="15" s="1"/>
  <c r="BO80" i="15"/>
  <c r="BI80" i="15"/>
  <c r="BH80" i="15"/>
  <c r="BK80" i="15" s="1"/>
  <c r="BG80" i="15"/>
  <c r="BJ80" i="15" s="1"/>
  <c r="BF80" i="15"/>
  <c r="BE80" i="15"/>
  <c r="AX80" i="15"/>
  <c r="BA80" i="15" s="1"/>
  <c r="AW80" i="15"/>
  <c r="AZ80" i="15" s="1"/>
  <c r="AV80" i="15"/>
  <c r="AY80" i="15" s="1"/>
  <c r="AU80" i="15"/>
  <c r="AQ80" i="15"/>
  <c r="AN80" i="15"/>
  <c r="AM80" i="15"/>
  <c r="AP80" i="15" s="1"/>
  <c r="AL80" i="15"/>
  <c r="AO80" i="15" s="1"/>
  <c r="AK80" i="15"/>
  <c r="AG80" i="15"/>
  <c r="AF80" i="15"/>
  <c r="AD80" i="15"/>
  <c r="AC80" i="15"/>
  <c r="AB80" i="15"/>
  <c r="AE80" i="15" s="1"/>
  <c r="AA80" i="15"/>
  <c r="W80" i="15"/>
  <c r="V80" i="15"/>
  <c r="U80" i="15"/>
  <c r="T80" i="15"/>
  <c r="S80" i="15"/>
  <c r="R80" i="15"/>
  <c r="Q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K79" i="15"/>
  <c r="BJ79" i="15"/>
  <c r="BI79" i="15"/>
  <c r="BH79" i="15"/>
  <c r="BG79" i="15"/>
  <c r="BF79" i="15"/>
  <c r="BE79" i="15"/>
  <c r="AZ79" i="15"/>
  <c r="AY79" i="15"/>
  <c r="AX79" i="15"/>
  <c r="BA79" i="15" s="1"/>
  <c r="AW79" i="15"/>
  <c r="AV79" i="15"/>
  <c r="AU79" i="15"/>
  <c r="AQ79" i="15"/>
  <c r="AO79" i="15"/>
  <c r="AN79" i="15"/>
  <c r="AM79" i="15"/>
  <c r="AP79" i="15" s="1"/>
  <c r="AL79" i="15"/>
  <c r="AK79" i="15"/>
  <c r="AF79" i="15"/>
  <c r="AE79" i="15"/>
  <c r="AD79" i="15"/>
  <c r="AG79" i="15" s="1"/>
  <c r="AC79" i="15"/>
  <c r="AB79" i="15"/>
  <c r="AA79" i="15"/>
  <c r="U79" i="15"/>
  <c r="T79" i="15"/>
  <c r="W79" i="15" s="1"/>
  <c r="S79" i="15"/>
  <c r="V79" i="15" s="1"/>
  <c r="R79" i="15"/>
  <c r="Q79" i="15"/>
  <c r="K79" i="15"/>
  <c r="CE78" i="15"/>
  <c r="CC78" i="15"/>
  <c r="CB78" i="15"/>
  <c r="CA78" i="15"/>
  <c r="CD78" i="15" s="1"/>
  <c r="BZ78" i="15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AX78" i="15"/>
  <c r="BA78" i="15" s="1"/>
  <c r="AW78" i="15"/>
  <c r="AZ78" i="15" s="1"/>
  <c r="AV78" i="15"/>
  <c r="AY78" i="15" s="1"/>
  <c r="AU78" i="15"/>
  <c r="AQ78" i="15"/>
  <c r="AN78" i="15"/>
  <c r="AM78" i="15"/>
  <c r="AP78" i="15" s="1"/>
  <c r="AL78" i="15"/>
  <c r="AO78" i="15" s="1"/>
  <c r="AK78" i="15"/>
  <c r="AG78" i="15"/>
  <c r="AF78" i="15"/>
  <c r="AD78" i="15"/>
  <c r="AC78" i="15"/>
  <c r="AB78" i="15"/>
  <c r="AE78" i="15" s="1"/>
  <c r="AA78" i="15"/>
  <c r="W78" i="15"/>
  <c r="V78" i="15"/>
  <c r="U78" i="15"/>
  <c r="T78" i="15"/>
  <c r="S78" i="15"/>
  <c r="R78" i="15"/>
  <c r="Q78" i="15"/>
  <c r="K78" i="15"/>
  <c r="CE77" i="15"/>
  <c r="CB77" i="15"/>
  <c r="CA77" i="15"/>
  <c r="CD77" i="15" s="1"/>
  <c r="BZ77" i="15"/>
  <c r="CC77" i="15" s="1"/>
  <c r="BY77" i="15"/>
  <c r="BU77" i="15"/>
  <c r="BT77" i="15"/>
  <c r="BR77" i="15"/>
  <c r="BQ77" i="15"/>
  <c r="BP77" i="15"/>
  <c r="BS77" i="15" s="1"/>
  <c r="BO77" i="15"/>
  <c r="BK77" i="15"/>
  <c r="BJ77" i="15"/>
  <c r="BI77" i="15"/>
  <c r="BH77" i="15"/>
  <c r="BG77" i="15"/>
  <c r="BF77" i="15"/>
  <c r="BE77" i="15"/>
  <c r="BA77" i="15"/>
  <c r="AZ77" i="15"/>
  <c r="AY77" i="15"/>
  <c r="AX77" i="15"/>
  <c r="AW77" i="15"/>
  <c r="AV77" i="15"/>
  <c r="AU77" i="15"/>
  <c r="AQ77" i="15"/>
  <c r="AP77" i="15"/>
  <c r="AO77" i="15"/>
  <c r="AN77" i="15"/>
  <c r="AM77" i="15"/>
  <c r="AL77" i="15"/>
  <c r="AK77" i="15"/>
  <c r="AF77" i="15"/>
  <c r="AE77" i="15"/>
  <c r="AD77" i="15"/>
  <c r="AG77" i="15" s="1"/>
  <c r="AC77" i="15"/>
  <c r="AB77" i="15"/>
  <c r="AA77" i="15"/>
  <c r="U77" i="15"/>
  <c r="T77" i="15"/>
  <c r="W77" i="15" s="1"/>
  <c r="S77" i="15"/>
  <c r="V77" i="15" s="1"/>
  <c r="R77" i="15"/>
  <c r="Q77" i="15"/>
  <c r="K77" i="15"/>
  <c r="CE76" i="15"/>
  <c r="CC76" i="15"/>
  <c r="CB76" i="15"/>
  <c r="CA76" i="15"/>
  <c r="CD76" i="15" s="1"/>
  <c r="BZ76" i="15"/>
  <c r="BY76" i="15"/>
  <c r="BT76" i="15"/>
  <c r="BR76" i="15"/>
  <c r="BU76" i="15" s="1"/>
  <c r="BQ76" i="15"/>
  <c r="BP76" i="15"/>
  <c r="BS76" i="15" s="1"/>
  <c r="BO76" i="15"/>
  <c r="BI76" i="15"/>
  <c r="BH76" i="15"/>
  <c r="BK76" i="15" s="1"/>
  <c r="BG76" i="15"/>
  <c r="BJ76" i="15" s="1"/>
  <c r="BF76" i="15"/>
  <c r="BE76" i="15"/>
  <c r="AX76" i="15"/>
  <c r="BA76" i="15" s="1"/>
  <c r="AW76" i="15"/>
  <c r="AZ76" i="15" s="1"/>
  <c r="AV76" i="15"/>
  <c r="AY76" i="15" s="1"/>
  <c r="AU76" i="15"/>
  <c r="AQ76" i="15"/>
  <c r="AN76" i="15"/>
  <c r="AM76" i="15"/>
  <c r="AP76" i="15" s="1"/>
  <c r="AL76" i="15"/>
  <c r="AO76" i="15" s="1"/>
  <c r="AK76" i="15"/>
  <c r="AG76" i="15"/>
  <c r="AF76" i="15"/>
  <c r="AD76" i="15"/>
  <c r="AC76" i="15"/>
  <c r="AB76" i="15"/>
  <c r="AE76" i="15" s="1"/>
  <c r="AA76" i="15"/>
  <c r="W76" i="15"/>
  <c r="V76" i="15"/>
  <c r="U76" i="15"/>
  <c r="T76" i="15"/>
  <c r="S76" i="15"/>
  <c r="R76" i="15"/>
  <c r="Q76" i="15"/>
  <c r="K76" i="15"/>
  <c r="CE75" i="15"/>
  <c r="CB75" i="15"/>
  <c r="CA75" i="15"/>
  <c r="CD75" i="15" s="1"/>
  <c r="BZ75" i="15"/>
  <c r="CC75" i="15" s="1"/>
  <c r="BY75" i="15"/>
  <c r="BU75" i="15"/>
  <c r="BT75" i="15"/>
  <c r="BR75" i="15"/>
  <c r="BQ75" i="15"/>
  <c r="BP75" i="15"/>
  <c r="BS75" i="15" s="1"/>
  <c r="BO75" i="15"/>
  <c r="BK75" i="15"/>
  <c r="BJ75" i="15"/>
  <c r="BI75" i="15"/>
  <c r="BH75" i="15"/>
  <c r="BG75" i="15"/>
  <c r="BF75" i="15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G74" i="15"/>
  <c r="AF74" i="15"/>
  <c r="AD74" i="15"/>
  <c r="AC74" i="15"/>
  <c r="AB74" i="15"/>
  <c r="AE74" i="15" s="1"/>
  <c r="AA74" i="15"/>
  <c r="V74" i="15"/>
  <c r="U74" i="15"/>
  <c r="T74" i="15"/>
  <c r="W74" i="15" s="1"/>
  <c r="S74" i="15"/>
  <c r="R74" i="15"/>
  <c r="Q74" i="15"/>
  <c r="K74" i="15"/>
  <c r="CE73" i="15"/>
  <c r="CB73" i="15"/>
  <c r="CA73" i="15"/>
  <c r="CD73" i="15" s="1"/>
  <c r="BZ73" i="15"/>
  <c r="CC73" i="15" s="1"/>
  <c r="BY73" i="15"/>
  <c r="BU73" i="15"/>
  <c r="BT73" i="15"/>
  <c r="BR73" i="15"/>
  <c r="BQ73" i="15"/>
  <c r="BP73" i="15"/>
  <c r="BS73" i="15" s="1"/>
  <c r="BO73" i="15"/>
  <c r="BJ73" i="15"/>
  <c r="BI73" i="15"/>
  <c r="BH73" i="15"/>
  <c r="BK73" i="15" s="1"/>
  <c r="BG73" i="15"/>
  <c r="BF73" i="15"/>
  <c r="BE73" i="15"/>
  <c r="BA73" i="15"/>
  <c r="AY73" i="15"/>
  <c r="AX73" i="15"/>
  <c r="AW73" i="15"/>
  <c r="AZ73" i="15" s="1"/>
  <c r="AV73" i="15"/>
  <c r="AU73" i="15"/>
  <c r="AQ73" i="15"/>
  <c r="AP73" i="15"/>
  <c r="AN73" i="15"/>
  <c r="AM73" i="15"/>
  <c r="AL73" i="15"/>
  <c r="AO73" i="15" s="1"/>
  <c r="AK73" i="15"/>
  <c r="AF73" i="15"/>
  <c r="AE73" i="15"/>
  <c r="AD73" i="15"/>
  <c r="AG73" i="15" s="1"/>
  <c r="AC73" i="15"/>
  <c r="AB73" i="15"/>
  <c r="AA73" i="15"/>
  <c r="U73" i="15"/>
  <c r="T73" i="15"/>
  <c r="W73" i="15" s="1"/>
  <c r="S73" i="15"/>
  <c r="V73" i="15" s="1"/>
  <c r="R73" i="15"/>
  <c r="Q73" i="15"/>
  <c r="K73" i="15"/>
  <c r="CE72" i="15"/>
  <c r="CB72" i="15"/>
  <c r="CA72" i="15"/>
  <c r="CD72" i="15" s="1"/>
  <c r="BZ72" i="15"/>
  <c r="CC72" i="15" s="1"/>
  <c r="BY72" i="15"/>
  <c r="BT72" i="15"/>
  <c r="BR72" i="15"/>
  <c r="BU72" i="15" s="1"/>
  <c r="BQ72" i="15"/>
  <c r="BP72" i="15"/>
  <c r="BS72" i="15" s="1"/>
  <c r="BO72" i="15"/>
  <c r="BI72" i="15"/>
  <c r="BH72" i="15"/>
  <c r="BK72" i="15" s="1"/>
  <c r="BG72" i="15"/>
  <c r="BJ72" i="15" s="1"/>
  <c r="BF72" i="15"/>
  <c r="BE72" i="15"/>
  <c r="AX72" i="15"/>
  <c r="BA72" i="15" s="1"/>
  <c r="AW72" i="15"/>
  <c r="AZ72" i="15" s="1"/>
  <c r="AV72" i="15"/>
  <c r="AY72" i="15" s="1"/>
  <c r="AU72" i="15"/>
  <c r="AQ72" i="15"/>
  <c r="AN72" i="15"/>
  <c r="AM72" i="15"/>
  <c r="AP72" i="15" s="1"/>
  <c r="AL72" i="15"/>
  <c r="AO72" i="15" s="1"/>
  <c r="AK72" i="15"/>
  <c r="AG72" i="15"/>
  <c r="AF72" i="15"/>
  <c r="AD72" i="15"/>
  <c r="AC72" i="15"/>
  <c r="AB72" i="15"/>
  <c r="AE72" i="15" s="1"/>
  <c r="AA72" i="15"/>
  <c r="V72" i="15"/>
  <c r="U72" i="15"/>
  <c r="T72" i="15"/>
  <c r="W72" i="15" s="1"/>
  <c r="S72" i="15"/>
  <c r="R72" i="15"/>
  <c r="Q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I71" i="15"/>
  <c r="BH71" i="15"/>
  <c r="BK71" i="15" s="1"/>
  <c r="BG71" i="15"/>
  <c r="BJ71" i="15" s="1"/>
  <c r="BF71" i="15"/>
  <c r="BE71" i="15"/>
  <c r="AX71" i="15"/>
  <c r="BA71" i="15" s="1"/>
  <c r="AW71" i="15"/>
  <c r="AZ71" i="15" s="1"/>
  <c r="AV71" i="15"/>
  <c r="AY71" i="15" s="1"/>
  <c r="AU71" i="15"/>
  <c r="AQ71" i="15"/>
  <c r="AP71" i="15"/>
  <c r="AN71" i="15"/>
  <c r="AM71" i="15"/>
  <c r="AL71" i="15"/>
  <c r="AO71" i="15" s="1"/>
  <c r="AK71" i="15"/>
  <c r="AG71" i="15"/>
  <c r="AF71" i="15"/>
  <c r="AE71" i="15"/>
  <c r="AD71" i="15"/>
  <c r="AC71" i="15"/>
  <c r="AB71" i="15"/>
  <c r="AA71" i="15"/>
  <c r="U71" i="15"/>
  <c r="T71" i="15"/>
  <c r="W71" i="15" s="1"/>
  <c r="S71" i="15"/>
  <c r="V71" i="15" s="1"/>
  <c r="R71" i="15"/>
  <c r="Q71" i="15"/>
  <c r="K71" i="15"/>
  <c r="CE70" i="15"/>
  <c r="CD70" i="15"/>
  <c r="CB70" i="15"/>
  <c r="CA70" i="15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AX70" i="15"/>
  <c r="BA70" i="15" s="1"/>
  <c r="AW70" i="15"/>
  <c r="AZ70" i="15" s="1"/>
  <c r="AV70" i="15"/>
  <c r="AY70" i="15" s="1"/>
  <c r="AU70" i="15"/>
  <c r="AQ70" i="15"/>
  <c r="AN70" i="15"/>
  <c r="AM70" i="15"/>
  <c r="AP70" i="15" s="1"/>
  <c r="AL70" i="15"/>
  <c r="AO70" i="15" s="1"/>
  <c r="AK70" i="15"/>
  <c r="AG70" i="15"/>
  <c r="AF70" i="15"/>
  <c r="AD70" i="15"/>
  <c r="AC70" i="15"/>
  <c r="AB70" i="15"/>
  <c r="AE70" i="15" s="1"/>
  <c r="AA70" i="15"/>
  <c r="U70" i="15"/>
  <c r="T70" i="15"/>
  <c r="W70" i="15" s="1"/>
  <c r="S70" i="15"/>
  <c r="V70" i="15" s="1"/>
  <c r="R70" i="15"/>
  <c r="Q70" i="15"/>
  <c r="K70" i="15"/>
  <c r="CE69" i="15"/>
  <c r="CB69" i="15"/>
  <c r="CA69" i="15"/>
  <c r="CD69" i="15" s="1"/>
  <c r="BZ69" i="15"/>
  <c r="CC69" i="15" s="1"/>
  <c r="BY69" i="15"/>
  <c r="BT69" i="15"/>
  <c r="BR69" i="15"/>
  <c r="BU69" i="15" s="1"/>
  <c r="BQ69" i="15"/>
  <c r="BP69" i="15"/>
  <c r="BS69" i="15" s="1"/>
  <c r="BO69" i="15"/>
  <c r="BI69" i="15"/>
  <c r="BH69" i="15"/>
  <c r="BK69" i="15" s="1"/>
  <c r="BG69" i="15"/>
  <c r="BJ69" i="15" s="1"/>
  <c r="BF69" i="15"/>
  <c r="BE69" i="15"/>
  <c r="BA69" i="15"/>
  <c r="AX69" i="15"/>
  <c r="AW69" i="15"/>
  <c r="AZ69" i="15" s="1"/>
  <c r="AV69" i="15"/>
  <c r="AY69" i="15" s="1"/>
  <c r="AU69" i="15"/>
  <c r="AQ69" i="15"/>
  <c r="AP69" i="15"/>
  <c r="AN69" i="15"/>
  <c r="AM69" i="15"/>
  <c r="AL69" i="15"/>
  <c r="AO69" i="15" s="1"/>
  <c r="AK69" i="15"/>
  <c r="AG69" i="15"/>
  <c r="AF69" i="15"/>
  <c r="AD69" i="15"/>
  <c r="AC69" i="15"/>
  <c r="AB69" i="15"/>
  <c r="AE69" i="15" s="1"/>
  <c r="AA69" i="15"/>
  <c r="V69" i="15"/>
  <c r="U69" i="15"/>
  <c r="T69" i="15"/>
  <c r="W69" i="15" s="1"/>
  <c r="S69" i="15"/>
  <c r="R69" i="15"/>
  <c r="Q69" i="15"/>
  <c r="K69" i="15"/>
  <c r="CE68" i="15"/>
  <c r="CD68" i="15"/>
  <c r="CB68" i="15"/>
  <c r="CA68" i="15"/>
  <c r="BZ68" i="15"/>
  <c r="CC68" i="15" s="1"/>
  <c r="BY68" i="15"/>
  <c r="BU68" i="15"/>
  <c r="BT68" i="15"/>
  <c r="BR68" i="15"/>
  <c r="BQ68" i="15"/>
  <c r="BP68" i="15"/>
  <c r="BS68" i="15" s="1"/>
  <c r="BO68" i="15"/>
  <c r="BJ68" i="15"/>
  <c r="BI68" i="15"/>
  <c r="BH68" i="15"/>
  <c r="BK68" i="15" s="1"/>
  <c r="BG68" i="15"/>
  <c r="BF68" i="15"/>
  <c r="BE68" i="15"/>
  <c r="AY68" i="15"/>
  <c r="AX68" i="15"/>
  <c r="BA68" i="15" s="1"/>
  <c r="AW68" i="15"/>
  <c r="AZ68" i="15" s="1"/>
  <c r="AV68" i="15"/>
  <c r="AU68" i="15"/>
  <c r="AQ68" i="15"/>
  <c r="AN68" i="15"/>
  <c r="AM68" i="15"/>
  <c r="AP68" i="15" s="1"/>
  <c r="AL68" i="15"/>
  <c r="AO68" i="15" s="1"/>
  <c r="AK68" i="15"/>
  <c r="AF68" i="15"/>
  <c r="AD68" i="15"/>
  <c r="AG68" i="15" s="1"/>
  <c r="AC68" i="15"/>
  <c r="AB68" i="15"/>
  <c r="AE68" i="15" s="1"/>
  <c r="AA68" i="15"/>
  <c r="U68" i="15"/>
  <c r="T68" i="15"/>
  <c r="W68" i="15" s="1"/>
  <c r="S68" i="15"/>
  <c r="V68" i="15" s="1"/>
  <c r="R68" i="15"/>
  <c r="Q68" i="15"/>
  <c r="K68" i="15"/>
  <c r="CE67" i="15"/>
  <c r="CB67" i="15"/>
  <c r="CA67" i="15"/>
  <c r="CD67" i="15" s="1"/>
  <c r="BZ67" i="15"/>
  <c r="CC67" i="15" s="1"/>
  <c r="BY67" i="15"/>
  <c r="BT67" i="15"/>
  <c r="BR67" i="15"/>
  <c r="BU67" i="15" s="1"/>
  <c r="BQ67" i="15"/>
  <c r="BP67" i="15"/>
  <c r="BS67" i="15" s="1"/>
  <c r="BO67" i="15"/>
  <c r="BI67" i="15"/>
  <c r="BH67" i="15"/>
  <c r="BK67" i="15" s="1"/>
  <c r="BG67" i="15"/>
  <c r="BJ67" i="15" s="1"/>
  <c r="BF67" i="15"/>
  <c r="BE67" i="15"/>
  <c r="AX67" i="15"/>
  <c r="BA67" i="15" s="1"/>
  <c r="AW67" i="15"/>
  <c r="AZ67" i="15" s="1"/>
  <c r="AV67" i="15"/>
  <c r="AY67" i="15" s="1"/>
  <c r="AU67" i="15"/>
  <c r="AQ67" i="15"/>
  <c r="AP67" i="15"/>
  <c r="AN67" i="15"/>
  <c r="AM67" i="15"/>
  <c r="AL67" i="15"/>
  <c r="AO67" i="15" s="1"/>
  <c r="AK67" i="15"/>
  <c r="AG67" i="15"/>
  <c r="AF67" i="15"/>
  <c r="AE67" i="15"/>
  <c r="AD67" i="15"/>
  <c r="AC67" i="15"/>
  <c r="AB67" i="15"/>
  <c r="AA67" i="15"/>
  <c r="V67" i="15"/>
  <c r="U67" i="15"/>
  <c r="T67" i="15"/>
  <c r="W67" i="15" s="1"/>
  <c r="S67" i="15"/>
  <c r="R67" i="15"/>
  <c r="Q67" i="15"/>
  <c r="K67" i="15"/>
  <c r="CE66" i="15"/>
  <c r="CB66" i="15"/>
  <c r="CA66" i="15"/>
  <c r="CD66" i="15" s="1"/>
  <c r="BZ66" i="15"/>
  <c r="CC66" i="15" s="1"/>
  <c r="BY66" i="15"/>
  <c r="BU66" i="15"/>
  <c r="BT66" i="15"/>
  <c r="BR66" i="15"/>
  <c r="BQ66" i="15"/>
  <c r="BP66" i="15"/>
  <c r="BS66" i="15" s="1"/>
  <c r="BO66" i="15"/>
  <c r="BJ66" i="15"/>
  <c r="BI66" i="15"/>
  <c r="BH66" i="15"/>
  <c r="BK66" i="15" s="1"/>
  <c r="BG66" i="15"/>
  <c r="BF66" i="15"/>
  <c r="BE66" i="15"/>
  <c r="AY66" i="15"/>
  <c r="AX66" i="15"/>
  <c r="BA66" i="15" s="1"/>
  <c r="AW66" i="15"/>
  <c r="AZ66" i="15" s="1"/>
  <c r="AV66" i="15"/>
  <c r="AU66" i="15"/>
  <c r="AQ66" i="15"/>
  <c r="AN66" i="15"/>
  <c r="AM66" i="15"/>
  <c r="AP66" i="15" s="1"/>
  <c r="AL66" i="15"/>
  <c r="AO66" i="15" s="1"/>
  <c r="AK66" i="15"/>
  <c r="AF66" i="15"/>
  <c r="AD66" i="15"/>
  <c r="AG66" i="15" s="1"/>
  <c r="AC66" i="15"/>
  <c r="AB66" i="15"/>
  <c r="AE66" i="15" s="1"/>
  <c r="AA66" i="15"/>
  <c r="U66" i="15"/>
  <c r="T66" i="15"/>
  <c r="W66" i="15" s="1"/>
  <c r="S66" i="15"/>
  <c r="V66" i="15" s="1"/>
  <c r="R66" i="15"/>
  <c r="Q66" i="15"/>
  <c r="K66" i="15"/>
  <c r="CE65" i="15"/>
  <c r="CB65" i="15"/>
  <c r="CA65" i="15"/>
  <c r="CD65" i="15" s="1"/>
  <c r="BZ65" i="15"/>
  <c r="CC65" i="15" s="1"/>
  <c r="BY65" i="15"/>
  <c r="BT65" i="15"/>
  <c r="BR65" i="15"/>
  <c r="BU65" i="15" s="1"/>
  <c r="BQ65" i="15"/>
  <c r="BP65" i="15"/>
  <c r="BS65" i="15" s="1"/>
  <c r="BO65" i="15"/>
  <c r="BI65" i="15"/>
  <c r="BH65" i="15"/>
  <c r="BK65" i="15" s="1"/>
  <c r="BG65" i="15"/>
  <c r="BJ65" i="15" s="1"/>
  <c r="BF65" i="15"/>
  <c r="BE65" i="15"/>
  <c r="BA65" i="15"/>
  <c r="AX65" i="15"/>
  <c r="AW65" i="15"/>
  <c r="AZ65" i="15" s="1"/>
  <c r="AV65" i="15"/>
  <c r="AY65" i="15" s="1"/>
  <c r="AU65" i="15"/>
  <c r="AQ65" i="15"/>
  <c r="AN65" i="15"/>
  <c r="AM65" i="15"/>
  <c r="AP65" i="15" s="1"/>
  <c r="AL65" i="15"/>
  <c r="AO65" i="15" s="1"/>
  <c r="AK65" i="15"/>
  <c r="AG65" i="15"/>
  <c r="AF65" i="15"/>
  <c r="AD65" i="15"/>
  <c r="AC65" i="15"/>
  <c r="AB65" i="15"/>
  <c r="AE65" i="15" s="1"/>
  <c r="AA65" i="15"/>
  <c r="V65" i="15"/>
  <c r="U65" i="15"/>
  <c r="T65" i="15"/>
  <c r="W65" i="15" s="1"/>
  <c r="S65" i="15"/>
  <c r="R65" i="15"/>
  <c r="Q65" i="15"/>
  <c r="K65" i="15"/>
  <c r="CE64" i="15"/>
  <c r="CD64" i="15"/>
  <c r="CB64" i="15"/>
  <c r="CA64" i="15"/>
  <c r="BZ64" i="15"/>
  <c r="CC64" i="15" s="1"/>
  <c r="BY64" i="15"/>
  <c r="BU64" i="15"/>
  <c r="BT64" i="15"/>
  <c r="BS64" i="15"/>
  <c r="BR64" i="15"/>
  <c r="BQ64" i="15"/>
  <c r="BP64" i="15"/>
  <c r="BO64" i="15"/>
  <c r="BJ64" i="15"/>
  <c r="BI64" i="15"/>
  <c r="BH64" i="15"/>
  <c r="BK64" i="15" s="1"/>
  <c r="BG64" i="15"/>
  <c r="BF64" i="15"/>
  <c r="BE64" i="15"/>
  <c r="AY64" i="15"/>
  <c r="AX64" i="15"/>
  <c r="BA64" i="15" s="1"/>
  <c r="AW64" i="15"/>
  <c r="AZ64" i="15" s="1"/>
  <c r="AV64" i="15"/>
  <c r="AU64" i="15"/>
  <c r="AQ64" i="15"/>
  <c r="AN64" i="15"/>
  <c r="AM64" i="15"/>
  <c r="AP64" i="15" s="1"/>
  <c r="AL64" i="15"/>
  <c r="AO64" i="15" s="1"/>
  <c r="AK64" i="15"/>
  <c r="AF64" i="15"/>
  <c r="AD64" i="15"/>
  <c r="AG64" i="15" s="1"/>
  <c r="AC64" i="15"/>
  <c r="AB64" i="15"/>
  <c r="AE64" i="15" s="1"/>
  <c r="AA64" i="15"/>
  <c r="U64" i="15"/>
  <c r="T64" i="15"/>
  <c r="W64" i="15" s="1"/>
  <c r="S64" i="15"/>
  <c r="V64" i="15" s="1"/>
  <c r="R64" i="15"/>
  <c r="Q64" i="15"/>
  <c r="K64" i="15"/>
  <c r="CE63" i="15"/>
  <c r="CB63" i="15"/>
  <c r="CA63" i="15"/>
  <c r="CD63" i="15" s="1"/>
  <c r="BZ63" i="15"/>
  <c r="CC63" i="15" s="1"/>
  <c r="BY63" i="15"/>
  <c r="BT63" i="15"/>
  <c r="BR63" i="15"/>
  <c r="BU63" i="15" s="1"/>
  <c r="BQ63" i="15"/>
  <c r="BP63" i="15"/>
  <c r="BS63" i="15" s="1"/>
  <c r="BO63" i="15"/>
  <c r="BI63" i="15"/>
  <c r="BH63" i="15"/>
  <c r="BK63" i="15" s="1"/>
  <c r="BG63" i="15"/>
  <c r="BJ63" i="15" s="1"/>
  <c r="BF63" i="15"/>
  <c r="BE63" i="15"/>
  <c r="AX63" i="15"/>
  <c r="BA63" i="15" s="1"/>
  <c r="AW63" i="15"/>
  <c r="AZ63" i="15" s="1"/>
  <c r="AV63" i="15"/>
  <c r="AY63" i="15" s="1"/>
  <c r="AU63" i="15"/>
  <c r="AQ63" i="15"/>
  <c r="AN63" i="15"/>
  <c r="AM63" i="15"/>
  <c r="AP63" i="15" s="1"/>
  <c r="AL63" i="15"/>
  <c r="AO63" i="15" s="1"/>
  <c r="AK63" i="15"/>
  <c r="AG63" i="15"/>
  <c r="AF63" i="15"/>
  <c r="AD63" i="15"/>
  <c r="AC63" i="15"/>
  <c r="AB63" i="15"/>
  <c r="AE63" i="15" s="1"/>
  <c r="AA63" i="15"/>
  <c r="V63" i="15"/>
  <c r="U63" i="15"/>
  <c r="T63" i="15"/>
  <c r="W63" i="15" s="1"/>
  <c r="S63" i="15"/>
  <c r="R63" i="15"/>
  <c r="Q63" i="15"/>
  <c r="K63" i="15"/>
  <c r="CE62" i="15"/>
  <c r="CB62" i="15"/>
  <c r="CA62" i="15"/>
  <c r="CD62" i="15" s="1"/>
  <c r="BZ62" i="15"/>
  <c r="CC62" i="15" s="1"/>
  <c r="BY62" i="15"/>
  <c r="BU62" i="15"/>
  <c r="BT62" i="15"/>
  <c r="BR62" i="15"/>
  <c r="BQ62" i="15"/>
  <c r="BP62" i="15"/>
  <c r="BS62" i="15" s="1"/>
  <c r="BO62" i="15"/>
  <c r="BJ62" i="15"/>
  <c r="BI62" i="15"/>
  <c r="BH62" i="15"/>
  <c r="BK62" i="15" s="1"/>
  <c r="BG62" i="15"/>
  <c r="BF62" i="15"/>
  <c r="BE62" i="15"/>
  <c r="AY62" i="15"/>
  <c r="AX62" i="15"/>
  <c r="BA62" i="15" s="1"/>
  <c r="AW62" i="15"/>
  <c r="AZ62" i="15" s="1"/>
  <c r="AV62" i="15"/>
  <c r="AU62" i="15"/>
  <c r="AQ62" i="15"/>
  <c r="AN62" i="15"/>
  <c r="AM62" i="15"/>
  <c r="AP62" i="15" s="1"/>
  <c r="AL62" i="15"/>
  <c r="AO62" i="15" s="1"/>
  <c r="AK62" i="15"/>
  <c r="AF62" i="15"/>
  <c r="AD62" i="15"/>
  <c r="AG62" i="15" s="1"/>
  <c r="AC62" i="15"/>
  <c r="AB62" i="15"/>
  <c r="AE62" i="15" s="1"/>
  <c r="AA62" i="15"/>
  <c r="U62" i="15"/>
  <c r="T62" i="15"/>
  <c r="W62" i="15" s="1"/>
  <c r="S62" i="15"/>
  <c r="V62" i="15" s="1"/>
  <c r="R62" i="15"/>
  <c r="Q62" i="15"/>
  <c r="K62" i="15"/>
  <c r="CE61" i="15"/>
  <c r="CB61" i="15"/>
  <c r="CA61" i="15"/>
  <c r="CD61" i="15" s="1"/>
  <c r="BZ61" i="15"/>
  <c r="CC61" i="15" s="1"/>
  <c r="BY61" i="15"/>
  <c r="BT61" i="15"/>
  <c r="BR61" i="15"/>
  <c r="BU61" i="15" s="1"/>
  <c r="BQ61" i="15"/>
  <c r="BP61" i="15"/>
  <c r="BS61" i="15" s="1"/>
  <c r="BO61" i="15"/>
  <c r="BI61" i="15"/>
  <c r="BH61" i="15"/>
  <c r="BK61" i="15" s="1"/>
  <c r="BG61" i="15"/>
  <c r="BJ61" i="15" s="1"/>
  <c r="BF61" i="15"/>
  <c r="BE61" i="15"/>
  <c r="BA61" i="15"/>
  <c r="AX61" i="15"/>
  <c r="AW61" i="15"/>
  <c r="AZ61" i="15" s="1"/>
  <c r="AV61" i="15"/>
  <c r="AY61" i="15" s="1"/>
  <c r="AU61" i="15"/>
  <c r="AQ61" i="15"/>
  <c r="AP61" i="15"/>
  <c r="AN61" i="15"/>
  <c r="AM61" i="15"/>
  <c r="AL61" i="15"/>
  <c r="AO61" i="15" s="1"/>
  <c r="AK61" i="15"/>
  <c r="AG61" i="15"/>
  <c r="AF61" i="15"/>
  <c r="AD61" i="15"/>
  <c r="AC61" i="15"/>
  <c r="AB61" i="15"/>
  <c r="AE61" i="15" s="1"/>
  <c r="AA61" i="15"/>
  <c r="V61" i="15"/>
  <c r="U61" i="15"/>
  <c r="T61" i="15"/>
  <c r="W61" i="15" s="1"/>
  <c r="S61" i="15"/>
  <c r="R61" i="15"/>
  <c r="Q61" i="15"/>
  <c r="K61" i="15"/>
  <c r="CE60" i="15"/>
  <c r="CD60" i="15"/>
  <c r="CB60" i="15"/>
  <c r="CA60" i="15"/>
  <c r="BZ60" i="15"/>
  <c r="CC60" i="15" s="1"/>
  <c r="BY60" i="15"/>
  <c r="BU60" i="15"/>
  <c r="BT60" i="15"/>
  <c r="BR60" i="15"/>
  <c r="BQ60" i="15"/>
  <c r="BP60" i="15"/>
  <c r="BS60" i="15" s="1"/>
  <c r="BO60" i="15"/>
  <c r="BJ60" i="15"/>
  <c r="BI60" i="15"/>
  <c r="BH60" i="15"/>
  <c r="BK60" i="15" s="1"/>
  <c r="BG60" i="15"/>
  <c r="BF60" i="15"/>
  <c r="BE60" i="15"/>
  <c r="AY60" i="15"/>
  <c r="AX60" i="15"/>
  <c r="BA60" i="15" s="1"/>
  <c r="AW60" i="15"/>
  <c r="AZ60" i="15" s="1"/>
  <c r="AV60" i="15"/>
  <c r="AU60" i="15"/>
  <c r="AQ60" i="15"/>
  <c r="AN60" i="15"/>
  <c r="AM60" i="15"/>
  <c r="AP60" i="15" s="1"/>
  <c r="AL60" i="15"/>
  <c r="AO60" i="15" s="1"/>
  <c r="AK60" i="15"/>
  <c r="AF60" i="15"/>
  <c r="AD60" i="15"/>
  <c r="AG60" i="15" s="1"/>
  <c r="AC60" i="15"/>
  <c r="AB60" i="15"/>
  <c r="AE60" i="15" s="1"/>
  <c r="AA60" i="15"/>
  <c r="U60" i="15"/>
  <c r="T60" i="15"/>
  <c r="W60" i="15" s="1"/>
  <c r="S60" i="15"/>
  <c r="V60" i="15" s="1"/>
  <c r="R60" i="15"/>
  <c r="Q60" i="15"/>
  <c r="K60" i="15"/>
  <c r="CE59" i="15"/>
  <c r="CB59" i="15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AX59" i="15"/>
  <c r="BA59" i="15" s="1"/>
  <c r="AW59" i="15"/>
  <c r="AZ59" i="15" s="1"/>
  <c r="AV59" i="15"/>
  <c r="AY59" i="15" s="1"/>
  <c r="AU59" i="15"/>
  <c r="AQ59" i="15"/>
  <c r="AP59" i="15"/>
  <c r="AN59" i="15"/>
  <c r="AM59" i="15"/>
  <c r="AL59" i="15"/>
  <c r="AO59" i="15" s="1"/>
  <c r="AK59" i="15"/>
  <c r="AG59" i="15"/>
  <c r="AF59" i="15"/>
  <c r="AE59" i="15"/>
  <c r="AD59" i="15"/>
  <c r="AC59" i="15"/>
  <c r="AB59" i="15"/>
  <c r="AA59" i="15"/>
  <c r="V59" i="15"/>
  <c r="U59" i="15"/>
  <c r="T59" i="15"/>
  <c r="W59" i="15" s="1"/>
  <c r="S59" i="15"/>
  <c r="R59" i="15"/>
  <c r="Q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K58" i="15"/>
  <c r="CE57" i="15"/>
  <c r="CB57" i="15"/>
  <c r="CA57" i="15"/>
  <c r="CD57" i="15" s="1"/>
  <c r="BZ57" i="15"/>
  <c r="CC57" i="15" s="1"/>
  <c r="BY57" i="15"/>
  <c r="BT57" i="15"/>
  <c r="BR57" i="15"/>
  <c r="BU57" i="15" s="1"/>
  <c r="BQ57" i="15"/>
  <c r="BP57" i="15"/>
  <c r="BS57" i="15" s="1"/>
  <c r="BO57" i="15"/>
  <c r="BI57" i="15"/>
  <c r="BH57" i="15"/>
  <c r="BK57" i="15" s="1"/>
  <c r="BG57" i="15"/>
  <c r="BJ57" i="15" s="1"/>
  <c r="BF57" i="15"/>
  <c r="BE57" i="15"/>
  <c r="BA57" i="15"/>
  <c r="AX57" i="15"/>
  <c r="AW57" i="15"/>
  <c r="AZ57" i="15" s="1"/>
  <c r="AV57" i="15"/>
  <c r="AY57" i="15" s="1"/>
  <c r="AU57" i="15"/>
  <c r="AQ57" i="15"/>
  <c r="AN57" i="15"/>
  <c r="AM57" i="15"/>
  <c r="AP57" i="15" s="1"/>
  <c r="AL57" i="15"/>
  <c r="AO57" i="15" s="1"/>
  <c r="AK57" i="15"/>
  <c r="AG57" i="15"/>
  <c r="AF57" i="15"/>
  <c r="AD57" i="15"/>
  <c r="AC57" i="15"/>
  <c r="AB57" i="15"/>
  <c r="AE57" i="15" s="1"/>
  <c r="AA57" i="15"/>
  <c r="V57" i="15"/>
  <c r="U57" i="15"/>
  <c r="T57" i="15"/>
  <c r="W57" i="15" s="1"/>
  <c r="S57" i="15"/>
  <c r="R57" i="15"/>
  <c r="Q57" i="15"/>
  <c r="K57" i="15"/>
  <c r="CE56" i="15"/>
  <c r="CD56" i="15"/>
  <c r="CB56" i="15"/>
  <c r="CA56" i="15"/>
  <c r="BZ56" i="15"/>
  <c r="CC56" i="15" s="1"/>
  <c r="BY56" i="15"/>
  <c r="BU56" i="15"/>
  <c r="BT56" i="15"/>
  <c r="BS56" i="15"/>
  <c r="BR56" i="15"/>
  <c r="BQ56" i="15"/>
  <c r="BP56" i="15"/>
  <c r="BO56" i="15"/>
  <c r="BJ56" i="15"/>
  <c r="BI56" i="15"/>
  <c r="BH56" i="15"/>
  <c r="BK56" i="15" s="1"/>
  <c r="BG56" i="15"/>
  <c r="BF56" i="15"/>
  <c r="BE56" i="15"/>
  <c r="AY56" i="15"/>
  <c r="AX56" i="15"/>
  <c r="BA56" i="15" s="1"/>
  <c r="AW56" i="15"/>
  <c r="AZ56" i="15" s="1"/>
  <c r="AV56" i="15"/>
  <c r="AU56" i="15"/>
  <c r="AQ56" i="15"/>
  <c r="AN56" i="15"/>
  <c r="AM56" i="15"/>
  <c r="AP56" i="15" s="1"/>
  <c r="AL56" i="15"/>
  <c r="AO56" i="15" s="1"/>
  <c r="AK56" i="15"/>
  <c r="AF56" i="15"/>
  <c r="AD56" i="15"/>
  <c r="AG56" i="15" s="1"/>
  <c r="AC56" i="15"/>
  <c r="AB56" i="15"/>
  <c r="AE56" i="15" s="1"/>
  <c r="AA56" i="15"/>
  <c r="U56" i="15"/>
  <c r="T56" i="15"/>
  <c r="W56" i="15" s="1"/>
  <c r="S56" i="15"/>
  <c r="V56" i="15" s="1"/>
  <c r="R56" i="15"/>
  <c r="Q56" i="15"/>
  <c r="K56" i="15"/>
  <c r="CE55" i="15"/>
  <c r="CB55" i="15"/>
  <c r="CA55" i="15"/>
  <c r="CD55" i="15" s="1"/>
  <c r="BZ55" i="15"/>
  <c r="CC55" i="15" s="1"/>
  <c r="BY55" i="15"/>
  <c r="BT55" i="15"/>
  <c r="BR55" i="15"/>
  <c r="BU55" i="15" s="1"/>
  <c r="BQ55" i="15"/>
  <c r="BP55" i="15"/>
  <c r="BS55" i="15" s="1"/>
  <c r="BO55" i="15"/>
  <c r="BI55" i="15"/>
  <c r="BH55" i="15"/>
  <c r="BK55" i="15" s="1"/>
  <c r="BG55" i="15"/>
  <c r="BJ55" i="15" s="1"/>
  <c r="BF55" i="15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G55" i="15"/>
  <c r="AF55" i="15"/>
  <c r="AD55" i="15"/>
  <c r="AC55" i="15"/>
  <c r="AB55" i="15"/>
  <c r="AE55" i="15" s="1"/>
  <c r="AA55" i="15"/>
  <c r="V55" i="15"/>
  <c r="U55" i="15"/>
  <c r="T55" i="15"/>
  <c r="W55" i="15" s="1"/>
  <c r="S55" i="15"/>
  <c r="R55" i="15"/>
  <c r="Q55" i="15"/>
  <c r="K55" i="15"/>
  <c r="CE54" i="15"/>
  <c r="CB54" i="15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Q54" i="15"/>
  <c r="AN54" i="15"/>
  <c r="AM54" i="15"/>
  <c r="AP54" i="15" s="1"/>
  <c r="AL54" i="15"/>
  <c r="AO54" i="15" s="1"/>
  <c r="AK54" i="15"/>
  <c r="AF54" i="15"/>
  <c r="AD54" i="15"/>
  <c r="AG54" i="15" s="1"/>
  <c r="AC54" i="15"/>
  <c r="AB54" i="15"/>
  <c r="AE54" i="15" s="1"/>
  <c r="AA54" i="15"/>
  <c r="U54" i="15"/>
  <c r="T54" i="15"/>
  <c r="W54" i="15" s="1"/>
  <c r="S54" i="15"/>
  <c r="V54" i="15" s="1"/>
  <c r="R54" i="15"/>
  <c r="Q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BA53" i="15"/>
  <c r="AX53" i="15"/>
  <c r="AW53" i="15"/>
  <c r="AZ53" i="15" s="1"/>
  <c r="AV53" i="15"/>
  <c r="AY53" i="15" s="1"/>
  <c r="AU53" i="15"/>
  <c r="AQ53" i="15"/>
  <c r="AP53" i="15"/>
  <c r="AN53" i="15"/>
  <c r="AM53" i="15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K53" i="15"/>
  <c r="CE52" i="15"/>
  <c r="CD52" i="15"/>
  <c r="CB52" i="15"/>
  <c r="CA52" i="15"/>
  <c r="BZ52" i="15"/>
  <c r="CC52" i="15" s="1"/>
  <c r="BY52" i="15"/>
  <c r="BU52" i="15"/>
  <c r="BT52" i="15"/>
  <c r="BR52" i="15"/>
  <c r="BQ52" i="15"/>
  <c r="BP52" i="15"/>
  <c r="BS52" i="15" s="1"/>
  <c r="BO52" i="15"/>
  <c r="BJ52" i="15"/>
  <c r="BI52" i="15"/>
  <c r="BH52" i="15"/>
  <c r="BK52" i="15" s="1"/>
  <c r="BG52" i="15"/>
  <c r="BF52" i="15"/>
  <c r="BE52" i="15"/>
  <c r="AY52" i="15"/>
  <c r="AX52" i="15"/>
  <c r="BA52" i="15" s="1"/>
  <c r="AW52" i="15"/>
  <c r="AZ52" i="15" s="1"/>
  <c r="AV52" i="15"/>
  <c r="AU52" i="15"/>
  <c r="AQ52" i="15"/>
  <c r="AN52" i="15"/>
  <c r="AM52" i="15"/>
  <c r="AP52" i="15" s="1"/>
  <c r="AL52" i="15"/>
  <c r="AO52" i="15" s="1"/>
  <c r="AK52" i="15"/>
  <c r="AF52" i="15"/>
  <c r="AD52" i="15"/>
  <c r="AG52" i="15" s="1"/>
  <c r="AC52" i="15"/>
  <c r="AB52" i="15"/>
  <c r="AE52" i="15" s="1"/>
  <c r="AA52" i="15"/>
  <c r="U52" i="15"/>
  <c r="T52" i="15"/>
  <c r="W52" i="15" s="1"/>
  <c r="S52" i="15"/>
  <c r="V52" i="15" s="1"/>
  <c r="R52" i="15"/>
  <c r="Q52" i="15"/>
  <c r="K52" i="15"/>
  <c r="CE51" i="15"/>
  <c r="CB51" i="15"/>
  <c r="CA51" i="15"/>
  <c r="CD51" i="15" s="1"/>
  <c r="BZ51" i="15"/>
  <c r="CC51" i="15" s="1"/>
  <c r="BY51" i="15"/>
  <c r="BT51" i="15"/>
  <c r="BR51" i="15"/>
  <c r="BU51" i="15" s="1"/>
  <c r="BQ51" i="15"/>
  <c r="BP51" i="15"/>
  <c r="BS51" i="15" s="1"/>
  <c r="BO51" i="15"/>
  <c r="BI51" i="15"/>
  <c r="BH51" i="15"/>
  <c r="BK51" i="15" s="1"/>
  <c r="BG51" i="15"/>
  <c r="BJ51" i="15" s="1"/>
  <c r="BF51" i="15"/>
  <c r="BE51" i="15"/>
  <c r="AX51" i="15"/>
  <c r="BA51" i="15" s="1"/>
  <c r="AW51" i="15"/>
  <c r="AZ51" i="15" s="1"/>
  <c r="AV51" i="15"/>
  <c r="AY51" i="15" s="1"/>
  <c r="AU51" i="15"/>
  <c r="AQ51" i="15"/>
  <c r="AP51" i="15"/>
  <c r="AN51" i="15"/>
  <c r="AM51" i="15"/>
  <c r="AL51" i="15"/>
  <c r="AO51" i="15" s="1"/>
  <c r="AK51" i="15"/>
  <c r="AG51" i="15"/>
  <c r="AF51" i="15"/>
  <c r="AE51" i="15"/>
  <c r="AD51" i="15"/>
  <c r="AC51" i="15"/>
  <c r="AB51" i="15"/>
  <c r="AA51" i="15"/>
  <c r="V51" i="15"/>
  <c r="U51" i="15"/>
  <c r="T51" i="15"/>
  <c r="W51" i="15" s="1"/>
  <c r="S51" i="15"/>
  <c r="R51" i="15"/>
  <c r="Q51" i="15"/>
  <c r="K51" i="15"/>
  <c r="CE50" i="15"/>
  <c r="CB50" i="15"/>
  <c r="CA50" i="15"/>
  <c r="CD50" i="15" s="1"/>
  <c r="BZ50" i="15"/>
  <c r="CC50" i="15" s="1"/>
  <c r="BY50" i="15"/>
  <c r="BU50" i="15"/>
  <c r="BT50" i="15"/>
  <c r="BR50" i="15"/>
  <c r="BQ50" i="15"/>
  <c r="BP50" i="15"/>
  <c r="BS50" i="15" s="1"/>
  <c r="BO50" i="15"/>
  <c r="BJ50" i="15"/>
  <c r="BI50" i="15"/>
  <c r="BH50" i="15"/>
  <c r="BK50" i="15" s="1"/>
  <c r="BG50" i="15"/>
  <c r="BF50" i="15"/>
  <c r="BE50" i="15"/>
  <c r="AY50" i="15"/>
  <c r="AX50" i="15"/>
  <c r="BA50" i="15" s="1"/>
  <c r="AW50" i="15"/>
  <c r="AZ50" i="15" s="1"/>
  <c r="AV50" i="15"/>
  <c r="AU50" i="15"/>
  <c r="AQ50" i="15"/>
  <c r="AN50" i="15"/>
  <c r="AM50" i="15"/>
  <c r="AP50" i="15" s="1"/>
  <c r="AL50" i="15"/>
  <c r="AO50" i="15" s="1"/>
  <c r="AK50" i="15"/>
  <c r="AF50" i="15"/>
  <c r="AD50" i="15"/>
  <c r="AG50" i="15" s="1"/>
  <c r="AC50" i="15"/>
  <c r="AB50" i="15"/>
  <c r="AE50" i="15" s="1"/>
  <c r="AA50" i="15"/>
  <c r="U50" i="15"/>
  <c r="T50" i="15"/>
  <c r="W50" i="15" s="1"/>
  <c r="S50" i="15"/>
  <c r="V50" i="15" s="1"/>
  <c r="R50" i="15"/>
  <c r="Q50" i="15"/>
  <c r="K50" i="15"/>
  <c r="CE49" i="15"/>
  <c r="CB49" i="15"/>
  <c r="CA49" i="15"/>
  <c r="CD49" i="15" s="1"/>
  <c r="BZ49" i="15"/>
  <c r="CC49" i="15" s="1"/>
  <c r="BY49" i="15"/>
  <c r="BT49" i="15"/>
  <c r="BR49" i="15"/>
  <c r="BU49" i="15" s="1"/>
  <c r="BQ49" i="15"/>
  <c r="BP49" i="15"/>
  <c r="BS49" i="15" s="1"/>
  <c r="BO49" i="15"/>
  <c r="BI49" i="15"/>
  <c r="BH49" i="15"/>
  <c r="BK49" i="15" s="1"/>
  <c r="BG49" i="15"/>
  <c r="BJ49" i="15" s="1"/>
  <c r="BF49" i="15"/>
  <c r="BE49" i="15"/>
  <c r="BA49" i="15"/>
  <c r="AX49" i="15"/>
  <c r="AW49" i="15"/>
  <c r="AZ49" i="15" s="1"/>
  <c r="AV49" i="15"/>
  <c r="AY49" i="15" s="1"/>
  <c r="AU49" i="15"/>
  <c r="AQ49" i="15"/>
  <c r="AN49" i="15"/>
  <c r="AM49" i="15"/>
  <c r="AP49" i="15" s="1"/>
  <c r="AL49" i="15"/>
  <c r="AO49" i="15" s="1"/>
  <c r="AK49" i="15"/>
  <c r="AG49" i="15"/>
  <c r="AF49" i="15"/>
  <c r="AD49" i="15"/>
  <c r="AC49" i="15"/>
  <c r="AB49" i="15"/>
  <c r="AE49" i="15" s="1"/>
  <c r="AA49" i="15"/>
  <c r="V49" i="15"/>
  <c r="U49" i="15"/>
  <c r="T49" i="15"/>
  <c r="W49" i="15" s="1"/>
  <c r="S49" i="15"/>
  <c r="R49" i="15"/>
  <c r="Q49" i="15"/>
  <c r="K49" i="15"/>
  <c r="CE48" i="15"/>
  <c r="CD48" i="15"/>
  <c r="CB48" i="15"/>
  <c r="CA48" i="15"/>
  <c r="BZ48" i="15"/>
  <c r="CC48" i="15" s="1"/>
  <c r="BY48" i="15"/>
  <c r="BU48" i="15"/>
  <c r="BT48" i="15"/>
  <c r="BS48" i="15"/>
  <c r="BR48" i="15"/>
  <c r="BQ48" i="15"/>
  <c r="BP48" i="15"/>
  <c r="BO48" i="15"/>
  <c r="BJ48" i="15"/>
  <c r="BI48" i="15"/>
  <c r="BH48" i="15"/>
  <c r="BK48" i="15" s="1"/>
  <c r="BG48" i="15"/>
  <c r="BF48" i="15"/>
  <c r="BE48" i="15"/>
  <c r="AY48" i="15"/>
  <c r="AX48" i="15"/>
  <c r="BA48" i="15" s="1"/>
  <c r="AW48" i="15"/>
  <c r="AZ48" i="15" s="1"/>
  <c r="AV48" i="15"/>
  <c r="AU48" i="15"/>
  <c r="AQ48" i="15"/>
  <c r="AN48" i="15"/>
  <c r="AM48" i="15"/>
  <c r="AP48" i="15" s="1"/>
  <c r="AL48" i="15"/>
  <c r="AO48" i="15" s="1"/>
  <c r="AK48" i="15"/>
  <c r="AF48" i="15"/>
  <c r="AD48" i="15"/>
  <c r="AG48" i="15" s="1"/>
  <c r="AC48" i="15"/>
  <c r="AB48" i="15"/>
  <c r="AE48" i="15" s="1"/>
  <c r="AA48" i="15"/>
  <c r="U48" i="15"/>
  <c r="T48" i="15"/>
  <c r="W48" i="15" s="1"/>
  <c r="S48" i="15"/>
  <c r="V48" i="15" s="1"/>
  <c r="R48" i="15"/>
  <c r="Q48" i="15"/>
  <c r="K48" i="15"/>
  <c r="CE47" i="15"/>
  <c r="CB47" i="15"/>
  <c r="CA47" i="15"/>
  <c r="CD47" i="15" s="1"/>
  <c r="BZ47" i="15"/>
  <c r="CC47" i="15" s="1"/>
  <c r="BY47" i="15"/>
  <c r="BT47" i="15"/>
  <c r="BR47" i="15"/>
  <c r="BU47" i="15" s="1"/>
  <c r="BQ47" i="15"/>
  <c r="BP47" i="15"/>
  <c r="BS47" i="15" s="1"/>
  <c r="BO47" i="15"/>
  <c r="BI47" i="15"/>
  <c r="BH47" i="15"/>
  <c r="BK47" i="15" s="1"/>
  <c r="BG47" i="15"/>
  <c r="BJ47" i="15" s="1"/>
  <c r="BF47" i="15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F47" i="15"/>
  <c r="AD47" i="15"/>
  <c r="AC47" i="15"/>
  <c r="AB47" i="15"/>
  <c r="AE47" i="15" s="1"/>
  <c r="AA47" i="15"/>
  <c r="V47" i="15"/>
  <c r="U47" i="15"/>
  <c r="T47" i="15"/>
  <c r="W47" i="15" s="1"/>
  <c r="S47" i="15"/>
  <c r="R47" i="15"/>
  <c r="Q47" i="15"/>
  <c r="K47" i="15"/>
  <c r="CE46" i="15"/>
  <c r="CB46" i="15"/>
  <c r="CA46" i="15"/>
  <c r="CD46" i="15" s="1"/>
  <c r="BZ46" i="15"/>
  <c r="CC46" i="15" s="1"/>
  <c r="BY46" i="15"/>
  <c r="BU46" i="15"/>
  <c r="BT46" i="15"/>
  <c r="BR46" i="15"/>
  <c r="BQ46" i="15"/>
  <c r="BP46" i="15"/>
  <c r="BS46" i="15" s="1"/>
  <c r="BO46" i="15"/>
  <c r="BJ46" i="15"/>
  <c r="BI46" i="15"/>
  <c r="BH46" i="15"/>
  <c r="BK46" i="15" s="1"/>
  <c r="BG46" i="15"/>
  <c r="BF46" i="15"/>
  <c r="BE46" i="15"/>
  <c r="AY46" i="15"/>
  <c r="AX46" i="15"/>
  <c r="BA46" i="15" s="1"/>
  <c r="AW46" i="15"/>
  <c r="AZ46" i="15" s="1"/>
  <c r="AV46" i="15"/>
  <c r="AU46" i="15"/>
  <c r="AQ46" i="15"/>
  <c r="AN46" i="15"/>
  <c r="AM46" i="15"/>
  <c r="AP46" i="15" s="1"/>
  <c r="AL46" i="15"/>
  <c r="AO46" i="15" s="1"/>
  <c r="AK46" i="15"/>
  <c r="AF46" i="15"/>
  <c r="AD46" i="15"/>
  <c r="AG46" i="15" s="1"/>
  <c r="AC46" i="15"/>
  <c r="AB46" i="15"/>
  <c r="AE46" i="15" s="1"/>
  <c r="AA46" i="15"/>
  <c r="U46" i="15"/>
  <c r="T46" i="15"/>
  <c r="W46" i="15" s="1"/>
  <c r="S46" i="15"/>
  <c r="V46" i="15" s="1"/>
  <c r="R46" i="15"/>
  <c r="Q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BA45" i="15"/>
  <c r="AX45" i="15"/>
  <c r="AW45" i="15"/>
  <c r="AZ45" i="15" s="1"/>
  <c r="AV45" i="15"/>
  <c r="AY45" i="15" s="1"/>
  <c r="AU45" i="15"/>
  <c r="AQ45" i="15"/>
  <c r="AP45" i="15"/>
  <c r="AN45" i="15"/>
  <c r="AM45" i="15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K45" i="15"/>
  <c r="CE44" i="15"/>
  <c r="CD44" i="15"/>
  <c r="CB44" i="15"/>
  <c r="CA44" i="15"/>
  <c r="BZ44" i="15"/>
  <c r="CC44" i="15" s="1"/>
  <c r="BY44" i="15"/>
  <c r="BU44" i="15"/>
  <c r="BT44" i="15"/>
  <c r="BR44" i="15"/>
  <c r="BQ44" i="15"/>
  <c r="BP44" i="15"/>
  <c r="BS44" i="15" s="1"/>
  <c r="BO44" i="15"/>
  <c r="BJ44" i="15"/>
  <c r="BI44" i="15"/>
  <c r="BH44" i="15"/>
  <c r="BK44" i="15" s="1"/>
  <c r="BG44" i="15"/>
  <c r="BF44" i="15"/>
  <c r="BE44" i="15"/>
  <c r="AY44" i="15"/>
  <c r="AX44" i="15"/>
  <c r="BA44" i="15" s="1"/>
  <c r="AW44" i="15"/>
  <c r="AZ44" i="15" s="1"/>
  <c r="AV44" i="15"/>
  <c r="AU44" i="15"/>
  <c r="AQ44" i="15"/>
  <c r="AN44" i="15"/>
  <c r="AM44" i="15"/>
  <c r="AP44" i="15" s="1"/>
  <c r="AL44" i="15"/>
  <c r="AO44" i="15" s="1"/>
  <c r="AK44" i="15"/>
  <c r="AF44" i="15"/>
  <c r="AD44" i="15"/>
  <c r="AG44" i="15" s="1"/>
  <c r="AC44" i="15"/>
  <c r="AB44" i="15"/>
  <c r="AE44" i="15" s="1"/>
  <c r="AA44" i="15"/>
  <c r="U44" i="15"/>
  <c r="T44" i="15"/>
  <c r="W44" i="15" s="1"/>
  <c r="S44" i="15"/>
  <c r="V44" i="15" s="1"/>
  <c r="R44" i="15"/>
  <c r="Q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Q43" i="15"/>
  <c r="AP43" i="15"/>
  <c r="AN43" i="15"/>
  <c r="AM43" i="15"/>
  <c r="AL43" i="15"/>
  <c r="AO43" i="15" s="1"/>
  <c r="AK43" i="15"/>
  <c r="AG43" i="15"/>
  <c r="AF43" i="15"/>
  <c r="AE43" i="15"/>
  <c r="AD43" i="15"/>
  <c r="AC43" i="15"/>
  <c r="AB43" i="15"/>
  <c r="AA43" i="15"/>
  <c r="V43" i="15"/>
  <c r="U43" i="15"/>
  <c r="T43" i="15"/>
  <c r="W43" i="15" s="1"/>
  <c r="S43" i="15"/>
  <c r="R43" i="15"/>
  <c r="Q43" i="15"/>
  <c r="K43" i="15"/>
  <c r="CE42" i="15"/>
  <c r="CB42" i="15"/>
  <c r="CA42" i="15"/>
  <c r="CD42" i="15" s="1"/>
  <c r="BZ42" i="15"/>
  <c r="CC42" i="15" s="1"/>
  <c r="BY42" i="15"/>
  <c r="BU42" i="15"/>
  <c r="BT42" i="15"/>
  <c r="BR42" i="15"/>
  <c r="BQ42" i="15"/>
  <c r="BP42" i="15"/>
  <c r="BS42" i="15" s="1"/>
  <c r="BO42" i="15"/>
  <c r="BJ42" i="15"/>
  <c r="BI42" i="15"/>
  <c r="BH42" i="15"/>
  <c r="BK42" i="15" s="1"/>
  <c r="BG42" i="15"/>
  <c r="BF42" i="15"/>
  <c r="BE42" i="15"/>
  <c r="AY42" i="15"/>
  <c r="AX42" i="15"/>
  <c r="BA42" i="15" s="1"/>
  <c r="AW42" i="15"/>
  <c r="AZ42" i="15" s="1"/>
  <c r="AV42" i="15"/>
  <c r="AU42" i="15"/>
  <c r="AQ42" i="15"/>
  <c r="AN42" i="15"/>
  <c r="AM42" i="15"/>
  <c r="AP42" i="15" s="1"/>
  <c r="AL42" i="15"/>
  <c r="AO42" i="15" s="1"/>
  <c r="AK42" i="15"/>
  <c r="AF42" i="15"/>
  <c r="AD42" i="15"/>
  <c r="AG42" i="15" s="1"/>
  <c r="AC42" i="15"/>
  <c r="AB42" i="15"/>
  <c r="AE42" i="15" s="1"/>
  <c r="AA42" i="15"/>
  <c r="U42" i="15"/>
  <c r="T42" i="15"/>
  <c r="W42" i="15" s="1"/>
  <c r="S42" i="15"/>
  <c r="V42" i="15" s="1"/>
  <c r="R42" i="15"/>
  <c r="Q42" i="15"/>
  <c r="K42" i="15"/>
  <c r="CE41" i="15"/>
  <c r="CB41" i="15"/>
  <c r="CA41" i="15"/>
  <c r="CD41" i="15" s="1"/>
  <c r="BZ41" i="15"/>
  <c r="CC41" i="15" s="1"/>
  <c r="BY41" i="15"/>
  <c r="BT41" i="15"/>
  <c r="BR41" i="15"/>
  <c r="BU41" i="15" s="1"/>
  <c r="BQ41" i="15"/>
  <c r="BP41" i="15"/>
  <c r="BS41" i="15" s="1"/>
  <c r="BO41" i="15"/>
  <c r="BI41" i="15"/>
  <c r="BH41" i="15"/>
  <c r="BK41" i="15" s="1"/>
  <c r="BG41" i="15"/>
  <c r="BJ41" i="15" s="1"/>
  <c r="BF41" i="15"/>
  <c r="BE41" i="15"/>
  <c r="BA41" i="15"/>
  <c r="AX41" i="15"/>
  <c r="AW41" i="15"/>
  <c r="AZ41" i="15" s="1"/>
  <c r="AV41" i="15"/>
  <c r="AY41" i="15" s="1"/>
  <c r="AU41" i="15"/>
  <c r="AQ41" i="15"/>
  <c r="AN41" i="15"/>
  <c r="AM41" i="15"/>
  <c r="AP41" i="15" s="1"/>
  <c r="AL41" i="15"/>
  <c r="AO41" i="15" s="1"/>
  <c r="AK41" i="15"/>
  <c r="AG41" i="15"/>
  <c r="AF41" i="15"/>
  <c r="AD41" i="15"/>
  <c r="AC41" i="15"/>
  <c r="AB41" i="15"/>
  <c r="AE41" i="15" s="1"/>
  <c r="AA41" i="15"/>
  <c r="V41" i="15"/>
  <c r="U41" i="15"/>
  <c r="T41" i="15"/>
  <c r="W41" i="15" s="1"/>
  <c r="S41" i="15"/>
  <c r="R41" i="15"/>
  <c r="Q41" i="15"/>
  <c r="K41" i="15"/>
  <c r="CE40" i="15"/>
  <c r="CD40" i="15"/>
  <c r="CB40" i="15"/>
  <c r="CA40" i="15"/>
  <c r="BZ40" i="15"/>
  <c r="CC40" i="15" s="1"/>
  <c r="BY40" i="15"/>
  <c r="BU40" i="15"/>
  <c r="BT40" i="15"/>
  <c r="BS40" i="15"/>
  <c r="BR40" i="15"/>
  <c r="BQ40" i="15"/>
  <c r="BP40" i="15"/>
  <c r="BO40" i="15"/>
  <c r="BJ40" i="15"/>
  <c r="BI40" i="15"/>
  <c r="BH40" i="15"/>
  <c r="BK40" i="15" s="1"/>
  <c r="BG40" i="15"/>
  <c r="BF40" i="15"/>
  <c r="BE40" i="15"/>
  <c r="AY40" i="15"/>
  <c r="AX40" i="15"/>
  <c r="BA40" i="15" s="1"/>
  <c r="AW40" i="15"/>
  <c r="AZ40" i="15" s="1"/>
  <c r="AV40" i="15"/>
  <c r="AU40" i="15"/>
  <c r="AQ40" i="15"/>
  <c r="AN40" i="15"/>
  <c r="AM40" i="15"/>
  <c r="AP40" i="15" s="1"/>
  <c r="AL40" i="15"/>
  <c r="AO40" i="15" s="1"/>
  <c r="AK40" i="15"/>
  <c r="AF40" i="15"/>
  <c r="AD40" i="15"/>
  <c r="AG40" i="15" s="1"/>
  <c r="AC40" i="15"/>
  <c r="AB40" i="15"/>
  <c r="AE40" i="15" s="1"/>
  <c r="AA40" i="15"/>
  <c r="U40" i="15"/>
  <c r="T40" i="15"/>
  <c r="W40" i="15" s="1"/>
  <c r="S40" i="15"/>
  <c r="V40" i="15" s="1"/>
  <c r="R40" i="15"/>
  <c r="Q40" i="15"/>
  <c r="K40" i="15"/>
  <c r="CE39" i="15"/>
  <c r="CB39" i="15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Q39" i="15"/>
  <c r="AN39" i="15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U39" i="15"/>
  <c r="T39" i="15"/>
  <c r="W39" i="15" s="1"/>
  <c r="S39" i="15"/>
  <c r="R39" i="15"/>
  <c r="Q39" i="15"/>
  <c r="K39" i="15"/>
  <c r="CE38" i="15"/>
  <c r="CB38" i="15"/>
  <c r="CA38" i="15"/>
  <c r="CD38" i="15" s="1"/>
  <c r="BZ38" i="15"/>
  <c r="CC38" i="15" s="1"/>
  <c r="BY38" i="15"/>
  <c r="BU38" i="15"/>
  <c r="BT38" i="15"/>
  <c r="BR38" i="15"/>
  <c r="BQ38" i="15"/>
  <c r="BP38" i="15"/>
  <c r="BS38" i="15" s="1"/>
  <c r="BO38" i="15"/>
  <c r="BJ38" i="15"/>
  <c r="BI38" i="15"/>
  <c r="BH38" i="15"/>
  <c r="BK38" i="15" s="1"/>
  <c r="BG38" i="15"/>
  <c r="BF38" i="15"/>
  <c r="BE38" i="15"/>
  <c r="AY38" i="15"/>
  <c r="AX38" i="15"/>
  <c r="BA38" i="15" s="1"/>
  <c r="AW38" i="15"/>
  <c r="AZ38" i="15" s="1"/>
  <c r="AV38" i="15"/>
  <c r="AU38" i="15"/>
  <c r="AQ38" i="15"/>
  <c r="AN38" i="15"/>
  <c r="AM38" i="15"/>
  <c r="AP38" i="15" s="1"/>
  <c r="AL38" i="15"/>
  <c r="AO38" i="15" s="1"/>
  <c r="AK38" i="15"/>
  <c r="AF38" i="15"/>
  <c r="AD38" i="15"/>
  <c r="AG38" i="15" s="1"/>
  <c r="AC38" i="15"/>
  <c r="AB38" i="15"/>
  <c r="AE38" i="15" s="1"/>
  <c r="AA38" i="15"/>
  <c r="T38" i="15"/>
  <c r="W38" i="15" s="1"/>
  <c r="S38" i="15"/>
  <c r="V38" i="15" s="1"/>
  <c r="R38" i="15"/>
  <c r="U38" i="15" s="1"/>
  <c r="Q38" i="15"/>
  <c r="K38" i="15"/>
  <c r="CB37" i="15"/>
  <c r="CE37" i="15" s="1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X37" i="15"/>
  <c r="AW37" i="15"/>
  <c r="AZ37" i="15" s="1"/>
  <c r="AV37" i="15"/>
  <c r="AY37" i="15" s="1"/>
  <c r="AU37" i="15"/>
  <c r="AQ37" i="15"/>
  <c r="AP37" i="15"/>
  <c r="AN37" i="15"/>
  <c r="AM37" i="15"/>
  <c r="AL37" i="15"/>
  <c r="AO37" i="15" s="1"/>
  <c r="AK37" i="15"/>
  <c r="AG37" i="15"/>
  <c r="AF37" i="15"/>
  <c r="AE37" i="15"/>
  <c r="AD37" i="15"/>
  <c r="AC37" i="15"/>
  <c r="AB37" i="15"/>
  <c r="AA37" i="15"/>
  <c r="V37" i="15"/>
  <c r="U37" i="15"/>
  <c r="T37" i="15"/>
  <c r="W37" i="15" s="1"/>
  <c r="S37" i="15"/>
  <c r="R37" i="15"/>
  <c r="Q37" i="15"/>
  <c r="K37" i="15"/>
  <c r="CE36" i="15"/>
  <c r="CB36" i="15"/>
  <c r="CA36" i="15"/>
  <c r="CD36" i="15" s="1"/>
  <c r="BZ36" i="15"/>
  <c r="CC36" i="15" s="1"/>
  <c r="BY36" i="15"/>
  <c r="BU36" i="15"/>
  <c r="BT36" i="15"/>
  <c r="BR36" i="15"/>
  <c r="BQ36" i="15"/>
  <c r="BP36" i="15"/>
  <c r="BS36" i="15" s="1"/>
  <c r="BO36" i="15"/>
  <c r="BJ36" i="15"/>
  <c r="BI36" i="15"/>
  <c r="BH36" i="15"/>
  <c r="BK36" i="15" s="1"/>
  <c r="BG36" i="15"/>
  <c r="BF36" i="15"/>
  <c r="BE36" i="15"/>
  <c r="BA36" i="15"/>
  <c r="AY36" i="15"/>
  <c r="AX36" i="15"/>
  <c r="AW36" i="15"/>
  <c r="AZ36" i="15" s="1"/>
  <c r="AV36" i="15"/>
  <c r="AU36" i="15"/>
  <c r="AP36" i="15"/>
  <c r="AN36" i="15"/>
  <c r="AQ36" i="15" s="1"/>
  <c r="AM36" i="15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K36" i="15"/>
  <c r="CE35" i="15"/>
  <c r="CB35" i="15"/>
  <c r="CA35" i="15"/>
  <c r="CD35" i="15" s="1"/>
  <c r="BZ35" i="15"/>
  <c r="CC35" i="15" s="1"/>
  <c r="BY35" i="15"/>
  <c r="BT35" i="15"/>
  <c r="BS35" i="15"/>
  <c r="BR35" i="15"/>
  <c r="BU35" i="15" s="1"/>
  <c r="BQ35" i="15"/>
  <c r="BP35" i="15"/>
  <c r="BO35" i="15"/>
  <c r="BH35" i="15"/>
  <c r="BK35" i="15" s="1"/>
  <c r="BG35" i="15"/>
  <c r="BJ35" i="15" s="1"/>
  <c r="BF35" i="15"/>
  <c r="BI35" i="15" s="1"/>
  <c r="BE35" i="15"/>
  <c r="BA35" i="15"/>
  <c r="AX35" i="15"/>
  <c r="AW35" i="15"/>
  <c r="AZ35" i="15" s="1"/>
  <c r="AV35" i="15"/>
  <c r="AY35" i="15" s="1"/>
  <c r="AU35" i="15"/>
  <c r="AQ35" i="15"/>
  <c r="AP35" i="15"/>
  <c r="AN35" i="15"/>
  <c r="AM35" i="15"/>
  <c r="AL35" i="15"/>
  <c r="AO35" i="15" s="1"/>
  <c r="AK35" i="15"/>
  <c r="AG35" i="15"/>
  <c r="AF35" i="15"/>
  <c r="AE35" i="15"/>
  <c r="AD35" i="15"/>
  <c r="AC35" i="15"/>
  <c r="AB35" i="15"/>
  <c r="AA35" i="15"/>
  <c r="V35" i="15"/>
  <c r="U35" i="15"/>
  <c r="T35" i="15"/>
  <c r="W35" i="15" s="1"/>
  <c r="S35" i="15"/>
  <c r="R35" i="15"/>
  <c r="Q35" i="15"/>
  <c r="K35" i="15"/>
  <c r="CE34" i="15"/>
  <c r="CB34" i="15"/>
  <c r="CA34" i="15"/>
  <c r="CD34" i="15" s="1"/>
  <c r="BZ34" i="15"/>
  <c r="CC34" i="15" s="1"/>
  <c r="BY34" i="15"/>
  <c r="BU34" i="15"/>
  <c r="BT34" i="15"/>
  <c r="BR34" i="15"/>
  <c r="BQ34" i="15"/>
  <c r="BP34" i="15"/>
  <c r="BS34" i="15" s="1"/>
  <c r="BO34" i="15"/>
  <c r="BJ34" i="15"/>
  <c r="BI34" i="15"/>
  <c r="BH34" i="15"/>
  <c r="BK34" i="15" s="1"/>
  <c r="BG34" i="15"/>
  <c r="BF34" i="15"/>
  <c r="BE34" i="15"/>
  <c r="AY34" i="15"/>
  <c r="AX34" i="15"/>
  <c r="BA34" i="15" s="1"/>
  <c r="AW34" i="15"/>
  <c r="AZ34" i="15" s="1"/>
  <c r="AV34" i="15"/>
  <c r="AU34" i="15"/>
  <c r="AQ34" i="15"/>
  <c r="AN34" i="15"/>
  <c r="AM34" i="15"/>
  <c r="AP34" i="15" s="1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Q33" i="15"/>
  <c r="AP33" i="15"/>
  <c r="AN33" i="15"/>
  <c r="AM33" i="15"/>
  <c r="AL33" i="15"/>
  <c r="AO33" i="15" s="1"/>
  <c r="AK33" i="15"/>
  <c r="AG33" i="15"/>
  <c r="AF33" i="15"/>
  <c r="AE33" i="15"/>
  <c r="AD33" i="15"/>
  <c r="AC33" i="15"/>
  <c r="AB33" i="15"/>
  <c r="AA33" i="15"/>
  <c r="W33" i="15"/>
  <c r="V33" i="15"/>
  <c r="U33" i="15"/>
  <c r="T33" i="15"/>
  <c r="S33" i="15"/>
  <c r="R33" i="15"/>
  <c r="Q33" i="15"/>
  <c r="K33" i="15"/>
  <c r="CE32" i="15"/>
  <c r="CB32" i="15"/>
  <c r="CA32" i="15"/>
  <c r="CD32" i="15" s="1"/>
  <c r="BZ32" i="15"/>
  <c r="CC32" i="15" s="1"/>
  <c r="BY32" i="15"/>
  <c r="BU32" i="15"/>
  <c r="BT32" i="15"/>
  <c r="BR32" i="15"/>
  <c r="BQ32" i="15"/>
  <c r="BP32" i="15"/>
  <c r="BS32" i="15" s="1"/>
  <c r="BO32" i="15"/>
  <c r="BK32" i="15"/>
  <c r="BJ32" i="15"/>
  <c r="BI32" i="15"/>
  <c r="BH32" i="15"/>
  <c r="BG32" i="15"/>
  <c r="BF32" i="15"/>
  <c r="BE32" i="15"/>
  <c r="AZ32" i="15"/>
  <c r="AY32" i="15"/>
  <c r="AX32" i="15"/>
  <c r="BA32" i="15" s="1"/>
  <c r="AW32" i="15"/>
  <c r="AV32" i="15"/>
  <c r="AU32" i="15"/>
  <c r="AO32" i="15"/>
  <c r="AN32" i="15"/>
  <c r="AQ32" i="15" s="1"/>
  <c r="AM32" i="15"/>
  <c r="AP32" i="15" s="1"/>
  <c r="AL32" i="15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K32" i="15"/>
  <c r="CC31" i="15"/>
  <c r="CB31" i="15"/>
  <c r="CE31" i="15" s="1"/>
  <c r="CA31" i="15"/>
  <c r="CD31" i="15" s="1"/>
  <c r="BZ31" i="15"/>
  <c r="BY31" i="15"/>
  <c r="BT31" i="15"/>
  <c r="BR31" i="15"/>
  <c r="BU31" i="15" s="1"/>
  <c r="BQ31" i="15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Q31" i="15"/>
  <c r="AP31" i="15"/>
  <c r="AN31" i="15"/>
  <c r="AM31" i="15"/>
  <c r="AL31" i="15"/>
  <c r="AO31" i="15" s="1"/>
  <c r="AK31" i="15"/>
  <c r="AG31" i="15"/>
  <c r="AF31" i="15"/>
  <c r="AE31" i="15"/>
  <c r="AD31" i="15"/>
  <c r="AC31" i="15"/>
  <c r="AB31" i="15"/>
  <c r="AA31" i="15"/>
  <c r="V31" i="15"/>
  <c r="U31" i="15"/>
  <c r="T31" i="15"/>
  <c r="W31" i="15" s="1"/>
  <c r="S31" i="15"/>
  <c r="R31" i="15"/>
  <c r="Q31" i="15"/>
  <c r="K31" i="15"/>
  <c r="CE30" i="15"/>
  <c r="CD30" i="15"/>
  <c r="CB30" i="15"/>
  <c r="CA30" i="15"/>
  <c r="BZ30" i="15"/>
  <c r="CC30" i="15" s="1"/>
  <c r="BY30" i="15"/>
  <c r="BU30" i="15"/>
  <c r="BT30" i="15"/>
  <c r="BS30" i="15"/>
  <c r="BR30" i="15"/>
  <c r="BQ30" i="15"/>
  <c r="BP30" i="15"/>
  <c r="BO30" i="15"/>
  <c r="BJ30" i="15"/>
  <c r="BI30" i="15"/>
  <c r="BH30" i="15"/>
  <c r="BK30" i="15" s="1"/>
  <c r="BG30" i="15"/>
  <c r="BF30" i="15"/>
  <c r="BE30" i="15"/>
  <c r="BA30" i="15"/>
  <c r="AY30" i="15"/>
  <c r="AX30" i="15"/>
  <c r="AW30" i="15"/>
  <c r="AZ30" i="15" s="1"/>
  <c r="AV30" i="15"/>
  <c r="AU30" i="15"/>
  <c r="AQ30" i="15"/>
  <c r="AP30" i="15"/>
  <c r="AN30" i="15"/>
  <c r="AM30" i="15"/>
  <c r="AL30" i="15"/>
  <c r="AO30" i="15" s="1"/>
  <c r="AK30" i="15"/>
  <c r="AD30" i="15"/>
  <c r="AG30" i="15" s="1"/>
  <c r="AC30" i="15"/>
  <c r="AF30" i="15" s="1"/>
  <c r="AB30" i="15"/>
  <c r="AE30" i="15" s="1"/>
  <c r="AA30" i="15"/>
  <c r="U30" i="15"/>
  <c r="T30" i="15"/>
  <c r="W30" i="15" s="1"/>
  <c r="S30" i="15"/>
  <c r="V30" i="15" s="1"/>
  <c r="R30" i="15"/>
  <c r="Q30" i="15"/>
  <c r="K30" i="15"/>
  <c r="CD29" i="15"/>
  <c r="CC29" i="15"/>
  <c r="CB29" i="15"/>
  <c r="CE29" i="15" s="1"/>
  <c r="CA29" i="15"/>
  <c r="BZ29" i="15"/>
  <c r="BY29" i="15"/>
  <c r="BR29" i="15"/>
  <c r="BU29" i="15" s="1"/>
  <c r="BQ29" i="15"/>
  <c r="BT29" i="15" s="1"/>
  <c r="BP29" i="15"/>
  <c r="BS29" i="15" s="1"/>
  <c r="BO29" i="15"/>
  <c r="BI29" i="15"/>
  <c r="BH29" i="15"/>
  <c r="BK29" i="15" s="1"/>
  <c r="BG29" i="15"/>
  <c r="BJ29" i="15" s="1"/>
  <c r="BF29" i="15"/>
  <c r="BE29" i="15"/>
  <c r="BA29" i="15"/>
  <c r="AX29" i="15"/>
  <c r="AW29" i="15"/>
  <c r="AZ29" i="15" s="1"/>
  <c r="AV29" i="15"/>
  <c r="AY29" i="15" s="1"/>
  <c r="AU29" i="15"/>
  <c r="AQ29" i="15"/>
  <c r="AN29" i="15"/>
  <c r="AM29" i="15"/>
  <c r="AP29" i="15" s="1"/>
  <c r="AL29" i="15"/>
  <c r="AO29" i="15" s="1"/>
  <c r="AK29" i="15"/>
  <c r="AG29" i="15"/>
  <c r="AF29" i="15"/>
  <c r="AD29" i="15"/>
  <c r="AC29" i="15"/>
  <c r="AB29" i="15"/>
  <c r="AE29" i="15" s="1"/>
  <c r="AA29" i="15"/>
  <c r="W29" i="15"/>
  <c r="V29" i="15"/>
  <c r="U29" i="15"/>
  <c r="T29" i="15"/>
  <c r="S29" i="15"/>
  <c r="R29" i="15"/>
  <c r="Q29" i="15"/>
  <c r="K29" i="15"/>
  <c r="CE28" i="15"/>
  <c r="CB28" i="15"/>
  <c r="CA28" i="15"/>
  <c r="CD28" i="15" s="1"/>
  <c r="BZ28" i="15"/>
  <c r="CC28" i="15" s="1"/>
  <c r="BY28" i="15"/>
  <c r="BU28" i="15"/>
  <c r="BT28" i="15"/>
  <c r="BR28" i="15"/>
  <c r="BQ28" i="15"/>
  <c r="BP28" i="15"/>
  <c r="BS28" i="15" s="1"/>
  <c r="BO28" i="15"/>
  <c r="BJ28" i="15"/>
  <c r="BI28" i="15"/>
  <c r="BH28" i="15"/>
  <c r="BK28" i="15" s="1"/>
  <c r="BG28" i="15"/>
  <c r="BF28" i="15"/>
  <c r="BE28" i="15"/>
  <c r="BA28" i="15"/>
  <c r="AY28" i="15"/>
  <c r="AX28" i="15"/>
  <c r="AW28" i="15"/>
  <c r="AZ28" i="15" s="1"/>
  <c r="AV28" i="15"/>
  <c r="AU28" i="15"/>
  <c r="AQ28" i="15"/>
  <c r="AP28" i="15"/>
  <c r="AN28" i="15"/>
  <c r="AM28" i="15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K28" i="15"/>
  <c r="CE27" i="15"/>
  <c r="CB27" i="15"/>
  <c r="CA27" i="15"/>
  <c r="CD27" i="15" s="1"/>
  <c r="BZ27" i="15"/>
  <c r="CC27" i="15" s="1"/>
  <c r="BY27" i="15"/>
  <c r="BT27" i="15"/>
  <c r="BS27" i="15"/>
  <c r="BR27" i="15"/>
  <c r="BU27" i="15" s="1"/>
  <c r="BQ27" i="15"/>
  <c r="BP27" i="15"/>
  <c r="BO27" i="15"/>
  <c r="BI27" i="15"/>
  <c r="BH27" i="15"/>
  <c r="BK27" i="15" s="1"/>
  <c r="BG27" i="15"/>
  <c r="BJ27" i="15" s="1"/>
  <c r="BF27" i="15"/>
  <c r="BE27" i="15"/>
  <c r="BA27" i="15"/>
  <c r="AX27" i="15"/>
  <c r="AW27" i="15"/>
  <c r="AZ27" i="15" s="1"/>
  <c r="AV27" i="15"/>
  <c r="AY27" i="15" s="1"/>
  <c r="AU27" i="15"/>
  <c r="AQ27" i="15"/>
  <c r="AN27" i="15"/>
  <c r="AM27" i="15"/>
  <c r="AP27" i="15" s="1"/>
  <c r="AL27" i="15"/>
  <c r="AO27" i="15" s="1"/>
  <c r="AK27" i="15"/>
  <c r="AG27" i="15"/>
  <c r="AF27" i="15"/>
  <c r="AE27" i="15"/>
  <c r="AD27" i="15"/>
  <c r="AC27" i="15"/>
  <c r="AB27" i="15"/>
  <c r="AA27" i="15"/>
  <c r="W27" i="15"/>
  <c r="V27" i="15"/>
  <c r="U27" i="15"/>
  <c r="T27" i="15"/>
  <c r="S27" i="15"/>
  <c r="R27" i="15"/>
  <c r="Q27" i="15"/>
  <c r="K27" i="15"/>
  <c r="CE26" i="15"/>
  <c r="CB26" i="15"/>
  <c r="CA26" i="15"/>
  <c r="CD26" i="15" s="1"/>
  <c r="BZ26" i="15"/>
  <c r="CC26" i="15" s="1"/>
  <c r="BY26" i="15"/>
  <c r="BU26" i="15"/>
  <c r="BT26" i="15"/>
  <c r="BR26" i="15"/>
  <c r="BQ26" i="15"/>
  <c r="BP26" i="15"/>
  <c r="BS26" i="15" s="1"/>
  <c r="BO26" i="15"/>
  <c r="BJ26" i="15"/>
  <c r="BI26" i="15"/>
  <c r="BH26" i="15"/>
  <c r="BK26" i="15" s="1"/>
  <c r="BG26" i="15"/>
  <c r="BF26" i="15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K26" i="15"/>
  <c r="CE25" i="15"/>
  <c r="CC25" i="15"/>
  <c r="CB25" i="15"/>
  <c r="CA25" i="15"/>
  <c r="CD25" i="15" s="1"/>
  <c r="BZ25" i="15"/>
  <c r="BY25" i="15"/>
  <c r="BT25" i="15"/>
  <c r="BS25" i="15"/>
  <c r="BR25" i="15"/>
  <c r="BU25" i="15" s="1"/>
  <c r="BQ25" i="15"/>
  <c r="BP25" i="15"/>
  <c r="BO25" i="15"/>
  <c r="BH25" i="15"/>
  <c r="BK25" i="15" s="1"/>
  <c r="BG25" i="15"/>
  <c r="BJ25" i="15" s="1"/>
  <c r="BF25" i="15"/>
  <c r="BI25" i="15" s="1"/>
  <c r="BE25" i="15"/>
  <c r="BA25" i="15"/>
  <c r="AX25" i="15"/>
  <c r="AW25" i="15"/>
  <c r="AZ25" i="15" s="1"/>
  <c r="AV25" i="15"/>
  <c r="AY25" i="15" s="1"/>
  <c r="AU25" i="15"/>
  <c r="AQ25" i="15"/>
  <c r="AP25" i="15"/>
  <c r="AN25" i="15"/>
  <c r="AM25" i="15"/>
  <c r="AL25" i="15"/>
  <c r="AO25" i="15" s="1"/>
  <c r="AK25" i="15"/>
  <c r="AG25" i="15"/>
  <c r="AF25" i="15"/>
  <c r="AE25" i="15"/>
  <c r="AD25" i="15"/>
  <c r="AC25" i="15"/>
  <c r="AB25" i="15"/>
  <c r="AA25" i="15"/>
  <c r="V25" i="15"/>
  <c r="U25" i="15"/>
  <c r="T25" i="15"/>
  <c r="W25" i="15" s="1"/>
  <c r="S25" i="15"/>
  <c r="R25" i="15"/>
  <c r="Q25" i="15"/>
  <c r="K25" i="15"/>
  <c r="CE24" i="15"/>
  <c r="CD24" i="15"/>
  <c r="CB24" i="15"/>
  <c r="CA24" i="15"/>
  <c r="BZ24" i="15"/>
  <c r="CC24" i="15" s="1"/>
  <c r="BY24" i="15"/>
  <c r="BU24" i="15"/>
  <c r="BT24" i="15"/>
  <c r="BR24" i="15"/>
  <c r="BQ24" i="15"/>
  <c r="BP24" i="15"/>
  <c r="BS24" i="15" s="1"/>
  <c r="BO24" i="15"/>
  <c r="BK24" i="15"/>
  <c r="BJ24" i="15"/>
  <c r="BI24" i="15"/>
  <c r="BH24" i="15"/>
  <c r="BG24" i="15"/>
  <c r="BF24" i="15"/>
  <c r="BE24" i="15"/>
  <c r="BA24" i="15"/>
  <c r="AZ24" i="15"/>
  <c r="AY24" i="15"/>
  <c r="AX24" i="15"/>
  <c r="AW24" i="15"/>
  <c r="AV24" i="15"/>
  <c r="AU24" i="15"/>
  <c r="AP24" i="15"/>
  <c r="AO24" i="15"/>
  <c r="AN24" i="15"/>
  <c r="AQ24" i="15" s="1"/>
  <c r="AM24" i="15"/>
  <c r="AL24" i="15"/>
  <c r="AK24" i="15"/>
  <c r="AF24" i="15"/>
  <c r="AD24" i="15"/>
  <c r="AG24" i="15" s="1"/>
  <c r="AC24" i="15"/>
  <c r="AB24" i="15"/>
  <c r="AE24" i="15" s="1"/>
  <c r="AA24" i="15"/>
  <c r="T24" i="15"/>
  <c r="W24" i="15" s="1"/>
  <c r="S24" i="15"/>
  <c r="V24" i="15" s="1"/>
  <c r="R24" i="15"/>
  <c r="U24" i="15" s="1"/>
  <c r="Q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I23" i="15"/>
  <c r="BH23" i="15"/>
  <c r="BK23" i="15" s="1"/>
  <c r="BG23" i="15"/>
  <c r="BJ23" i="15" s="1"/>
  <c r="BF23" i="15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G23" i="15"/>
  <c r="AF23" i="15"/>
  <c r="AD23" i="15"/>
  <c r="AC23" i="15"/>
  <c r="AB23" i="15"/>
  <c r="AE23" i="15" s="1"/>
  <c r="AA23" i="15"/>
  <c r="V23" i="15"/>
  <c r="U23" i="15"/>
  <c r="T23" i="15"/>
  <c r="W23" i="15" s="1"/>
  <c r="S23" i="15"/>
  <c r="R23" i="15"/>
  <c r="Q23" i="15"/>
  <c r="K23" i="15"/>
  <c r="CE22" i="15"/>
  <c r="CD22" i="15"/>
  <c r="CB22" i="15"/>
  <c r="CA22" i="15"/>
  <c r="BZ22" i="15"/>
  <c r="CC22" i="15" s="1"/>
  <c r="BY22" i="15"/>
  <c r="BU22" i="15"/>
  <c r="BT22" i="15"/>
  <c r="BS22" i="15"/>
  <c r="BR22" i="15"/>
  <c r="BQ22" i="15"/>
  <c r="BP22" i="15"/>
  <c r="BO22" i="15"/>
  <c r="BK22" i="15"/>
  <c r="BJ22" i="15"/>
  <c r="BI22" i="15"/>
  <c r="BH22" i="15"/>
  <c r="BG22" i="15"/>
  <c r="BF22" i="15"/>
  <c r="BE22" i="15"/>
  <c r="BA22" i="15"/>
  <c r="AZ22" i="15"/>
  <c r="AY22" i="15"/>
  <c r="AX22" i="15"/>
  <c r="AW22" i="15"/>
  <c r="AV22" i="15"/>
  <c r="AU22" i="15"/>
  <c r="AP22" i="15"/>
  <c r="AO22" i="15"/>
  <c r="AN22" i="15"/>
  <c r="AQ22" i="15" s="1"/>
  <c r="AM22" i="15"/>
  <c r="AL22" i="15"/>
  <c r="AK22" i="15"/>
  <c r="AD22" i="15"/>
  <c r="AG22" i="15" s="1"/>
  <c r="AC22" i="15"/>
  <c r="AF22" i="15" s="1"/>
  <c r="AB22" i="15"/>
  <c r="AE22" i="15" s="1"/>
  <c r="AA22" i="15"/>
  <c r="U22" i="15"/>
  <c r="T22" i="15"/>
  <c r="W22" i="15" s="1"/>
  <c r="S22" i="15"/>
  <c r="V22" i="15" s="1"/>
  <c r="R22" i="15"/>
  <c r="Q22" i="15"/>
  <c r="K22" i="15"/>
  <c r="CE21" i="15"/>
  <c r="CD21" i="15"/>
  <c r="CB21" i="15"/>
  <c r="CA21" i="15"/>
  <c r="BZ21" i="15"/>
  <c r="CC21" i="15" s="1"/>
  <c r="BY21" i="15"/>
  <c r="BS21" i="15"/>
  <c r="BR21" i="15"/>
  <c r="BU21" i="15" s="1"/>
  <c r="BQ21" i="15"/>
  <c r="BT21" i="15" s="1"/>
  <c r="BP21" i="15"/>
  <c r="BO21" i="15"/>
  <c r="BI21" i="15"/>
  <c r="BH21" i="15"/>
  <c r="BK21" i="15" s="1"/>
  <c r="BG21" i="15"/>
  <c r="BJ21" i="15" s="1"/>
  <c r="BF21" i="15"/>
  <c r="BE21" i="15"/>
  <c r="BA21" i="15"/>
  <c r="AX21" i="15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G21" i="15"/>
  <c r="AF21" i="15"/>
  <c r="AD21" i="15"/>
  <c r="AC21" i="15"/>
  <c r="AB21" i="15"/>
  <c r="AE21" i="15" s="1"/>
  <c r="AA21" i="15"/>
  <c r="V21" i="15"/>
  <c r="U21" i="15"/>
  <c r="T21" i="15"/>
  <c r="W21" i="15" s="1"/>
  <c r="S21" i="15"/>
  <c r="R21" i="15"/>
  <c r="Q21" i="15"/>
  <c r="K21" i="15"/>
  <c r="CE20" i="15"/>
  <c r="CD20" i="15"/>
  <c r="CB20" i="15"/>
  <c r="CA20" i="15"/>
  <c r="BZ20" i="15"/>
  <c r="CC20" i="15" s="1"/>
  <c r="BY20" i="15"/>
  <c r="BU20" i="15"/>
  <c r="BT20" i="15"/>
  <c r="BS20" i="15"/>
  <c r="BR20" i="15"/>
  <c r="BQ20" i="15"/>
  <c r="BP20" i="15"/>
  <c r="BO20" i="15"/>
  <c r="BJ20" i="15"/>
  <c r="BI20" i="15"/>
  <c r="BH20" i="15"/>
  <c r="BK20" i="15" s="1"/>
  <c r="BG20" i="15"/>
  <c r="BF20" i="15"/>
  <c r="BE20" i="15"/>
  <c r="AY20" i="15"/>
  <c r="AX20" i="15"/>
  <c r="BA20" i="15" s="1"/>
  <c r="AW20" i="15"/>
  <c r="AZ20" i="15" s="1"/>
  <c r="AV20" i="15"/>
  <c r="AU20" i="15"/>
  <c r="AQ20" i="15"/>
  <c r="AN20" i="15"/>
  <c r="AM20" i="15"/>
  <c r="AP20" i="15" s="1"/>
  <c r="AL20" i="15"/>
  <c r="AO20" i="15" s="1"/>
  <c r="AK20" i="15"/>
  <c r="AF20" i="15"/>
  <c r="AE20" i="15"/>
  <c r="AD20" i="15"/>
  <c r="AG20" i="15" s="1"/>
  <c r="AC20" i="15"/>
  <c r="AB20" i="15"/>
  <c r="AA20" i="15"/>
  <c r="U20" i="15"/>
  <c r="T20" i="15"/>
  <c r="W20" i="15" s="1"/>
  <c r="S20" i="15"/>
  <c r="V20" i="15" s="1"/>
  <c r="R20" i="15"/>
  <c r="Q20" i="15"/>
  <c r="K20" i="15"/>
  <c r="CE19" i="15"/>
  <c r="CD19" i="15"/>
  <c r="CB19" i="15"/>
  <c r="CA19" i="15"/>
  <c r="BZ19" i="15"/>
  <c r="CC19" i="15" s="1"/>
  <c r="BY19" i="15"/>
  <c r="BS19" i="15"/>
  <c r="BR19" i="15"/>
  <c r="BU19" i="15" s="1"/>
  <c r="BQ19" i="15"/>
  <c r="BT19" i="15" s="1"/>
  <c r="BP19" i="15"/>
  <c r="BO19" i="15"/>
  <c r="BH19" i="15"/>
  <c r="BK19" i="15" s="1"/>
  <c r="BG19" i="15"/>
  <c r="BJ19" i="15" s="1"/>
  <c r="BF19" i="15"/>
  <c r="BI19" i="15" s="1"/>
  <c r="BE19" i="15"/>
  <c r="AX19" i="15"/>
  <c r="BA19" i="15" s="1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K19" i="15"/>
  <c r="CE18" i="15"/>
  <c r="CB18" i="15"/>
  <c r="CA18" i="15"/>
  <c r="CD18" i="15" s="1"/>
  <c r="BZ18" i="15"/>
  <c r="CC18" i="15" s="1"/>
  <c r="BY18" i="15"/>
  <c r="BU18" i="15"/>
  <c r="BT18" i="15"/>
  <c r="BR18" i="15"/>
  <c r="BQ18" i="15"/>
  <c r="BP18" i="15"/>
  <c r="BS18" i="15" s="1"/>
  <c r="BO18" i="15"/>
  <c r="BK18" i="15"/>
  <c r="BJ18" i="15"/>
  <c r="BI18" i="15"/>
  <c r="BH18" i="15"/>
  <c r="BG18" i="15"/>
  <c r="BF18" i="15"/>
  <c r="BE18" i="15"/>
  <c r="AZ18" i="15"/>
  <c r="AY18" i="15"/>
  <c r="AX18" i="15"/>
  <c r="BA18" i="15" s="1"/>
  <c r="AW18" i="15"/>
  <c r="AV18" i="15"/>
  <c r="AU18" i="15"/>
  <c r="AQ18" i="15"/>
  <c r="AO18" i="15"/>
  <c r="AN18" i="15"/>
  <c r="AM18" i="15"/>
  <c r="AP18" i="15" s="1"/>
  <c r="AL18" i="15"/>
  <c r="AK18" i="15"/>
  <c r="AF18" i="15"/>
  <c r="AE18" i="15"/>
  <c r="AD18" i="15"/>
  <c r="AG18" i="15" s="1"/>
  <c r="AC18" i="15"/>
  <c r="AB18" i="15"/>
  <c r="AA18" i="15"/>
  <c r="T18" i="15"/>
  <c r="W18" i="15" s="1"/>
  <c r="S18" i="15"/>
  <c r="V18" i="15" s="1"/>
  <c r="R18" i="15"/>
  <c r="U18" i="15" s="1"/>
  <c r="Q18" i="15"/>
  <c r="K18" i="15"/>
  <c r="CB17" i="15"/>
  <c r="CE17" i="15" s="1"/>
  <c r="CA17" i="15"/>
  <c r="CD17" i="15" s="1"/>
  <c r="BZ17" i="15"/>
  <c r="CC17" i="15" s="1"/>
  <c r="BY17" i="15"/>
  <c r="BT17" i="15"/>
  <c r="BR17" i="15"/>
  <c r="BU17" i="15" s="1"/>
  <c r="BQ17" i="15"/>
  <c r="BP17" i="15"/>
  <c r="BS17" i="15" s="1"/>
  <c r="BO17" i="15"/>
  <c r="BH17" i="15"/>
  <c r="BK17" i="15" s="1"/>
  <c r="BG17" i="15"/>
  <c r="BJ17" i="15" s="1"/>
  <c r="BF17" i="15"/>
  <c r="BI17" i="15" s="1"/>
  <c r="BE17" i="15"/>
  <c r="AX17" i="15"/>
  <c r="BA17" i="15" s="1"/>
  <c r="AW17" i="15"/>
  <c r="AZ17" i="15" s="1"/>
  <c r="AV17" i="15"/>
  <c r="AY17" i="15" s="1"/>
  <c r="AU17" i="15"/>
  <c r="AQ17" i="15"/>
  <c r="AP17" i="15"/>
  <c r="AN17" i="15"/>
  <c r="AM17" i="15"/>
  <c r="AL17" i="15"/>
  <c r="AO17" i="15" s="1"/>
  <c r="AK17" i="15"/>
  <c r="AG17" i="15"/>
  <c r="AF17" i="15"/>
  <c r="AE17" i="15"/>
  <c r="AD17" i="15"/>
  <c r="AC17" i="15"/>
  <c r="AB17" i="15"/>
  <c r="AA17" i="15"/>
  <c r="W17" i="15"/>
  <c r="V17" i="15"/>
  <c r="U17" i="15"/>
  <c r="T17" i="15"/>
  <c r="S17" i="15"/>
  <c r="R17" i="15"/>
  <c r="Q17" i="15"/>
  <c r="K17" i="15"/>
  <c r="CD16" i="15"/>
  <c r="CB16" i="15"/>
  <c r="CE16" i="15" s="1"/>
  <c r="CA16" i="15"/>
  <c r="BZ16" i="15"/>
  <c r="CC16" i="15" s="1"/>
  <c r="BY16" i="15"/>
  <c r="BU16" i="15"/>
  <c r="BS16" i="15"/>
  <c r="BR16" i="15"/>
  <c r="BQ16" i="15"/>
  <c r="BT16" i="15" s="1"/>
  <c r="BP16" i="15"/>
  <c r="BO16" i="15"/>
  <c r="BK16" i="15"/>
  <c r="BJ16" i="15"/>
  <c r="BH16" i="15"/>
  <c r="BG16" i="15"/>
  <c r="BF16" i="15"/>
  <c r="BI16" i="15" s="1"/>
  <c r="BE16" i="15"/>
  <c r="AZ16" i="15"/>
  <c r="AY16" i="15"/>
  <c r="AX16" i="15"/>
  <c r="BA16" i="15" s="1"/>
  <c r="AW16" i="15"/>
  <c r="AV16" i="15"/>
  <c r="AU16" i="15"/>
  <c r="AO16" i="15"/>
  <c r="AN16" i="15"/>
  <c r="AQ16" i="15" s="1"/>
  <c r="AM16" i="15"/>
  <c r="AP16" i="15" s="1"/>
  <c r="AL16" i="15"/>
  <c r="AK16" i="15"/>
  <c r="AD16" i="15"/>
  <c r="AG16" i="15" s="1"/>
  <c r="AC16" i="15"/>
  <c r="AF16" i="15" s="1"/>
  <c r="AB16" i="15"/>
  <c r="AE16" i="15" s="1"/>
  <c r="AA16" i="15"/>
  <c r="V16" i="15"/>
  <c r="T16" i="15"/>
  <c r="W16" i="15" s="1"/>
  <c r="S16" i="15"/>
  <c r="R16" i="15"/>
  <c r="U16" i="15" s="1"/>
  <c r="Q16" i="15"/>
  <c r="K16" i="15"/>
  <c r="CB15" i="15"/>
  <c r="CE15" i="15" s="1"/>
  <c r="CA15" i="15"/>
  <c r="CD15" i="15" s="1"/>
  <c r="BZ15" i="15"/>
  <c r="CC15" i="15" s="1"/>
  <c r="BY15" i="15"/>
  <c r="BU15" i="15"/>
  <c r="BR15" i="15"/>
  <c r="BQ15" i="15"/>
  <c r="BT15" i="15" s="1"/>
  <c r="BP15" i="15"/>
  <c r="BS15" i="15" s="1"/>
  <c r="BO15" i="15"/>
  <c r="BJ15" i="15"/>
  <c r="BI15" i="15"/>
  <c r="BH15" i="15"/>
  <c r="BK15" i="15" s="1"/>
  <c r="BG15" i="15"/>
  <c r="BF15" i="15"/>
  <c r="BE15" i="15"/>
  <c r="BA15" i="15"/>
  <c r="AX15" i="15"/>
  <c r="AW15" i="15"/>
  <c r="AZ15" i="15" s="1"/>
  <c r="AV15" i="15"/>
  <c r="AY15" i="15" s="1"/>
  <c r="AU15" i="15"/>
  <c r="AP15" i="15"/>
  <c r="AN15" i="15"/>
  <c r="AQ15" i="15" s="1"/>
  <c r="AM15" i="15"/>
  <c r="AL15" i="15"/>
  <c r="AO15" i="15" s="1"/>
  <c r="AK15" i="15"/>
  <c r="AG15" i="15"/>
  <c r="AD15" i="15"/>
  <c r="AC15" i="15"/>
  <c r="AF15" i="15" s="1"/>
  <c r="AB15" i="15"/>
  <c r="AE15" i="15" s="1"/>
  <c r="AA15" i="15"/>
  <c r="W15" i="15"/>
  <c r="V15" i="15"/>
  <c r="T15" i="15"/>
  <c r="S15" i="15"/>
  <c r="R15" i="15"/>
  <c r="U15" i="15" s="1"/>
  <c r="Q15" i="15"/>
  <c r="K15" i="15"/>
  <c r="CB14" i="15"/>
  <c r="CE14" i="15" s="1"/>
  <c r="CA14" i="15"/>
  <c r="CD14" i="15" s="1"/>
  <c r="BZ14" i="15"/>
  <c r="CC14" i="15" s="1"/>
  <c r="BY14" i="15"/>
  <c r="BU14" i="15"/>
  <c r="BR14" i="15"/>
  <c r="BQ14" i="15"/>
  <c r="BT14" i="15" s="1"/>
  <c r="BP14" i="15"/>
  <c r="BS14" i="15" s="1"/>
  <c r="BO14" i="15"/>
  <c r="BK14" i="15"/>
  <c r="BJ14" i="15"/>
  <c r="BH14" i="15"/>
  <c r="BG14" i="15"/>
  <c r="BF14" i="15"/>
  <c r="BI14" i="15" s="1"/>
  <c r="BE14" i="15"/>
  <c r="AZ14" i="15"/>
  <c r="AY14" i="15"/>
  <c r="AX14" i="15"/>
  <c r="BA14" i="15" s="1"/>
  <c r="AW14" i="15"/>
  <c r="AV14" i="15"/>
  <c r="AU14" i="15"/>
  <c r="AQ14" i="15"/>
  <c r="AO14" i="15"/>
  <c r="AN14" i="15"/>
  <c r="AM14" i="15"/>
  <c r="AP14" i="15" s="1"/>
  <c r="AL14" i="15"/>
  <c r="AK14" i="15"/>
  <c r="AG14" i="15"/>
  <c r="AF14" i="15"/>
  <c r="AD14" i="15"/>
  <c r="AC14" i="15"/>
  <c r="AB14" i="15"/>
  <c r="AE14" i="15" s="1"/>
  <c r="AA14" i="15"/>
  <c r="U14" i="15"/>
  <c r="T14" i="15"/>
  <c r="W14" i="15" s="1"/>
  <c r="S14" i="15"/>
  <c r="V14" i="15" s="1"/>
  <c r="R14" i="15"/>
  <c r="Q14" i="15"/>
  <c r="K14" i="15"/>
  <c r="CE13" i="15"/>
  <c r="CD13" i="15"/>
  <c r="CB13" i="15"/>
  <c r="CA13" i="15"/>
  <c r="BZ13" i="15"/>
  <c r="CC13" i="15" s="1"/>
  <c r="BY13" i="15"/>
  <c r="BT13" i="15"/>
  <c r="BS13" i="15"/>
  <c r="BR13" i="15"/>
  <c r="BU13" i="15" s="1"/>
  <c r="BQ13" i="15"/>
  <c r="BP13" i="15"/>
  <c r="BO13" i="15"/>
  <c r="BH13" i="15"/>
  <c r="BK13" i="15" s="1"/>
  <c r="BG13" i="15"/>
  <c r="BJ13" i="15" s="1"/>
  <c r="BF13" i="15"/>
  <c r="BI13" i="15" s="1"/>
  <c r="BE13" i="15"/>
  <c r="BA13" i="15"/>
  <c r="AX13" i="15"/>
  <c r="AW13" i="15"/>
  <c r="AZ13" i="15" s="1"/>
  <c r="AV13" i="15"/>
  <c r="AY13" i="15" s="1"/>
  <c r="AU13" i="15"/>
  <c r="AQ13" i="15"/>
  <c r="AN13" i="15"/>
  <c r="AM13" i="15"/>
  <c r="AP13" i="15" s="1"/>
  <c r="AL13" i="15"/>
  <c r="AO13" i="15" s="1"/>
  <c r="AK13" i="15"/>
  <c r="AG13" i="15"/>
  <c r="AF13" i="15"/>
  <c r="AD13" i="15"/>
  <c r="AC13" i="15"/>
  <c r="AB13" i="15"/>
  <c r="AE13" i="15" s="1"/>
  <c r="AA13" i="15"/>
  <c r="V13" i="15"/>
  <c r="U13" i="15"/>
  <c r="T13" i="15"/>
  <c r="W13" i="15" s="1"/>
  <c r="S13" i="15"/>
  <c r="R13" i="15"/>
  <c r="Q13" i="15"/>
  <c r="K13" i="15"/>
  <c r="CE12" i="15"/>
  <c r="CC12" i="15"/>
  <c r="CB12" i="15"/>
  <c r="CA12" i="15"/>
  <c r="CD12" i="15" s="1"/>
  <c r="BZ12" i="15"/>
  <c r="BY12" i="15"/>
  <c r="BU12" i="15"/>
  <c r="BT12" i="15"/>
  <c r="BR12" i="15"/>
  <c r="BQ12" i="15"/>
  <c r="BP12" i="15"/>
  <c r="BS12" i="15" s="1"/>
  <c r="BO12" i="15"/>
  <c r="BJ12" i="15"/>
  <c r="BI12" i="15"/>
  <c r="BH12" i="15"/>
  <c r="BK12" i="15" s="1"/>
  <c r="BG12" i="15"/>
  <c r="BF12" i="15"/>
  <c r="BE12" i="15"/>
  <c r="AY12" i="15"/>
  <c r="AX12" i="15"/>
  <c r="BA12" i="15" s="1"/>
  <c r="AW12" i="15"/>
  <c r="AZ12" i="15" s="1"/>
  <c r="AV12" i="15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W12" i="15"/>
  <c r="V12" i="15"/>
  <c r="T12" i="15"/>
  <c r="S12" i="15"/>
  <c r="R12" i="15"/>
  <c r="U12" i="15" s="1"/>
  <c r="Q12" i="15"/>
  <c r="K12" i="15"/>
  <c r="CB11" i="15"/>
  <c r="CE11" i="15" s="1"/>
  <c r="CA11" i="15"/>
  <c r="CD11" i="15" s="1"/>
  <c r="BZ11" i="15"/>
  <c r="CC11" i="15" s="1"/>
  <c r="BY11" i="15"/>
  <c r="BU11" i="15"/>
  <c r="BR11" i="15"/>
  <c r="BQ11" i="15"/>
  <c r="BT11" i="15" s="1"/>
  <c r="BP11" i="15"/>
  <c r="BS11" i="15" s="1"/>
  <c r="BO11" i="15"/>
  <c r="BK11" i="15"/>
  <c r="BJ11" i="15"/>
  <c r="BH11" i="15"/>
  <c r="BG11" i="15"/>
  <c r="BF11" i="15"/>
  <c r="BI11" i="15" s="1"/>
  <c r="BE11" i="15"/>
  <c r="AZ11" i="15"/>
  <c r="AY11" i="15"/>
  <c r="AX11" i="15"/>
  <c r="BA11" i="15" s="1"/>
  <c r="AW11" i="15"/>
  <c r="AV11" i="15"/>
  <c r="AU11" i="15"/>
  <c r="AQ11" i="15"/>
  <c r="AO11" i="15"/>
  <c r="AN11" i="15"/>
  <c r="AM11" i="15"/>
  <c r="AP11" i="15" s="1"/>
  <c r="AL11" i="15"/>
  <c r="AK11" i="15"/>
  <c r="AG11" i="15"/>
  <c r="AF11" i="15"/>
  <c r="AD11" i="15"/>
  <c r="AC11" i="15"/>
  <c r="AB11" i="15"/>
  <c r="AE11" i="15" s="1"/>
  <c r="AA11" i="15"/>
  <c r="V11" i="15"/>
  <c r="U11" i="15"/>
  <c r="T11" i="15"/>
  <c r="W11" i="15" s="1"/>
  <c r="S11" i="15"/>
  <c r="R11" i="15"/>
  <c r="Q11" i="15"/>
  <c r="K11" i="15"/>
  <c r="CE10" i="15"/>
  <c r="CC10" i="15"/>
  <c r="CB10" i="15"/>
  <c r="CA10" i="15"/>
  <c r="CD10" i="15" s="1"/>
  <c r="BZ10" i="15"/>
  <c r="BY10" i="15"/>
  <c r="BU10" i="15"/>
  <c r="BT10" i="15"/>
  <c r="BR10" i="15"/>
  <c r="BQ10" i="15"/>
  <c r="BP10" i="15"/>
  <c r="BS10" i="15" s="1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G10" i="15"/>
  <c r="AD10" i="15"/>
  <c r="AC10" i="15"/>
  <c r="AF10" i="15" s="1"/>
  <c r="AB10" i="15"/>
  <c r="AE10" i="15" s="1"/>
  <c r="AA10" i="15"/>
  <c r="W10" i="15"/>
  <c r="V10" i="15"/>
  <c r="T10" i="15"/>
  <c r="S10" i="15"/>
  <c r="R10" i="15"/>
  <c r="U10" i="15" s="1"/>
  <c r="Q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AZ9" i="15"/>
  <c r="AY9" i="15"/>
  <c r="AX9" i="15"/>
  <c r="BA9" i="15" s="1"/>
  <c r="AW9" i="15"/>
  <c r="AV9" i="15"/>
  <c r="AU9" i="15"/>
  <c r="AQ9" i="15"/>
  <c r="AO9" i="15"/>
  <c r="AN9" i="15"/>
  <c r="AM9" i="15"/>
  <c r="AP9" i="15" s="1"/>
  <c r="AL9" i="15"/>
  <c r="AK9" i="15"/>
  <c r="AG9" i="15"/>
  <c r="AF9" i="15"/>
  <c r="AD9" i="15"/>
  <c r="AC9" i="15"/>
  <c r="AB9" i="15"/>
  <c r="AE9" i="15" s="1"/>
  <c r="AA9" i="15"/>
  <c r="V9" i="15"/>
  <c r="U9" i="15"/>
  <c r="T9" i="15"/>
  <c r="W9" i="15" s="1"/>
  <c r="S9" i="15"/>
  <c r="R9" i="15"/>
  <c r="Q9" i="15"/>
  <c r="K9" i="15"/>
  <c r="CE8" i="15"/>
  <c r="CC8" i="15"/>
  <c r="CB8" i="15"/>
  <c r="CA8" i="15"/>
  <c r="CD8" i="15" s="1"/>
  <c r="BZ8" i="15"/>
  <c r="BY8" i="15"/>
  <c r="BU8" i="15"/>
  <c r="BT8" i="15"/>
  <c r="BR8" i="15"/>
  <c r="BQ8" i="15"/>
  <c r="BP8" i="15"/>
  <c r="BS8" i="15" s="1"/>
  <c r="BO8" i="15"/>
  <c r="BJ8" i="15"/>
  <c r="BI8" i="15"/>
  <c r="BH8" i="15"/>
  <c r="BK8" i="15" s="1"/>
  <c r="BG8" i="15"/>
  <c r="BF8" i="15"/>
  <c r="BE8" i="15"/>
  <c r="AY8" i="15"/>
  <c r="AX8" i="15"/>
  <c r="BA8" i="15" s="1"/>
  <c r="AW8" i="15"/>
  <c r="AZ8" i="15" s="1"/>
  <c r="AV8" i="15"/>
  <c r="AU8" i="15"/>
  <c r="AN8" i="15"/>
  <c r="AQ8" i="15" s="1"/>
  <c r="AM8" i="15"/>
  <c r="AP8" i="15" s="1"/>
  <c r="AL8" i="15"/>
  <c r="AO8" i="15" s="1"/>
  <c r="AK8" i="15"/>
  <c r="AG8" i="15"/>
  <c r="AD8" i="15"/>
  <c r="AC8" i="15"/>
  <c r="AF8" i="15" s="1"/>
  <c r="AB8" i="15"/>
  <c r="AE8" i="15" s="1"/>
  <c r="AA8" i="15"/>
  <c r="W8" i="15"/>
  <c r="V8" i="15"/>
  <c r="T8" i="15"/>
  <c r="S8" i="15"/>
  <c r="R8" i="15"/>
  <c r="U8" i="15" s="1"/>
  <c r="Q8" i="15"/>
  <c r="K8" i="15"/>
  <c r="CB7" i="15"/>
  <c r="CE7" i="15" s="1"/>
  <c r="CA7" i="15"/>
  <c r="CD7" i="15" s="1"/>
  <c r="BZ7" i="15"/>
  <c r="CC7" i="15" s="1"/>
  <c r="BY7" i="15"/>
  <c r="BU7" i="15"/>
  <c r="BR7" i="15"/>
  <c r="BQ7" i="15"/>
  <c r="BT7" i="15" s="1"/>
  <c r="BP7" i="15"/>
  <c r="BS7" i="15" s="1"/>
  <c r="BO7" i="15"/>
  <c r="BK7" i="15"/>
  <c r="BJ7" i="15"/>
  <c r="BH7" i="15"/>
  <c r="BG7" i="15"/>
  <c r="BF7" i="15"/>
  <c r="BI7" i="15" s="1"/>
  <c r="BE7" i="15"/>
  <c r="AZ7" i="15"/>
  <c r="AY7" i="15"/>
  <c r="AX7" i="15"/>
  <c r="BA7" i="15" s="1"/>
  <c r="AW7" i="15"/>
  <c r="AV7" i="15"/>
  <c r="AU7" i="15"/>
  <c r="AQ7" i="15"/>
  <c r="AO7" i="15"/>
  <c r="AN7" i="15"/>
  <c r="AM7" i="15"/>
  <c r="AP7" i="15" s="1"/>
  <c r="AL7" i="15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K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CE6" i="15"/>
  <c r="CC6" i="15"/>
  <c r="CB6" i="15"/>
  <c r="CA6" i="15"/>
  <c r="CD6" i="15" s="1"/>
  <c r="BZ6" i="15"/>
  <c r="BY6" i="15"/>
  <c r="BU6" i="15"/>
  <c r="BT6" i="15"/>
  <c r="BR6" i="15"/>
  <c r="BQ6" i="15"/>
  <c r="BP6" i="15"/>
  <c r="BS6" i="15" s="1"/>
  <c r="BO6" i="15"/>
  <c r="BJ6" i="15"/>
  <c r="BI6" i="15"/>
  <c r="BH6" i="15"/>
  <c r="BK6" i="15" s="1"/>
  <c r="BG6" i="15"/>
  <c r="BF6" i="15"/>
  <c r="BE6" i="15"/>
  <c r="AY6" i="15"/>
  <c r="AX6" i="15"/>
  <c r="BA6" i="15" s="1"/>
  <c r="AW6" i="15"/>
  <c r="AZ6" i="15" s="1"/>
  <c r="AV6" i="15"/>
  <c r="AU6" i="15"/>
  <c r="AN6" i="15"/>
  <c r="AQ6" i="15" s="1"/>
  <c r="AM6" i="15"/>
  <c r="AP6" i="15" s="1"/>
  <c r="AL6" i="15"/>
  <c r="AO6" i="15" s="1"/>
  <c r="AK6" i="15"/>
  <c r="AG6" i="15"/>
  <c r="AD6" i="15"/>
  <c r="AC6" i="15"/>
  <c r="AF6" i="15" s="1"/>
  <c r="AB6" i="15"/>
  <c r="AE6" i="15" s="1"/>
  <c r="AA6" i="15"/>
  <c r="W6" i="15"/>
  <c r="V6" i="15"/>
  <c r="T6" i="15"/>
  <c r="S6" i="15"/>
  <c r="R6" i="15"/>
  <c r="U6" i="15" s="1"/>
  <c r="Q6" i="15"/>
  <c r="K6" i="15"/>
  <c r="A6" i="15"/>
  <c r="CB5" i="15"/>
  <c r="CE5" i="15" s="1"/>
  <c r="CA5" i="15"/>
  <c r="CD5" i="15" s="1"/>
  <c r="BZ5" i="15"/>
  <c r="CC5" i="15" s="1"/>
  <c r="BY5" i="15"/>
  <c r="BU5" i="15"/>
  <c r="BR5" i="15"/>
  <c r="BQ5" i="15"/>
  <c r="BT5" i="15" s="1"/>
  <c r="BP5" i="15"/>
  <c r="BS5" i="15" s="1"/>
  <c r="BO5" i="15"/>
  <c r="BK5" i="15"/>
  <c r="BJ5" i="15"/>
  <c r="BH5" i="15"/>
  <c r="BG5" i="15"/>
  <c r="BF5" i="15"/>
  <c r="BI5" i="15" s="1"/>
  <c r="BE5" i="15"/>
  <c r="AZ5" i="15"/>
  <c r="AY5" i="15"/>
  <c r="AX5" i="15"/>
  <c r="BA5" i="15" s="1"/>
  <c r="AW5" i="15"/>
  <c r="AV5" i="15"/>
  <c r="AU5" i="15"/>
  <c r="AQ5" i="15"/>
  <c r="AO5" i="15"/>
  <c r="AN5" i="15"/>
  <c r="AM5" i="15"/>
  <c r="AP5" i="15" s="1"/>
  <c r="AL5" i="15"/>
  <c r="AK5" i="15"/>
  <c r="AG5" i="15"/>
  <c r="AF5" i="15"/>
  <c r="AD5" i="15"/>
  <c r="AC5" i="15"/>
  <c r="AB5" i="15"/>
  <c r="AE5" i="15" s="1"/>
  <c r="AA5" i="15"/>
  <c r="V5" i="15"/>
  <c r="U5" i="15"/>
  <c r="T5" i="15"/>
  <c r="W5" i="15" s="1"/>
  <c r="S5" i="15"/>
  <c r="R5" i="15"/>
  <c r="Q5" i="15"/>
  <c r="K5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G293" i="14"/>
  <c r="AD293" i="14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T286" i="14"/>
  <c r="W286" i="14" s="1"/>
  <c r="S286" i="14"/>
  <c r="V286" i="14" s="1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Q275" i="14"/>
  <c r="AN275" i="14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N261" i="14"/>
  <c r="AQ261" i="14" s="1"/>
  <c r="AM261" i="14"/>
  <c r="AP261" i="14" s="1"/>
  <c r="AL261" i="14"/>
  <c r="AO261" i="14" s="1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K260" i="14"/>
  <c r="BH260" i="14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AX256" i="14"/>
  <c r="BA256" i="14" s="1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T234" i="14"/>
  <c r="W234" i="14" s="1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U231" i="14"/>
  <c r="BR231" i="14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O220" i="14"/>
  <c r="AN220" i="14"/>
  <c r="AQ220" i="14" s="1"/>
  <c r="AM220" i="14"/>
  <c r="AP220" i="14" s="1"/>
  <c r="AL220" i="14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BA216" i="14"/>
  <c r="AX216" i="14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BA212" i="14"/>
  <c r="AX212" i="14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B211" i="14"/>
  <c r="CE211" i="14" s="1"/>
  <c r="CA211" i="14"/>
  <c r="CD211" i="14" s="1"/>
  <c r="BZ211" i="14"/>
  <c r="CC211" i="14" s="1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D209" i="14"/>
  <c r="AG209" i="14" s="1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E206" i="14"/>
  <c r="AD206" i="14"/>
  <c r="AG206" i="14" s="1"/>
  <c r="AC206" i="14"/>
  <c r="AF206" i="14" s="1"/>
  <c r="AB206" i="14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T196" i="14"/>
  <c r="W196" i="14" s="1"/>
  <c r="S196" i="14"/>
  <c r="V196" i="14" s="1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G169" i="14"/>
  <c r="AD169" i="14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N157" i="14"/>
  <c r="AQ157" i="14" s="1"/>
  <c r="AM157" i="14"/>
  <c r="AP157" i="14" s="1"/>
  <c r="AL157" i="14"/>
  <c r="AO157" i="14" s="1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T154" i="14"/>
  <c r="W154" i="14" s="1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B150" i="14"/>
  <c r="CE150" i="14" s="1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T147" i="14"/>
  <c r="W147" i="14" s="1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U143" i="14"/>
  <c r="BR143" i="14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Y129" i="14"/>
  <c r="AX129" i="14"/>
  <c r="BA129" i="14" s="1"/>
  <c r="AW129" i="14"/>
  <c r="AZ129" i="14" s="1"/>
  <c r="AV129" i="14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H114" i="14"/>
  <c r="BK114" i="14" s="1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W114" i="14"/>
  <c r="T114" i="14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B84" i="14"/>
  <c r="CE84" i="14" s="1"/>
  <c r="CA84" i="14"/>
  <c r="CD84" i="14" s="1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S79" i="14"/>
  <c r="BR79" i="14"/>
  <c r="BU79" i="14" s="1"/>
  <c r="BQ79" i="14"/>
  <c r="BT79" i="14" s="1"/>
  <c r="BP79" i="14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P79" i="14"/>
  <c r="AN79" i="14"/>
  <c r="AQ79" i="14" s="1"/>
  <c r="AM79" i="14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D78" i="14"/>
  <c r="CB78" i="14"/>
  <c r="CE78" i="14" s="1"/>
  <c r="CA78" i="14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N78" i="14"/>
  <c r="AQ78" i="14" s="1"/>
  <c r="AM78" i="14"/>
  <c r="AP78" i="14" s="1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T70" i="14"/>
  <c r="W70" i="14" s="1"/>
  <c r="S70" i="14"/>
  <c r="V70" i="14" s="1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I62" i="14"/>
  <c r="BH62" i="14"/>
  <c r="BK62" i="14" s="1"/>
  <c r="BG62" i="14"/>
  <c r="BJ62" i="14" s="1"/>
  <c r="BF62" i="14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T56" i="14"/>
  <c r="W56" i="14" s="1"/>
  <c r="S56" i="14"/>
  <c r="V56" i="14" s="1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T49" i="14"/>
  <c r="W49" i="14" s="1"/>
  <c r="S49" i="14"/>
  <c r="V49" i="14" s="1"/>
  <c r="R49" i="14"/>
  <c r="U49" i="14" s="1"/>
  <c r="Q49" i="14"/>
  <c r="L49" i="14"/>
  <c r="K49" i="14"/>
  <c r="CB48" i="14"/>
  <c r="CE48" i="14" s="1"/>
  <c r="CA48" i="14"/>
  <c r="CD48" i="14" s="1"/>
  <c r="BZ48" i="14"/>
  <c r="CC48" i="14" s="1"/>
  <c r="BY48" i="14"/>
  <c r="BR48" i="14"/>
  <c r="BU48" i="14" s="1"/>
  <c r="BQ48" i="14"/>
  <c r="BT48" i="14" s="1"/>
  <c r="BP48" i="14"/>
  <c r="BS48" i="14" s="1"/>
  <c r="BO48" i="14"/>
  <c r="BH48" i="14"/>
  <c r="BK48" i="14" s="1"/>
  <c r="BG48" i="14"/>
  <c r="BJ48" i="14" s="1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S45" i="14"/>
  <c r="BR45" i="14"/>
  <c r="BU45" i="14" s="1"/>
  <c r="BQ45" i="14"/>
  <c r="BT45" i="14" s="1"/>
  <c r="BP45" i="14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T42" i="14"/>
  <c r="W42" i="14" s="1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AX40" i="14"/>
  <c r="BA40" i="14" s="1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I34" i="14"/>
  <c r="BH34" i="14"/>
  <c r="BK34" i="14" s="1"/>
  <c r="BG34" i="14"/>
  <c r="BJ34" i="14" s="1"/>
  <c r="BF34" i="14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H27" i="14"/>
  <c r="BK27" i="14" s="1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U18" i="14"/>
  <c r="BR18" i="14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N15" i="14"/>
  <c r="AQ15" i="14" s="1"/>
  <c r="AM15" i="14"/>
  <c r="AP15" i="14" s="1"/>
  <c r="AL15" i="14"/>
  <c r="AO15" i="14" s="1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U11" i="14"/>
  <c r="BR11" i="14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N11" i="14"/>
  <c r="AQ11" i="14" s="1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L170" i="4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L341" i="13"/>
  <c r="A341" i="13"/>
  <c r="L340" i="13"/>
  <c r="L339" i="13"/>
  <c r="A339" i="13"/>
  <c r="L338" i="13"/>
  <c r="L337" i="13"/>
  <c r="A337" i="13"/>
  <c r="L336" i="13"/>
  <c r="L335" i="13"/>
  <c r="A335" i="13"/>
  <c r="L334" i="13"/>
  <c r="L333" i="13"/>
  <c r="L332" i="13"/>
  <c r="L331" i="13"/>
  <c r="L330" i="13"/>
  <c r="L329" i="13"/>
  <c r="A329" i="13"/>
  <c r="L328" i="13"/>
  <c r="L327" i="13"/>
  <c r="L326" i="13"/>
  <c r="L325" i="13"/>
  <c r="A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N313" i="13"/>
  <c r="AQ313" i="13" s="1"/>
  <c r="AM313" i="13"/>
  <c r="AP313" i="13" s="1"/>
  <c r="AL313" i="13"/>
  <c r="AO313" i="13" s="1"/>
  <c r="AK313" i="13"/>
  <c r="AD313" i="13"/>
  <c r="AG313" i="13" s="1"/>
  <c r="AC313" i="13"/>
  <c r="AF313" i="13" s="1"/>
  <c r="AB313" i="13"/>
  <c r="AE313" i="13" s="1"/>
  <c r="AA313" i="13"/>
  <c r="T313" i="13"/>
  <c r="W313" i="13" s="1"/>
  <c r="S313" i="13"/>
  <c r="V313" i="13" s="1"/>
  <c r="R313" i="13"/>
  <c r="U313" i="13" s="1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AX308" i="13"/>
  <c r="BA308" i="13" s="1"/>
  <c r="AW308" i="13"/>
  <c r="AZ308" i="13" s="1"/>
  <c r="AV308" i="13"/>
  <c r="AY308" i="13" s="1"/>
  <c r="AU308" i="13"/>
  <c r="AN308" i="13"/>
  <c r="AQ308" i="13" s="1"/>
  <c r="AM308" i="13"/>
  <c r="AP308" i="13" s="1"/>
  <c r="AL308" i="13"/>
  <c r="AO308" i="13" s="1"/>
  <c r="AK308" i="13"/>
  <c r="AD308" i="13"/>
  <c r="AG308" i="13" s="1"/>
  <c r="AC308" i="13"/>
  <c r="AF308" i="13" s="1"/>
  <c r="AB308" i="13"/>
  <c r="AE308" i="13" s="1"/>
  <c r="AA308" i="13"/>
  <c r="T308" i="13"/>
  <c r="W308" i="13" s="1"/>
  <c r="S308" i="13"/>
  <c r="V308" i="13" s="1"/>
  <c r="R308" i="13"/>
  <c r="U308" i="13" s="1"/>
  <c r="Q308" i="13"/>
  <c r="L308" i="13"/>
  <c r="K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D280" i="13"/>
  <c r="AG280" i="13" s="1"/>
  <c r="AC280" i="13"/>
  <c r="AF280" i="13" s="1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L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X260" i="13"/>
  <c r="BA260" i="13" s="1"/>
  <c r="AW260" i="13"/>
  <c r="AZ260" i="13" s="1"/>
  <c r="AV260" i="13"/>
  <c r="AY260" i="13" s="1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H258" i="13"/>
  <c r="BK258" i="13" s="1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L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R252" i="13"/>
  <c r="BU252" i="13" s="1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B224" i="13"/>
  <c r="CE224" i="13" s="1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B222" i="13"/>
  <c r="CE222" i="13" s="1"/>
  <c r="CA222" i="13"/>
  <c r="CD222" i="13" s="1"/>
  <c r="BZ222" i="13"/>
  <c r="CC222" i="13" s="1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D216" i="13"/>
  <c r="AG216" i="13" s="1"/>
  <c r="AC216" i="13"/>
  <c r="AF216" i="13" s="1"/>
  <c r="AB216" i="13"/>
  <c r="AE216" i="13" s="1"/>
  <c r="AA216" i="13"/>
  <c r="T216" i="13"/>
  <c r="W216" i="13" s="1"/>
  <c r="S216" i="13"/>
  <c r="V216" i="13" s="1"/>
  <c r="R216" i="13"/>
  <c r="U216" i="13" s="1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B208" i="13"/>
  <c r="CE208" i="13" s="1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N194" i="13"/>
  <c r="AQ194" i="13" s="1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D160" i="13"/>
  <c r="AG160" i="13" s="1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X148" i="13"/>
  <c r="BA148" i="13" s="1"/>
  <c r="AW148" i="13"/>
  <c r="AZ148" i="13" s="1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D144" i="13"/>
  <c r="AG144" i="13" s="1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B138" i="13"/>
  <c r="CE138" i="13" s="1"/>
  <c r="CA138" i="13"/>
  <c r="CD138" i="13" s="1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X131" i="13"/>
  <c r="BA131" i="13" s="1"/>
  <c r="AW131" i="13"/>
  <c r="AZ131" i="13" s="1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B120" i="13"/>
  <c r="CE120" i="13" s="1"/>
  <c r="CA120" i="13"/>
  <c r="CD120" i="13" s="1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R117" i="13"/>
  <c r="BU117" i="13" s="1"/>
  <c r="BQ117" i="13"/>
  <c r="BT117" i="13" s="1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B115" i="13"/>
  <c r="CE115" i="13" s="1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H109" i="13"/>
  <c r="BK109" i="13" s="1"/>
  <c r="BG109" i="13"/>
  <c r="BJ109" i="13" s="1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H99" i="13"/>
  <c r="BK99" i="13" s="1"/>
  <c r="BG99" i="13"/>
  <c r="BJ99" i="13" s="1"/>
  <c r="BF99" i="13"/>
  <c r="BI99" i="13" s="1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T94" i="13"/>
  <c r="W94" i="13" s="1"/>
  <c r="S94" i="13"/>
  <c r="V94" i="13" s="1"/>
  <c r="R94" i="13"/>
  <c r="U94" i="13" s="1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D84" i="13"/>
  <c r="AG84" i="13" s="1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R83" i="13"/>
  <c r="BU83" i="13" s="1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H67" i="13"/>
  <c r="BK67" i="13" s="1"/>
  <c r="BG67" i="13"/>
  <c r="BJ67" i="13" s="1"/>
  <c r="BF67" i="13"/>
  <c r="BI67" i="13" s="1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R26" i="13"/>
  <c r="BU26" i="13" s="1"/>
  <c r="BQ26" i="13"/>
  <c r="BT26" i="13" s="1"/>
  <c r="BP26" i="13"/>
  <c r="BS26" i="13" s="1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N22" i="13"/>
  <c r="AQ22" i="13" s="1"/>
  <c r="AM22" i="13"/>
  <c r="AP22" i="13" s="1"/>
  <c r="AL22" i="13"/>
  <c r="AO22" i="13" s="1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X14" i="13"/>
  <c r="BA14" i="13" s="1"/>
  <c r="AW14" i="13"/>
  <c r="AZ14" i="13" s="1"/>
  <c r="AV14" i="13"/>
  <c r="AY14" i="13" s="1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D7" i="13"/>
  <c r="AG7" i="13" s="1"/>
  <c r="AC7" i="13"/>
  <c r="AF7" i="13" s="1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<sst xmlns="http://schemas.openxmlformats.org/spreadsheetml/2006/main" count="6457" uniqueCount="391">
  <si>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</si>
  <si>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</si>
  <si>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</si>
  <si>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</si>
  <si>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</si>
  <si>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</si>
  <si>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</si>
  <si>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</si>
  <si>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</si>
  <si>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</si>
  <si>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</si>
  <si>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</si>
  <si>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</si>
  <si>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</si>
  <si>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</si>
  <si>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</si>
  <si>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</si>
  <si>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</si>
  <si>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</si>
  <si>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</si>
  <si>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</si>
  <si>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</si>
  <si>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</si>
  <si>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</si>
  <si>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</si>
  <si>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</si>
  <si>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</si>
  <si>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</si>
  <si>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</si>
  <si>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</si>
  <si>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</si>
  <si>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</si>
  <si>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</si>
  <si>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</si>
  <si>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</si>
  <si>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</si>
  <si>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</si>
  <si>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</si>
  <si>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</si>
  <si>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</si>
  <si>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</si>
  <si>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</si>
  <si>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</si>
  <si>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</si>
  <si>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</si>
  <si>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</si>
  <si>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</si>
  <si>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</si>
  <si>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</si>
  <si>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</si>
  <si>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</si>
  <si>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</si>
  <si>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</si>
  <si>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</si>
  <si>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</si>
  <si>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</si>
  <si>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</si>
  <si>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</si>
  <si>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</si>
  <si>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</si>
  <si>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</si>
  <si>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</si>
  <si>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</si>
  <si>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</si>
  <si>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</si>
  <si>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</si>
  <si>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</si>
  <si>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</si>
  <si>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</si>
  <si>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</si>
  <si>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</si>
  <si>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</si>
  <si>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</si>
  <si>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</si>
  <si>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</si>
  <si>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</si>
  <si>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</si>
  <si>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</si>
  <si>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</si>
  <si>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</si>
  <si>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</si>
  <si>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</si>
  <si>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</si>
  <si>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</si>
  <si>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</si>
  <si>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</si>
  <si>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</si>
  <si>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</si>
  <si>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</si>
  <si>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</si>
  <si>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</si>
  <si>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</si>
  <si>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</si>
  <si>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</si>
  <si>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</si>
  <si>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</si>
  <si>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</si>
  <si>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</si>
  <si>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</si>
  <si>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</si>
  <si>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</si>
  <si>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</si>
  <si>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</si>
  <si>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</si>
  <si>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</si>
  <si>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</si>
  <si>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</si>
  <si>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</si>
  <si>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</si>
  <si>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</si>
  <si>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</si>
  <si>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</si>
  <si>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</si>
  <si>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</si>
  <si>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</si>
  <si>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</si>
  <si>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</si>
  <si>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</si>
  <si>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</si>
  <si>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</si>
  <si>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</si>
  <si>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</si>
  <si>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</si>
  <si>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</si>
  <si>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</si>
  <si>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</si>
  <si>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</si>
  <si>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</si>
  <si>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</si>
  <si>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</si>
  <si>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</si>
  <si>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</si>
  <si>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</si>
  <si>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</si>
  <si>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</si>
  <si>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</si>
  <si>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</si>
  <si>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</si>
  <si>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</si>
  <si>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</si>
  <si>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</si>
  <si>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</si>
  <si>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</si>
  <si>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</si>
  <si>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</si>
  <si>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</si>
  <si>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</si>
  <si>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</si>
  <si>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</si>
  <si>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</si>
  <si>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</si>
  <si>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</si>
  <si>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</si>
  <si>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</si>
  <si>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</si>
  <si>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</si>
  <si>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</si>
  <si>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</si>
  <si>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</si>
  <si>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</si>
  <si>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</si>
  <si>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</si>
  <si>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</si>
  <si>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</si>
  <si>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</si>
  <si>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</si>
  <si>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</si>
  <si>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</si>
  <si>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</si>
  <si>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</si>
  <si>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</si>
  <si>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</si>
  <si>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</si>
  <si>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</si>
  <si>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</si>
  <si>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</si>
  <si>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</si>
  <si>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</si>
  <si>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</si>
  <si>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</si>
  <si>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</si>
  <si>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</si>
  <si>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</si>
  <si>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</si>
  <si>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</si>
  <si>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</si>
  <si>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</si>
  <si>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</si>
  <si>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</si>
  <si>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</si>
  <si>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</si>
  <si>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</si>
  <si>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</si>
  <si>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</si>
  <si>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</si>
  <si>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</si>
  <si>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</si>
  <si>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</si>
  <si>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</si>
  <si>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</si>
  <si>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</si>
  <si>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</si>
  <si>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</si>
  <si>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</si>
  <si>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</si>
  <si>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</si>
  <si>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</si>
  <si>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</si>
  <si>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</si>
  <si>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</si>
  <si>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</si>
  <si>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</si>
  <si>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</si>
  <si>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</si>
  <si>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</si>
  <si>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</si>
  <si>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</si>
  <si>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</si>
  <si>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</si>
  <si>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</si>
  <si>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</si>
  <si>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</si>
  <si>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</si>
  <si>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</si>
  <si>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</si>
  <si>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</si>
  <si>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</si>
  <si>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</si>
  <si>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</si>
  <si>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</si>
  <si>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</si>
  <si>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</si>
  <si>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</si>
  <si>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</si>
  <si>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</si>
  <si>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</si>
  <si>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</si>
  <si>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</si>
  <si>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</si>
  <si>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</si>
  <si>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</si>
  <si>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</si>
  <si>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</si>
  <si>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</si>
  <si>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</si>
  <si>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</si>
  <si>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</si>
  <si>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</si>
  <si>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</si>
  <si>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</si>
  <si>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</si>
  <si>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</si>
  <si>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</si>
  <si>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</si>
  <si>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</si>
  <si>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</si>
  <si>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</si>
  <si>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</si>
  <si>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</si>
  <si>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</si>
  <si>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</si>
  <si>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</si>
  <si>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</si>
  <si>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</si>
  <si>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</si>
  <si>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</si>
  <si>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</si>
  <si>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</si>
  <si>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</si>
  <si>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</si>
  <si>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</si>
  <si>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</si>
  <si>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</si>
  <si>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</si>
  <si>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</si>
  <si>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</si>
  <si>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</si>
  <si>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</si>
  <si>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</si>
  <si>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</si>
  <si>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</si>
  <si>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</si>
  <si>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</si>
  <si>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</si>
  <si>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</si>
  <si>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</si>
  <si>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</si>
  <si>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</si>
  <si>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</si>
  <si>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</si>
  <si>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</si>
  <si>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</si>
  <si>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</si>
  <si>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</si>
  <si>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</si>
  <si>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</si>
  <si>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</si>
  <si>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</si>
  <si>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</si>
  <si>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</si>
  <si>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</si>
  <si>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</si>
  <si>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</si>
  <si>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</si>
  <si>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</si>
  <si>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</si>
  <si>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</si>
  <si>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</si>
  <si>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</si>
  <si>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</si>
  <si>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</si>
  <si>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</si>
  <si>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</si>
  <si>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</si>
  <si>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</si>
  <si>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</si>
  <si>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</si>
  <si>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</si>
  <si>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</si>
  <si>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</si>
  <si>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</si>
  <si>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</si>
  <si>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</si>
  <si>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</si>
  <si>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</si>
  <si>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</si>
  <si>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</si>
  <si>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</si>
  <si>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</si>
  <si>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</si>
  <si>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</si>
  <si>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</si>
  <si>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</si>
  <si>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</si>
  <si>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</si>
  <si>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</si>
  <si>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</si>
  <si>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</si>
  <si>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</si>
  <si>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</si>
  <si>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</si>
  <si>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</si>
  <si>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</si>
  <si>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</si>
  <si>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</si>
  <si>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</si>
  <si>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</si>
  <si>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</si>
  <si>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</si>
  <si>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</si>
  <si>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</si>
  <si>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</si>
  <si>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</si>
  <si>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</si>
  <si>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</si>
  <si>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</si>
  <si>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</si>
  <si>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</si>
  <si>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</si>
  <si>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</si>
  <si>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</si>
  <si>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</si>
  <si>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</si>
  <si>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</si>
  <si>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</si>
  <si>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</si>
  <si>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</si>
  <si>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</si>
  <si>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</si>
  <si>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</si>
  <si>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</si>
  <si>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</si>
  <si>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</si>
  <si>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</si>
  <si>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</si>
  <si>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</si>
  <si>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</si>
  <si>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</si>
  <si>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</si>
  <si>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</si>
  <si>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</si>
  <si>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</si>
  <si>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</si>
  <si>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</si>
  <si>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</si>
  <si>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</si>
  <si>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</si>
  <si>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</si>
  <si>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</si>
  <si>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</si>
  <si>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4 (วันที่ 25-31. ม.ค.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</si>
</sst>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57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-076\Desktop\Forecast%20Booth%2025-31%20&#3617;.&#3588;.68%20&#3626;&#3633;&#3611;&#3604;&#3634;&#3627;&#3660;&#3607;&#3637;&#3656;%204.xlsx" TargetMode="External"/><Relationship Id="rId1" Type="http://schemas.openxmlformats.org/officeDocument/2006/relationships/externalLinkPath" Target="/Users/PC-076/Desktop/Forecast%20Booth%2025-31%20&#3617;.&#3588;.68%20&#3626;&#3633;&#3611;&#3604;&#3634;&#3627;&#3660;&#3607;&#3637;&#365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"/>
      <sheetName val="Week 1"/>
      <sheetName val="รีไวท์ Week 1 "/>
      <sheetName val="ยอดจริง Week 1"/>
      <sheetName val="Week 2"/>
      <sheetName val="Revised Week 2"/>
      <sheetName val="ยอดจริง Week 2"/>
      <sheetName val="Week 3"/>
      <sheetName val="Revised week 3"/>
      <sheetName val="ยอดจริง Week 3"/>
      <sheetName val="Week 4"/>
      <sheetName val="ยอดจริง Week 4"/>
      <sheetName val="Week 5"/>
      <sheetName val="ยอดจริง Week 5"/>
    </sheetNames>
    <sheetDataSet>
      <sheetData sheetId="0"/>
      <sheetData sheetId="1">
        <row r="5">
          <cell r="F5">
            <v>1113036</v>
          </cell>
        </row>
        <row r="6">
          <cell r="F6">
            <v>1111001</v>
          </cell>
        </row>
        <row r="7">
          <cell r="F7">
            <v>1004055</v>
          </cell>
        </row>
        <row r="8">
          <cell r="F8">
            <v>1111002</v>
          </cell>
        </row>
        <row r="9">
          <cell r="F9">
            <v>1111055</v>
          </cell>
        </row>
        <row r="10">
          <cell r="F10">
            <v>1111030</v>
          </cell>
        </row>
        <row r="11">
          <cell r="F11">
            <v>1111036</v>
          </cell>
        </row>
        <row r="12">
          <cell r="F12">
            <v>1111037</v>
          </cell>
        </row>
        <row r="13">
          <cell r="F13">
            <v>1111040</v>
          </cell>
        </row>
        <row r="14">
          <cell r="F14">
            <v>1111039</v>
          </cell>
        </row>
        <row r="15">
          <cell r="F15">
            <v>1111041</v>
          </cell>
        </row>
        <row r="16">
          <cell r="F16">
            <v>1111043</v>
          </cell>
        </row>
        <row r="17">
          <cell r="F17">
            <v>1113091</v>
          </cell>
        </row>
        <row r="18">
          <cell r="F18">
            <v>1113083</v>
          </cell>
        </row>
        <row r="19">
          <cell r="F19">
            <v>1111057</v>
          </cell>
        </row>
        <row r="20">
          <cell r="F20">
            <v>1111058</v>
          </cell>
        </row>
        <row r="21">
          <cell r="F21">
            <v>1111059</v>
          </cell>
        </row>
        <row r="22">
          <cell r="F22">
            <v>1111060</v>
          </cell>
        </row>
        <row r="23">
          <cell r="F23">
            <v>1111061</v>
          </cell>
        </row>
        <row r="24">
          <cell r="F24">
            <v>1111062</v>
          </cell>
        </row>
        <row r="25">
          <cell r="F25">
            <v>1111063</v>
          </cell>
        </row>
        <row r="26">
          <cell r="F26">
            <v>1111064</v>
          </cell>
        </row>
        <row r="27">
          <cell r="F27">
            <v>1111065</v>
          </cell>
        </row>
        <row r="28">
          <cell r="F28">
            <v>1111066</v>
          </cell>
        </row>
        <row r="29">
          <cell r="F29">
            <v>1111067</v>
          </cell>
        </row>
        <row r="30">
          <cell r="F30">
            <v>1111068</v>
          </cell>
        </row>
        <row r="31">
          <cell r="F31">
            <v>1111069</v>
          </cell>
        </row>
        <row r="32">
          <cell r="F32">
            <v>1004061</v>
          </cell>
        </row>
        <row r="33">
          <cell r="F33">
            <v>1111051</v>
          </cell>
        </row>
        <row r="34">
          <cell r="F34">
            <v>1111004</v>
          </cell>
        </row>
        <row r="35">
          <cell r="F35">
            <v>1111048</v>
          </cell>
        </row>
        <row r="36">
          <cell r="F36">
            <v>1111005</v>
          </cell>
        </row>
        <row r="37">
          <cell r="F37">
            <v>1111047</v>
          </cell>
        </row>
        <row r="38">
          <cell r="F38">
            <v>1111006</v>
          </cell>
        </row>
        <row r="39">
          <cell r="F39">
            <v>1111034</v>
          </cell>
        </row>
        <row r="40">
          <cell r="F40">
            <v>1111035</v>
          </cell>
        </row>
        <row r="41">
          <cell r="F41">
            <v>1111031</v>
          </cell>
        </row>
        <row r="42">
          <cell r="F42">
            <v>1111032</v>
          </cell>
        </row>
        <row r="43">
          <cell r="F43">
            <v>20040386</v>
          </cell>
        </row>
        <row r="44">
          <cell r="F44">
            <v>1111109</v>
          </cell>
        </row>
        <row r="45">
          <cell r="F45">
            <v>1111110</v>
          </cell>
        </row>
        <row r="46">
          <cell r="F46">
            <v>1111010</v>
          </cell>
        </row>
        <row r="47">
          <cell r="F47">
            <v>1111008</v>
          </cell>
        </row>
        <row r="48">
          <cell r="F48">
            <v>1111009</v>
          </cell>
        </row>
        <row r="49">
          <cell r="F49">
            <v>1111012</v>
          </cell>
        </row>
        <row r="50">
          <cell r="F50">
            <v>1111014</v>
          </cell>
        </row>
        <row r="51">
          <cell r="F51">
            <v>1111015</v>
          </cell>
        </row>
        <row r="52">
          <cell r="F52">
            <v>1005981</v>
          </cell>
        </row>
        <row r="53">
          <cell r="F53">
            <v>1111016</v>
          </cell>
        </row>
        <row r="54">
          <cell r="F54">
            <v>1111019</v>
          </cell>
        </row>
        <row r="55">
          <cell r="F55">
            <v>1111020</v>
          </cell>
        </row>
        <row r="56">
          <cell r="F56">
            <v>1111021</v>
          </cell>
        </row>
        <row r="57">
          <cell r="F57">
            <v>1111022</v>
          </cell>
        </row>
        <row r="58">
          <cell r="F58">
            <v>1111023</v>
          </cell>
        </row>
        <row r="59">
          <cell r="F59">
            <v>1111024</v>
          </cell>
        </row>
        <row r="60">
          <cell r="F60">
            <v>1005980</v>
          </cell>
        </row>
        <row r="61">
          <cell r="F61">
            <v>1111025</v>
          </cell>
        </row>
        <row r="62">
          <cell r="F62">
            <v>1113081</v>
          </cell>
        </row>
        <row r="63">
          <cell r="F63">
            <v>1114002</v>
          </cell>
        </row>
        <row r="64">
          <cell r="F64">
            <v>1114001</v>
          </cell>
        </row>
        <row r="65">
          <cell r="F65">
            <v>1111056</v>
          </cell>
        </row>
        <row r="66">
          <cell r="F66">
            <v>1111074</v>
          </cell>
        </row>
        <row r="67">
          <cell r="F67">
            <v>1111075</v>
          </cell>
        </row>
        <row r="68">
          <cell r="F68">
            <v>1111076</v>
          </cell>
        </row>
        <row r="69">
          <cell r="F69">
            <v>1111077</v>
          </cell>
        </row>
        <row r="70">
          <cell r="F70">
            <v>1111078</v>
          </cell>
        </row>
        <row r="71">
          <cell r="F71">
            <v>1111079</v>
          </cell>
        </row>
        <row r="72">
          <cell r="F72">
            <v>1111080</v>
          </cell>
        </row>
        <row r="73">
          <cell r="F73">
            <v>1111081</v>
          </cell>
        </row>
        <row r="74">
          <cell r="F74">
            <v>1111082</v>
          </cell>
        </row>
        <row r="75">
          <cell r="F75">
            <v>1111083</v>
          </cell>
        </row>
        <row r="76">
          <cell r="F76">
            <v>1004057</v>
          </cell>
        </row>
        <row r="77">
          <cell r="F77">
            <v>1004058</v>
          </cell>
        </row>
        <row r="78">
          <cell r="F78">
            <v>1112002</v>
          </cell>
        </row>
        <row r="79">
          <cell r="F79">
            <v>1112003</v>
          </cell>
        </row>
        <row r="80">
          <cell r="F80">
            <v>1112004</v>
          </cell>
        </row>
        <row r="81">
          <cell r="F81">
            <v>1112005</v>
          </cell>
        </row>
        <row r="82">
          <cell r="F82">
            <v>1112008</v>
          </cell>
        </row>
        <row r="83">
          <cell r="F83">
            <v>1112009</v>
          </cell>
        </row>
        <row r="84">
          <cell r="F84">
            <v>1112010</v>
          </cell>
        </row>
        <row r="85">
          <cell r="F85">
            <v>1112011</v>
          </cell>
        </row>
        <row r="86">
          <cell r="F86">
            <v>1112012</v>
          </cell>
        </row>
        <row r="87">
          <cell r="F87">
            <v>1112013</v>
          </cell>
        </row>
        <row r="88">
          <cell r="F88">
            <v>1112014</v>
          </cell>
        </row>
        <row r="89">
          <cell r="F89">
            <v>1112015</v>
          </cell>
        </row>
        <row r="90">
          <cell r="F90">
            <v>1112017</v>
          </cell>
        </row>
        <row r="91">
          <cell r="F91">
            <v>1112019</v>
          </cell>
        </row>
        <row r="92">
          <cell r="F92">
            <v>1112036</v>
          </cell>
        </row>
        <row r="93">
          <cell r="F93">
            <v>1112037</v>
          </cell>
        </row>
        <row r="94">
          <cell r="F94">
            <v>1112038</v>
          </cell>
        </row>
        <row r="95">
          <cell r="F95">
            <v>20052085</v>
          </cell>
        </row>
        <row r="96">
          <cell r="F96">
            <v>1004071</v>
          </cell>
        </row>
        <row r="97">
          <cell r="F97">
            <v>1004070</v>
          </cell>
        </row>
        <row r="98">
          <cell r="F98">
            <v>1004063</v>
          </cell>
        </row>
        <row r="99">
          <cell r="F99">
            <v>1004065</v>
          </cell>
        </row>
        <row r="100">
          <cell r="F100">
            <v>1113062</v>
          </cell>
        </row>
        <row r="101">
          <cell r="F101">
            <v>1113085</v>
          </cell>
        </row>
        <row r="102">
          <cell r="F102">
            <v>1004074</v>
          </cell>
        </row>
        <row r="103">
          <cell r="F103">
            <v>20053053</v>
          </cell>
        </row>
        <row r="104">
          <cell r="F104">
            <v>1113157</v>
          </cell>
        </row>
        <row r="105">
          <cell r="F105">
            <v>1004064</v>
          </cell>
        </row>
        <row r="106">
          <cell r="F106">
            <v>20052724</v>
          </cell>
        </row>
        <row r="107">
          <cell r="F107">
            <v>1004072</v>
          </cell>
        </row>
        <row r="108">
          <cell r="F108">
            <v>1004073</v>
          </cell>
        </row>
        <row r="109">
          <cell r="F109">
            <v>1113006</v>
          </cell>
        </row>
        <row r="110">
          <cell r="F110">
            <v>1113007</v>
          </cell>
        </row>
        <row r="111">
          <cell r="F111">
            <v>1113008</v>
          </cell>
        </row>
        <row r="112">
          <cell r="F112">
            <v>1113107</v>
          </cell>
        </row>
        <row r="113">
          <cell r="F113">
            <v>1113120</v>
          </cell>
        </row>
        <row r="114">
          <cell r="F114">
            <v>1113092</v>
          </cell>
        </row>
        <row r="115">
          <cell r="F115">
            <v>1113146</v>
          </cell>
        </row>
        <row r="116">
          <cell r="F116">
            <v>1113147</v>
          </cell>
        </row>
        <row r="117">
          <cell r="F117">
            <v>20036350</v>
          </cell>
        </row>
        <row r="118">
          <cell r="F118">
            <v>1113162</v>
          </cell>
        </row>
        <row r="119">
          <cell r="F119">
            <v>1113163</v>
          </cell>
        </row>
        <row r="120">
          <cell r="F120">
            <v>1113164</v>
          </cell>
        </row>
        <row r="121">
          <cell r="F121">
            <v>1113009</v>
          </cell>
        </row>
        <row r="122">
          <cell r="F122">
            <v>1004062</v>
          </cell>
        </row>
        <row r="123">
          <cell r="F123">
            <v>1113011</v>
          </cell>
        </row>
        <row r="124">
          <cell r="F124">
            <v>5002400</v>
          </cell>
        </row>
        <row r="125">
          <cell r="F125">
            <v>1113125</v>
          </cell>
        </row>
        <row r="126">
          <cell r="F126">
            <v>1113106</v>
          </cell>
        </row>
        <row r="127">
          <cell r="F127">
            <v>1113019</v>
          </cell>
        </row>
        <row r="128">
          <cell r="F128">
            <v>1113040</v>
          </cell>
        </row>
        <row r="129">
          <cell r="F129">
            <v>1004066</v>
          </cell>
        </row>
        <row r="130">
          <cell r="F130">
            <v>1004068</v>
          </cell>
        </row>
        <row r="131">
          <cell r="F131">
            <v>20047267</v>
          </cell>
        </row>
        <row r="132">
          <cell r="F132">
            <v>1111405</v>
          </cell>
        </row>
        <row r="133">
          <cell r="F133">
            <v>1111406</v>
          </cell>
        </row>
        <row r="134">
          <cell r="F134">
            <v>1111407</v>
          </cell>
        </row>
        <row r="135">
          <cell r="F135">
            <v>1111408</v>
          </cell>
        </row>
        <row r="137">
          <cell r="F137">
            <v>1111410</v>
          </cell>
        </row>
        <row r="138">
          <cell r="F138">
            <v>1111411</v>
          </cell>
        </row>
        <row r="139">
          <cell r="F139">
            <v>1111412</v>
          </cell>
        </row>
        <row r="140">
          <cell r="F140">
            <v>1004078</v>
          </cell>
        </row>
        <row r="141">
          <cell r="F141">
            <v>1005983</v>
          </cell>
        </row>
        <row r="142">
          <cell r="F142">
            <v>1113090</v>
          </cell>
        </row>
        <row r="143">
          <cell r="F143">
            <v>1004077</v>
          </cell>
        </row>
        <row r="144">
          <cell r="F144">
            <v>1004076</v>
          </cell>
        </row>
        <row r="145">
          <cell r="F145">
            <v>1113087</v>
          </cell>
        </row>
        <row r="146">
          <cell r="F146">
            <v>20039044</v>
          </cell>
        </row>
        <row r="147">
          <cell r="F147">
            <v>1100011</v>
          </cell>
        </row>
        <row r="148">
          <cell r="F148">
            <v>1100012</v>
          </cell>
        </row>
        <row r="149">
          <cell r="F149">
            <v>1100013</v>
          </cell>
        </row>
        <row r="150">
          <cell r="F150">
            <v>1100031</v>
          </cell>
        </row>
        <row r="151">
          <cell r="F151">
            <v>1006001</v>
          </cell>
        </row>
        <row r="152">
          <cell r="F152">
            <v>1113099</v>
          </cell>
        </row>
        <row r="153">
          <cell r="F153">
            <v>20053054</v>
          </cell>
        </row>
        <row r="154">
          <cell r="F154">
            <v>1113058</v>
          </cell>
        </row>
        <row r="155">
          <cell r="F155">
            <v>1113057</v>
          </cell>
        </row>
        <row r="156">
          <cell r="F156">
            <v>1113056</v>
          </cell>
        </row>
        <row r="157">
          <cell r="F157">
            <v>1113059</v>
          </cell>
        </row>
        <row r="158">
          <cell r="F158">
            <v>1113070</v>
          </cell>
        </row>
        <row r="159">
          <cell r="F159">
            <v>1113072</v>
          </cell>
        </row>
        <row r="160">
          <cell r="F160">
            <v>1113073</v>
          </cell>
        </row>
        <row r="161">
          <cell r="F161">
            <v>1113094</v>
          </cell>
        </row>
        <row r="162">
          <cell r="F162">
            <v>1005978</v>
          </cell>
        </row>
        <row r="163">
          <cell r="F163">
            <v>1005979</v>
          </cell>
        </row>
        <row r="164">
          <cell r="F164">
            <v>1005977</v>
          </cell>
        </row>
        <row r="165">
          <cell r="F165">
            <v>1113098</v>
          </cell>
        </row>
        <row r="166">
          <cell r="F166">
            <v>1006002</v>
          </cell>
        </row>
        <row r="167">
          <cell r="F167">
            <v>1100003</v>
          </cell>
        </row>
        <row r="168">
          <cell r="F168">
            <v>1100004</v>
          </cell>
        </row>
        <row r="169">
          <cell r="F169">
            <v>1004051</v>
          </cell>
        </row>
        <row r="170">
          <cell r="F170">
            <v>1113089</v>
          </cell>
        </row>
        <row r="171">
          <cell r="F171">
            <v>1113093</v>
          </cell>
        </row>
        <row r="172">
          <cell r="F172">
            <v>20039963</v>
          </cell>
        </row>
        <row r="173">
          <cell r="F173">
            <v>1004046</v>
          </cell>
        </row>
        <row r="174">
          <cell r="F174">
            <v>1005982</v>
          </cell>
        </row>
        <row r="175">
          <cell r="F175">
            <v>1113086</v>
          </cell>
        </row>
        <row r="176">
          <cell r="F176">
            <v>1113084</v>
          </cell>
        </row>
        <row r="177">
          <cell r="F177">
            <v>1005985</v>
          </cell>
        </row>
        <row r="178">
          <cell r="F178">
            <v>20045524</v>
          </cell>
        </row>
        <row r="179">
          <cell r="F179">
            <v>3001200</v>
          </cell>
        </row>
        <row r="180">
          <cell r="F180">
            <v>1004081</v>
          </cell>
        </row>
        <row r="181">
          <cell r="F181">
            <v>1004080</v>
          </cell>
        </row>
        <row r="182">
          <cell r="F182">
            <v>1113088</v>
          </cell>
        </row>
        <row r="183">
          <cell r="F183">
            <v>1124005</v>
          </cell>
        </row>
        <row r="184">
          <cell r="F184">
            <v>1114501</v>
          </cell>
        </row>
        <row r="185">
          <cell r="F185">
            <v>1114502</v>
          </cell>
        </row>
        <row r="186">
          <cell r="F186">
            <v>1114503</v>
          </cell>
        </row>
        <row r="187">
          <cell r="F187">
            <v>20036355</v>
          </cell>
        </row>
        <row r="188">
          <cell r="F188">
            <v>1113155</v>
          </cell>
        </row>
        <row r="189">
          <cell r="F189">
            <v>1004093</v>
          </cell>
        </row>
        <row r="190">
          <cell r="F190">
            <v>1004092</v>
          </cell>
        </row>
        <row r="191">
          <cell r="F191">
            <v>1004091</v>
          </cell>
        </row>
        <row r="192">
          <cell r="F192">
            <v>1004099</v>
          </cell>
        </row>
        <row r="193">
          <cell r="F193">
            <v>1004098</v>
          </cell>
        </row>
        <row r="194">
          <cell r="F194">
            <v>20053055</v>
          </cell>
        </row>
        <row r="195">
          <cell r="F195">
            <v>1124002</v>
          </cell>
        </row>
        <row r="196">
          <cell r="F196">
            <v>1004048</v>
          </cell>
        </row>
        <row r="197">
          <cell r="F197">
            <v>1004047</v>
          </cell>
        </row>
        <row r="198">
          <cell r="F198">
            <v>1004050</v>
          </cell>
        </row>
        <row r="199">
          <cell r="F199">
            <v>1004053</v>
          </cell>
        </row>
        <row r="200">
          <cell r="F200">
            <v>1124007</v>
          </cell>
        </row>
        <row r="201">
          <cell r="F201">
            <v>1124008</v>
          </cell>
        </row>
        <row r="202">
          <cell r="F202">
            <v>1124009</v>
          </cell>
        </row>
        <row r="203">
          <cell r="F203">
            <v>1124010</v>
          </cell>
        </row>
        <row r="204">
          <cell r="F204">
            <v>1124011</v>
          </cell>
        </row>
        <row r="205">
          <cell r="F205">
            <v>1124021</v>
          </cell>
        </row>
        <row r="206">
          <cell r="F206">
            <v>20053132</v>
          </cell>
        </row>
        <row r="207">
          <cell r="F207">
            <v>1005761</v>
          </cell>
        </row>
        <row r="208">
          <cell r="F208">
            <v>20048174</v>
          </cell>
        </row>
        <row r="209">
          <cell r="F209">
            <v>1114050</v>
          </cell>
        </row>
        <row r="210">
          <cell r="F210">
            <v>1113165</v>
          </cell>
        </row>
        <row r="211">
          <cell r="F211">
            <v>1113166</v>
          </cell>
        </row>
        <row r="212">
          <cell r="F212">
            <v>1113167</v>
          </cell>
        </row>
        <row r="213">
          <cell r="F213">
            <v>1114028</v>
          </cell>
        </row>
        <row r="214">
          <cell r="F214">
            <v>1100001</v>
          </cell>
        </row>
        <row r="215">
          <cell r="F215">
            <v>1100002</v>
          </cell>
        </row>
        <row r="216">
          <cell r="F216">
            <v>1005984</v>
          </cell>
        </row>
        <row r="217">
          <cell r="F217">
            <v>1005995</v>
          </cell>
        </row>
        <row r="218">
          <cell r="F218">
            <v>1005996</v>
          </cell>
        </row>
        <row r="219">
          <cell r="F219">
            <v>1005999</v>
          </cell>
        </row>
        <row r="220">
          <cell r="F220">
            <v>1005998</v>
          </cell>
        </row>
        <row r="221">
          <cell r="F221">
            <v>1006000</v>
          </cell>
        </row>
        <row r="222">
          <cell r="F222">
            <v>1114021</v>
          </cell>
        </row>
        <row r="223">
          <cell r="F223">
            <v>20049129</v>
          </cell>
        </row>
        <row r="224">
          <cell r="F224">
            <v>20049130</v>
          </cell>
        </row>
        <row r="225">
          <cell r="F225">
            <v>20051101</v>
          </cell>
        </row>
        <row r="226">
          <cell r="F226">
            <v>20052721</v>
          </cell>
        </row>
        <row r="227">
          <cell r="F227">
            <v>1114020</v>
          </cell>
        </row>
        <row r="228">
          <cell r="F228">
            <v>1113170</v>
          </cell>
        </row>
        <row r="229">
          <cell r="F229">
            <v>1113171</v>
          </cell>
        </row>
        <row r="230">
          <cell r="F230">
            <v>1113172</v>
          </cell>
        </row>
        <row r="231">
          <cell r="F231">
            <v>1113173</v>
          </cell>
        </row>
        <row r="232">
          <cell r="F232">
            <v>1200001</v>
          </cell>
        </row>
        <row r="233">
          <cell r="F233">
            <v>1200002</v>
          </cell>
        </row>
        <row r="234">
          <cell r="F234">
            <v>1200003</v>
          </cell>
        </row>
        <row r="235">
          <cell r="F235">
            <v>1200004</v>
          </cell>
        </row>
        <row r="236">
          <cell r="F236">
            <v>1200093</v>
          </cell>
        </row>
        <row r="237">
          <cell r="F237">
            <v>1120003</v>
          </cell>
        </row>
        <row r="238">
          <cell r="F238">
            <v>1120001</v>
          </cell>
        </row>
        <row r="239">
          <cell r="F239">
            <v>1006965</v>
          </cell>
        </row>
        <row r="240">
          <cell r="F240">
            <v>1006966</v>
          </cell>
        </row>
        <row r="241">
          <cell r="F241">
            <v>1006967</v>
          </cell>
        </row>
        <row r="242">
          <cell r="F242">
            <v>1006968</v>
          </cell>
        </row>
        <row r="243">
          <cell r="F243">
            <v>1113151</v>
          </cell>
        </row>
        <row r="244">
          <cell r="F244">
            <v>1113152</v>
          </cell>
        </row>
        <row r="245">
          <cell r="F245">
            <v>1200005</v>
          </cell>
        </row>
        <row r="246">
          <cell r="F246">
            <v>1200006</v>
          </cell>
        </row>
        <row r="247">
          <cell r="F247">
            <v>1200007</v>
          </cell>
        </row>
        <row r="248">
          <cell r="F248">
            <v>1200009</v>
          </cell>
        </row>
        <row r="249">
          <cell r="F249">
            <v>1200012</v>
          </cell>
        </row>
        <row r="250">
          <cell r="F250">
            <v>1200013</v>
          </cell>
        </row>
        <row r="251">
          <cell r="F251">
            <v>1200016</v>
          </cell>
        </row>
        <row r="252">
          <cell r="F252">
            <v>1200019</v>
          </cell>
        </row>
        <row r="253">
          <cell r="F253">
            <v>1200020</v>
          </cell>
        </row>
        <row r="254">
          <cell r="F254">
            <v>1200029</v>
          </cell>
        </row>
        <row r="255">
          <cell r="F255">
            <v>1200030</v>
          </cell>
        </row>
        <row r="256">
          <cell r="F256">
            <v>1200031</v>
          </cell>
        </row>
        <row r="257">
          <cell r="F257">
            <v>1200032</v>
          </cell>
        </row>
        <row r="258">
          <cell r="F258">
            <v>1200033</v>
          </cell>
        </row>
        <row r="259">
          <cell r="F259">
            <v>1004079</v>
          </cell>
        </row>
        <row r="260">
          <cell r="F260">
            <v>1200034</v>
          </cell>
        </row>
        <row r="261">
          <cell r="F261">
            <v>1200035</v>
          </cell>
        </row>
        <row r="262">
          <cell r="F262">
            <v>1200036</v>
          </cell>
        </row>
        <row r="263">
          <cell r="F263">
            <v>1200037</v>
          </cell>
        </row>
        <row r="264">
          <cell r="F264">
            <v>1200045</v>
          </cell>
        </row>
        <row r="265">
          <cell r="F265">
            <v>1200046</v>
          </cell>
        </row>
        <row r="266">
          <cell r="F266">
            <v>1200047</v>
          </cell>
        </row>
        <row r="267">
          <cell r="F267">
            <v>1200054</v>
          </cell>
        </row>
        <row r="268">
          <cell r="F268">
            <v>1200063</v>
          </cell>
        </row>
        <row r="269">
          <cell r="F269">
            <v>1200064</v>
          </cell>
        </row>
        <row r="270">
          <cell r="F270">
            <v>1200055</v>
          </cell>
        </row>
        <row r="271">
          <cell r="F271">
            <v>1200057</v>
          </cell>
        </row>
        <row r="272">
          <cell r="F272">
            <v>1200058</v>
          </cell>
        </row>
        <row r="273">
          <cell r="F273">
            <v>1200059</v>
          </cell>
        </row>
        <row r="274">
          <cell r="F274">
            <v>1200069</v>
          </cell>
        </row>
        <row r="275">
          <cell r="F275">
            <v>1200014</v>
          </cell>
        </row>
        <row r="276">
          <cell r="F276">
            <v>1200085</v>
          </cell>
        </row>
        <row r="277">
          <cell r="F277">
            <v>1113175</v>
          </cell>
        </row>
        <row r="278">
          <cell r="F278">
            <v>1113176</v>
          </cell>
        </row>
        <row r="279">
          <cell r="F279">
            <v>1113177</v>
          </cell>
        </row>
        <row r="280">
          <cell r="F280">
            <v>1006980</v>
          </cell>
        </row>
        <row r="281">
          <cell r="F281">
            <v>1007015</v>
          </cell>
        </row>
        <row r="282">
          <cell r="F282">
            <v>1006982</v>
          </cell>
        </row>
        <row r="283">
          <cell r="F283">
            <v>1007020</v>
          </cell>
        </row>
        <row r="284">
          <cell r="F284">
            <v>1007017</v>
          </cell>
        </row>
        <row r="285">
          <cell r="F285">
            <v>1007016</v>
          </cell>
        </row>
        <row r="286">
          <cell r="F286">
            <v>1007019</v>
          </cell>
        </row>
        <row r="287">
          <cell r="F287">
            <v>1006981</v>
          </cell>
        </row>
        <row r="288">
          <cell r="F288">
            <v>1006979</v>
          </cell>
        </row>
        <row r="289">
          <cell r="F289">
            <v>1006984</v>
          </cell>
        </row>
        <row r="290">
          <cell r="F290">
            <v>1007018</v>
          </cell>
        </row>
        <row r="291">
          <cell r="F291">
            <v>1006983</v>
          </cell>
        </row>
        <row r="292">
          <cell r="F292">
            <v>1017342</v>
          </cell>
        </row>
        <row r="293">
          <cell r="F293">
            <v>1017343</v>
          </cell>
        </row>
        <row r="294">
          <cell r="F294">
            <v>1124026</v>
          </cell>
        </row>
        <row r="295">
          <cell r="F295">
            <v>1124027</v>
          </cell>
        </row>
        <row r="296">
          <cell r="F296">
            <v>1124028</v>
          </cell>
        </row>
        <row r="297">
          <cell r="F297">
            <v>1124029</v>
          </cell>
        </row>
        <row r="298">
          <cell r="F298">
            <v>20054411</v>
          </cell>
        </row>
        <row r="299">
          <cell r="F299">
            <v>20054638</v>
          </cell>
        </row>
        <row r="300">
          <cell r="F300">
            <v>20054637</v>
          </cell>
        </row>
        <row r="301">
          <cell r="F301">
            <v>20054636</v>
          </cell>
        </row>
        <row r="302">
          <cell r="F302">
            <v>20054646</v>
          </cell>
        </row>
        <row r="303">
          <cell r="F303">
            <v>20054647</v>
          </cell>
        </row>
        <row r="304">
          <cell r="F304">
            <v>20054645</v>
          </cell>
        </row>
        <row r="305">
          <cell r="F305">
            <v>1004056</v>
          </cell>
        </row>
        <row r="306">
          <cell r="F306">
            <v>1004060</v>
          </cell>
        </row>
        <row r="307">
          <cell r="F307">
            <v>1004059</v>
          </cell>
        </row>
        <row r="308">
          <cell r="F308">
            <v>1113180</v>
          </cell>
        </row>
        <row r="313">
          <cell r="F313">
            <v>1004067</v>
          </cell>
        </row>
      </sheetData>
      <sheetData sheetId="2"/>
      <sheetData sheetId="3">
        <row r="1">
          <cell r="A1" t="str">
            <v>วันอาทิตย์</v>
          </cell>
          <cell r="H1" t="str">
            <v>วันจันทร์</v>
          </cell>
          <cell r="O1" t="str">
            <v>วันอังคาร</v>
          </cell>
          <cell r="V1" t="str">
            <v>วันพุธ</v>
          </cell>
          <cell r="AC1" t="str">
            <v>วันพฤหัส</v>
          </cell>
          <cell r="AJ1" t="str">
            <v>วันศุกร์</v>
          </cell>
          <cell r="AQ1" t="str">
            <v>วันเสาร์</v>
          </cell>
        </row>
        <row r="2">
          <cell r="A2" t="str">
            <v>รหัส</v>
          </cell>
          <cell r="C2" t="str">
            <v>A</v>
          </cell>
          <cell r="D2" t="str">
            <v>B</v>
          </cell>
          <cell r="E2" t="str">
            <v>N</v>
          </cell>
          <cell r="H2" t="str">
            <v>รหัส</v>
          </cell>
          <cell r="J2" t="str">
            <v>A</v>
          </cell>
          <cell r="K2" t="str">
            <v>B</v>
          </cell>
          <cell r="L2" t="str">
            <v>N</v>
          </cell>
          <cell r="O2" t="str">
            <v>รหัส</v>
          </cell>
          <cell r="Q2" t="str">
            <v>A</v>
          </cell>
          <cell r="R2" t="str">
            <v>B</v>
          </cell>
          <cell r="S2" t="str">
            <v>N</v>
          </cell>
          <cell r="V2" t="str">
            <v>รหัส</v>
          </cell>
          <cell r="X2" t="str">
            <v>A</v>
          </cell>
          <cell r="Y2" t="str">
            <v>B</v>
          </cell>
          <cell r="Z2" t="str">
            <v>N</v>
          </cell>
          <cell r="AC2" t="str">
            <v>รหัส</v>
          </cell>
          <cell r="AE2" t="str">
            <v>A</v>
          </cell>
          <cell r="AF2" t="str">
            <v>B</v>
          </cell>
          <cell r="AG2" t="str">
            <v>N</v>
          </cell>
          <cell r="AJ2" t="str">
            <v>รหัส</v>
          </cell>
          <cell r="AL2" t="str">
            <v>A</v>
          </cell>
          <cell r="AM2" t="str">
            <v>B</v>
          </cell>
          <cell r="AN2" t="str">
            <v>N</v>
          </cell>
          <cell r="AQ2" t="str">
            <v>รหัส</v>
          </cell>
          <cell r="AS2" t="str">
            <v>A</v>
          </cell>
          <cell r="AT2" t="str">
            <v>B</v>
          </cell>
          <cell r="AU2" t="str">
            <v>N</v>
          </cell>
        </row>
        <row r="3">
          <cell r="A3">
            <v>1113036</v>
          </cell>
          <cell r="H3">
            <v>1113036</v>
          </cell>
          <cell r="O3">
            <v>1113036</v>
          </cell>
          <cell r="V3">
            <v>1113036</v>
          </cell>
          <cell r="AC3">
            <v>1113036</v>
          </cell>
          <cell r="AJ3">
            <v>1113036</v>
          </cell>
          <cell r="AQ3">
            <v>1113036</v>
          </cell>
        </row>
        <row r="4">
          <cell r="A4">
            <v>1111001</v>
          </cell>
          <cell r="H4">
            <v>1111001</v>
          </cell>
          <cell r="O4">
            <v>1111001</v>
          </cell>
          <cell r="V4">
            <v>1111001</v>
          </cell>
          <cell r="AC4">
            <v>1111001</v>
          </cell>
          <cell r="AJ4">
            <v>1111001</v>
          </cell>
          <cell r="AQ4">
            <v>1111001</v>
          </cell>
        </row>
        <row r="5">
          <cell r="A5">
            <v>1004061</v>
          </cell>
          <cell r="H5">
            <v>1004061</v>
          </cell>
          <cell r="O5">
            <v>1004061</v>
          </cell>
          <cell r="V5">
            <v>1004061</v>
          </cell>
          <cell r="AC5">
            <v>1004061</v>
          </cell>
          <cell r="AJ5">
            <v>1004061</v>
          </cell>
          <cell r="AQ5">
            <v>1004061</v>
          </cell>
        </row>
        <row r="6">
          <cell r="A6">
            <v>1004071</v>
          </cell>
          <cell r="H6">
            <v>1004071</v>
          </cell>
          <cell r="O6">
            <v>1004071</v>
          </cell>
          <cell r="V6">
            <v>1004071</v>
          </cell>
          <cell r="AC6">
            <v>1004071</v>
          </cell>
          <cell r="AJ6">
            <v>1004071</v>
          </cell>
          <cell r="AQ6">
            <v>1004071</v>
          </cell>
        </row>
        <row r="7">
          <cell r="A7">
            <v>1004070</v>
          </cell>
          <cell r="H7">
            <v>1004070</v>
          </cell>
          <cell r="O7">
            <v>1004070</v>
          </cell>
          <cell r="V7">
            <v>1004070</v>
          </cell>
          <cell r="AC7">
            <v>1004070</v>
          </cell>
          <cell r="AJ7">
            <v>1004070</v>
          </cell>
          <cell r="AQ7">
            <v>1004070</v>
          </cell>
        </row>
        <row r="8">
          <cell r="A8">
            <v>1004063</v>
          </cell>
          <cell r="H8">
            <v>1004063</v>
          </cell>
          <cell r="O8">
            <v>1004063</v>
          </cell>
          <cell r="V8">
            <v>1004063</v>
          </cell>
          <cell r="AC8">
            <v>1004063</v>
          </cell>
          <cell r="AJ8">
            <v>1004063</v>
          </cell>
          <cell r="AQ8">
            <v>1004063</v>
          </cell>
        </row>
        <row r="9">
          <cell r="A9">
            <v>1004065</v>
          </cell>
          <cell r="H9">
            <v>1004065</v>
          </cell>
          <cell r="O9">
            <v>1004065</v>
          </cell>
          <cell r="V9">
            <v>1004065</v>
          </cell>
          <cell r="AC9">
            <v>1004065</v>
          </cell>
          <cell r="AJ9">
            <v>1004065</v>
          </cell>
          <cell r="AQ9">
            <v>1004065</v>
          </cell>
        </row>
        <row r="10">
          <cell r="A10">
            <v>1004074</v>
          </cell>
          <cell r="H10">
            <v>1004074</v>
          </cell>
          <cell r="O10">
            <v>1004074</v>
          </cell>
          <cell r="V10">
            <v>1004074</v>
          </cell>
          <cell r="AC10">
            <v>1004074</v>
          </cell>
          <cell r="AJ10">
            <v>1004074</v>
          </cell>
          <cell r="AQ10">
            <v>1004074</v>
          </cell>
        </row>
        <row r="11">
          <cell r="A11">
            <v>1004064</v>
          </cell>
          <cell r="H11">
            <v>1004064</v>
          </cell>
          <cell r="O11">
            <v>1004064</v>
          </cell>
          <cell r="V11">
            <v>1004064</v>
          </cell>
          <cell r="AC11">
            <v>1004064</v>
          </cell>
          <cell r="AJ11">
            <v>1004064</v>
          </cell>
          <cell r="AQ11">
            <v>1004064</v>
          </cell>
        </row>
        <row r="12">
          <cell r="A12">
            <v>1004072</v>
          </cell>
          <cell r="H12">
            <v>1004072</v>
          </cell>
          <cell r="O12">
            <v>1004072</v>
          </cell>
          <cell r="V12">
            <v>1004072</v>
          </cell>
          <cell r="AC12">
            <v>1004072</v>
          </cell>
          <cell r="AJ12">
            <v>1004072</v>
          </cell>
          <cell r="AQ12">
            <v>1004072</v>
          </cell>
        </row>
        <row r="13">
          <cell r="A13">
            <v>1004073</v>
          </cell>
          <cell r="H13">
            <v>1004073</v>
          </cell>
          <cell r="O13">
            <v>1004073</v>
          </cell>
          <cell r="V13">
            <v>1004073</v>
          </cell>
          <cell r="AC13">
            <v>1004073</v>
          </cell>
          <cell r="AJ13">
            <v>1004073</v>
          </cell>
          <cell r="AQ13">
            <v>1004073</v>
          </cell>
        </row>
        <row r="14">
          <cell r="A14">
            <v>1113008</v>
          </cell>
          <cell r="H14">
            <v>1113008</v>
          </cell>
          <cell r="O14">
            <v>1113008</v>
          </cell>
          <cell r="V14">
            <v>1113008</v>
          </cell>
          <cell r="AC14">
            <v>1113008</v>
          </cell>
          <cell r="AJ14">
            <v>1113008</v>
          </cell>
          <cell r="AQ14">
            <v>1113008</v>
          </cell>
        </row>
        <row r="15">
          <cell r="A15">
            <v>1113106</v>
          </cell>
          <cell r="H15">
            <v>1113106</v>
          </cell>
          <cell r="O15">
            <v>1113106</v>
          </cell>
          <cell r="V15">
            <v>1113106</v>
          </cell>
          <cell r="AC15">
            <v>1113106</v>
          </cell>
          <cell r="AJ15">
            <v>1113106</v>
          </cell>
          <cell r="AQ15">
            <v>1113106</v>
          </cell>
        </row>
        <row r="16">
          <cell r="A16">
            <v>1113056</v>
          </cell>
          <cell r="H16">
            <v>1113056</v>
          </cell>
          <cell r="O16">
            <v>1113056</v>
          </cell>
          <cell r="V16">
            <v>1113056</v>
          </cell>
          <cell r="AC16">
            <v>1113056</v>
          </cell>
          <cell r="AJ16">
            <v>1113056</v>
          </cell>
          <cell r="AQ16">
            <v>1113056</v>
          </cell>
        </row>
        <row r="17">
          <cell r="A17">
            <v>1113059</v>
          </cell>
          <cell r="H17">
            <v>1113059</v>
          </cell>
          <cell r="O17">
            <v>1113059</v>
          </cell>
          <cell r="V17">
            <v>1113059</v>
          </cell>
          <cell r="AC17">
            <v>1113059</v>
          </cell>
          <cell r="AJ17">
            <v>1113059</v>
          </cell>
          <cell r="AQ17">
            <v>1113059</v>
          </cell>
        </row>
        <row r="18">
          <cell r="A18">
            <v>1005977</v>
          </cell>
          <cell r="H18">
            <v>1005977</v>
          </cell>
          <cell r="O18">
            <v>1005977</v>
          </cell>
          <cell r="V18">
            <v>1005977</v>
          </cell>
          <cell r="AC18">
            <v>1005977</v>
          </cell>
          <cell r="AJ18">
            <v>1005977</v>
          </cell>
          <cell r="AQ18">
            <v>1005977</v>
          </cell>
        </row>
        <row r="19">
          <cell r="A19">
            <v>1113098</v>
          </cell>
          <cell r="H19">
            <v>1113098</v>
          </cell>
          <cell r="O19">
            <v>1113098</v>
          </cell>
          <cell r="V19">
            <v>1113098</v>
          </cell>
          <cell r="AC19">
            <v>1113098</v>
          </cell>
          <cell r="AJ19">
            <v>1113098</v>
          </cell>
          <cell r="AQ19">
            <v>1113098</v>
          </cell>
        </row>
        <row r="20">
          <cell r="A20">
            <v>1005982</v>
          </cell>
          <cell r="H20">
            <v>1005982</v>
          </cell>
          <cell r="O20">
            <v>1005982</v>
          </cell>
          <cell r="V20">
            <v>1005982</v>
          </cell>
          <cell r="AC20">
            <v>1005982</v>
          </cell>
          <cell r="AJ20">
            <v>1005982</v>
          </cell>
          <cell r="AQ20">
            <v>1005982</v>
          </cell>
        </row>
        <row r="21">
          <cell r="A21">
            <v>1113087</v>
          </cell>
          <cell r="H21">
            <v>1113087</v>
          </cell>
          <cell r="O21">
            <v>1113087</v>
          </cell>
          <cell r="V21">
            <v>1113087</v>
          </cell>
          <cell r="AC21">
            <v>1113087</v>
          </cell>
          <cell r="AJ21">
            <v>1113087</v>
          </cell>
          <cell r="AQ21">
            <v>1113087</v>
          </cell>
        </row>
        <row r="22">
          <cell r="A22">
            <v>1113093</v>
          </cell>
          <cell r="H22">
            <v>1113093</v>
          </cell>
          <cell r="O22">
            <v>1113093</v>
          </cell>
          <cell r="V22">
            <v>1113093</v>
          </cell>
          <cell r="AC22">
            <v>1113093</v>
          </cell>
          <cell r="AJ22">
            <v>1113093</v>
          </cell>
          <cell r="AQ22">
            <v>1113093</v>
          </cell>
        </row>
        <row r="23">
          <cell r="A23">
            <v>1113088</v>
          </cell>
          <cell r="H23">
            <v>1113088</v>
          </cell>
          <cell r="O23">
            <v>1113088</v>
          </cell>
          <cell r="V23">
            <v>1113088</v>
          </cell>
          <cell r="AC23">
            <v>1113088</v>
          </cell>
          <cell r="AJ23">
            <v>1113088</v>
          </cell>
          <cell r="AQ23">
            <v>1113088</v>
          </cell>
        </row>
        <row r="24">
          <cell r="A24">
            <v>1113091</v>
          </cell>
          <cell r="H24">
            <v>1113091</v>
          </cell>
          <cell r="O24">
            <v>1113091</v>
          </cell>
          <cell r="V24">
            <v>1113091</v>
          </cell>
          <cell r="AC24">
            <v>1113091</v>
          </cell>
          <cell r="AJ24">
            <v>1113091</v>
          </cell>
          <cell r="AQ24">
            <v>1113091</v>
          </cell>
        </row>
        <row r="25">
          <cell r="A25">
            <v>1113081</v>
          </cell>
          <cell r="H25">
            <v>1113081</v>
          </cell>
          <cell r="O25">
            <v>1113081</v>
          </cell>
          <cell r="V25">
            <v>1113081</v>
          </cell>
          <cell r="AC25">
            <v>1113081</v>
          </cell>
          <cell r="AJ25">
            <v>1113081</v>
          </cell>
          <cell r="AQ25">
            <v>1113081</v>
          </cell>
        </row>
        <row r="26">
          <cell r="A26">
            <v>1113085</v>
          </cell>
          <cell r="H26">
            <v>1113085</v>
          </cell>
          <cell r="O26">
            <v>1113085</v>
          </cell>
          <cell r="V26">
            <v>1113085</v>
          </cell>
          <cell r="AC26">
            <v>1113085</v>
          </cell>
          <cell r="AJ26">
            <v>1113085</v>
          </cell>
          <cell r="AQ26">
            <v>1113085</v>
          </cell>
        </row>
        <row r="27">
          <cell r="A27">
            <v>1113157</v>
          </cell>
          <cell r="H27">
            <v>1113157</v>
          </cell>
          <cell r="O27">
            <v>1113157</v>
          </cell>
          <cell r="V27">
            <v>1113157</v>
          </cell>
          <cell r="AC27">
            <v>1113157</v>
          </cell>
          <cell r="AJ27">
            <v>1113157</v>
          </cell>
          <cell r="AQ27">
            <v>1113157</v>
          </cell>
        </row>
        <row r="28">
          <cell r="A28">
            <v>1113092</v>
          </cell>
          <cell r="H28">
            <v>1113092</v>
          </cell>
          <cell r="O28">
            <v>1113092</v>
          </cell>
          <cell r="V28">
            <v>1113092</v>
          </cell>
          <cell r="AC28">
            <v>1113092</v>
          </cell>
          <cell r="AJ28">
            <v>1113092</v>
          </cell>
          <cell r="AQ28">
            <v>1113092</v>
          </cell>
        </row>
        <row r="29">
          <cell r="A29">
            <v>1113090</v>
          </cell>
          <cell r="H29">
            <v>1113090</v>
          </cell>
          <cell r="O29">
            <v>1113090</v>
          </cell>
          <cell r="V29">
            <v>1113090</v>
          </cell>
          <cell r="AC29">
            <v>1113090</v>
          </cell>
          <cell r="AJ29">
            <v>1113090</v>
          </cell>
          <cell r="AQ29">
            <v>1113090</v>
          </cell>
        </row>
        <row r="30">
          <cell r="A30">
            <v>1113089</v>
          </cell>
          <cell r="H30">
            <v>1113089</v>
          </cell>
          <cell r="O30">
            <v>1113089</v>
          </cell>
          <cell r="V30">
            <v>1113089</v>
          </cell>
          <cell r="AC30">
            <v>1113089</v>
          </cell>
          <cell r="AJ30">
            <v>1113089</v>
          </cell>
          <cell r="AQ30">
            <v>1113089</v>
          </cell>
        </row>
        <row r="31">
          <cell r="A31">
            <v>1113086</v>
          </cell>
          <cell r="H31">
            <v>1113086</v>
          </cell>
          <cell r="O31">
            <v>1113086</v>
          </cell>
          <cell r="V31">
            <v>1113086</v>
          </cell>
          <cell r="AC31">
            <v>1113086</v>
          </cell>
          <cell r="AJ31">
            <v>1113086</v>
          </cell>
          <cell r="AQ31">
            <v>1113086</v>
          </cell>
        </row>
        <row r="32">
          <cell r="A32">
            <v>1113084</v>
          </cell>
          <cell r="H32">
            <v>1113084</v>
          </cell>
          <cell r="O32">
            <v>1113084</v>
          </cell>
          <cell r="V32">
            <v>1113084</v>
          </cell>
          <cell r="AC32">
            <v>1113084</v>
          </cell>
          <cell r="AJ32">
            <v>1113084</v>
          </cell>
          <cell r="AQ32">
            <v>1113084</v>
          </cell>
        </row>
        <row r="33">
          <cell r="A33">
            <v>20040386</v>
          </cell>
          <cell r="H33">
            <v>20040386</v>
          </cell>
          <cell r="O33">
            <v>20040386</v>
          </cell>
          <cell r="V33">
            <v>20040386</v>
          </cell>
          <cell r="AC33">
            <v>20040386</v>
          </cell>
          <cell r="AJ33">
            <v>20040386</v>
          </cell>
          <cell r="AQ33">
            <v>20040386</v>
          </cell>
        </row>
        <row r="34">
          <cell r="A34">
            <v>20052085</v>
          </cell>
          <cell r="H34">
            <v>20052085</v>
          </cell>
          <cell r="O34">
            <v>20052085</v>
          </cell>
          <cell r="V34">
            <v>20052085</v>
          </cell>
          <cell r="AC34">
            <v>20052085</v>
          </cell>
          <cell r="AJ34">
            <v>20052085</v>
          </cell>
          <cell r="AQ34">
            <v>20052085</v>
          </cell>
        </row>
        <row r="35">
          <cell r="A35">
            <v>20053053</v>
          </cell>
          <cell r="H35">
            <v>20053053</v>
          </cell>
          <cell r="O35">
            <v>20053053</v>
          </cell>
          <cell r="V35">
            <v>20053053</v>
          </cell>
          <cell r="AC35">
            <v>20053053</v>
          </cell>
          <cell r="AJ35">
            <v>20053053</v>
          </cell>
          <cell r="AQ35">
            <v>20053053</v>
          </cell>
        </row>
        <row r="36">
          <cell r="A36">
            <v>20052724</v>
          </cell>
          <cell r="H36">
            <v>20052724</v>
          </cell>
          <cell r="O36">
            <v>20052724</v>
          </cell>
          <cell r="V36">
            <v>20052724</v>
          </cell>
          <cell r="AC36">
            <v>20052724</v>
          </cell>
          <cell r="AJ36">
            <v>20052724</v>
          </cell>
          <cell r="AQ36">
            <v>20052724</v>
          </cell>
        </row>
        <row r="37">
          <cell r="A37">
            <v>20036350</v>
          </cell>
          <cell r="H37">
            <v>20036350</v>
          </cell>
          <cell r="O37">
            <v>20036350</v>
          </cell>
          <cell r="V37">
            <v>20036350</v>
          </cell>
          <cell r="AC37">
            <v>20036350</v>
          </cell>
          <cell r="AJ37">
            <v>20036350</v>
          </cell>
          <cell r="AQ37">
            <v>20036350</v>
          </cell>
        </row>
        <row r="38">
          <cell r="A38">
            <v>20047267</v>
          </cell>
          <cell r="H38">
            <v>20047267</v>
          </cell>
          <cell r="O38">
            <v>20047267</v>
          </cell>
          <cell r="V38">
            <v>20047267</v>
          </cell>
          <cell r="AC38">
            <v>20047267</v>
          </cell>
          <cell r="AJ38">
            <v>20047267</v>
          </cell>
          <cell r="AQ38">
            <v>20047267</v>
          </cell>
        </row>
        <row r="39">
          <cell r="A39">
            <v>20039044</v>
          </cell>
          <cell r="H39">
            <v>20039044</v>
          </cell>
          <cell r="O39">
            <v>20039044</v>
          </cell>
          <cell r="V39">
            <v>20039044</v>
          </cell>
          <cell r="AC39">
            <v>20039044</v>
          </cell>
          <cell r="AJ39">
            <v>20039044</v>
          </cell>
          <cell r="AQ39">
            <v>20039044</v>
          </cell>
        </row>
        <row r="40">
          <cell r="A40">
            <v>20053054</v>
          </cell>
          <cell r="H40">
            <v>20053054</v>
          </cell>
          <cell r="O40">
            <v>20053054</v>
          </cell>
          <cell r="V40">
            <v>20053054</v>
          </cell>
          <cell r="AC40">
            <v>20053054</v>
          </cell>
          <cell r="AJ40">
            <v>20053054</v>
          </cell>
          <cell r="AQ40">
            <v>20053054</v>
          </cell>
        </row>
        <row r="41">
          <cell r="A41">
            <v>20039963</v>
          </cell>
          <cell r="H41">
            <v>20039963</v>
          </cell>
          <cell r="O41">
            <v>20039963</v>
          </cell>
          <cell r="V41">
            <v>20039963</v>
          </cell>
          <cell r="AC41">
            <v>20039963</v>
          </cell>
          <cell r="AJ41">
            <v>20039963</v>
          </cell>
          <cell r="AQ41">
            <v>20039963</v>
          </cell>
        </row>
        <row r="42">
          <cell r="A42">
            <v>20045524</v>
          </cell>
          <cell r="H42">
            <v>20045524</v>
          </cell>
          <cell r="O42">
            <v>20045524</v>
          </cell>
          <cell r="V42">
            <v>20045524</v>
          </cell>
          <cell r="AC42">
            <v>20045524</v>
          </cell>
          <cell r="AJ42">
            <v>20045524</v>
          </cell>
          <cell r="AQ42">
            <v>20045524</v>
          </cell>
        </row>
        <row r="43">
          <cell r="A43">
            <v>20036355</v>
          </cell>
          <cell r="H43">
            <v>20036355</v>
          </cell>
          <cell r="O43">
            <v>20036355</v>
          </cell>
          <cell r="V43">
            <v>20036355</v>
          </cell>
          <cell r="AC43">
            <v>20036355</v>
          </cell>
          <cell r="AJ43">
            <v>20036355</v>
          </cell>
          <cell r="AQ43">
            <v>20036355</v>
          </cell>
        </row>
        <row r="44">
          <cell r="A44">
            <v>20053055</v>
          </cell>
          <cell r="H44">
            <v>20053055</v>
          </cell>
          <cell r="O44">
            <v>20053055</v>
          </cell>
          <cell r="V44">
            <v>20053055</v>
          </cell>
          <cell r="AC44">
            <v>20053055</v>
          </cell>
          <cell r="AJ44">
            <v>20053055</v>
          </cell>
          <cell r="AQ44">
            <v>20053055</v>
          </cell>
        </row>
        <row r="45">
          <cell r="A45">
            <v>20053132</v>
          </cell>
          <cell r="H45">
            <v>20053132</v>
          </cell>
          <cell r="O45">
            <v>20053132</v>
          </cell>
          <cell r="V45">
            <v>20053132</v>
          </cell>
          <cell r="AC45">
            <v>20053132</v>
          </cell>
          <cell r="AJ45">
            <v>20053132</v>
          </cell>
          <cell r="AQ45">
            <v>20053132</v>
          </cell>
        </row>
        <row r="46">
          <cell r="A46">
            <v>20048174</v>
          </cell>
          <cell r="H46">
            <v>20048174</v>
          </cell>
          <cell r="O46">
            <v>20048174</v>
          </cell>
          <cell r="V46">
            <v>20048174</v>
          </cell>
          <cell r="AC46">
            <v>20048174</v>
          </cell>
          <cell r="AJ46">
            <v>20048174</v>
          </cell>
          <cell r="AQ46">
            <v>20048174</v>
          </cell>
        </row>
        <row r="47">
          <cell r="A47">
            <v>20049129</v>
          </cell>
          <cell r="H47">
            <v>20049129</v>
          </cell>
          <cell r="O47">
            <v>20049129</v>
          </cell>
          <cell r="V47">
            <v>20049129</v>
          </cell>
          <cell r="AC47">
            <v>20049129</v>
          </cell>
          <cell r="AJ47">
            <v>20049129</v>
          </cell>
          <cell r="AQ47">
            <v>20049129</v>
          </cell>
        </row>
        <row r="48">
          <cell r="A48">
            <v>20049130</v>
          </cell>
          <cell r="H48">
            <v>20049130</v>
          </cell>
          <cell r="O48">
            <v>20049130</v>
          </cell>
          <cell r="V48">
            <v>20049130</v>
          </cell>
          <cell r="AC48">
            <v>20049130</v>
          </cell>
          <cell r="AJ48">
            <v>20049130</v>
          </cell>
          <cell r="AQ48">
            <v>20049130</v>
          </cell>
        </row>
        <row r="49">
          <cell r="A49">
            <v>20051101</v>
          </cell>
          <cell r="H49">
            <v>20051101</v>
          </cell>
          <cell r="O49">
            <v>20051101</v>
          </cell>
          <cell r="V49">
            <v>20051101</v>
          </cell>
          <cell r="AC49">
            <v>20051101</v>
          </cell>
          <cell r="AJ49">
            <v>20051101</v>
          </cell>
          <cell r="AQ49">
            <v>20051101</v>
          </cell>
        </row>
        <row r="50">
          <cell r="A50">
            <v>20052721</v>
          </cell>
          <cell r="H50">
            <v>20052721</v>
          </cell>
          <cell r="O50">
            <v>20052721</v>
          </cell>
          <cell r="V50">
            <v>20052721</v>
          </cell>
          <cell r="AC50">
            <v>20052721</v>
          </cell>
          <cell r="AJ50">
            <v>20052721</v>
          </cell>
          <cell r="AQ50">
            <v>20052721</v>
          </cell>
        </row>
        <row r="51">
          <cell r="A51">
            <v>1111002</v>
          </cell>
          <cell r="H51">
            <v>1111002</v>
          </cell>
          <cell r="O51">
            <v>1111002</v>
          </cell>
          <cell r="V51">
            <v>1111002</v>
          </cell>
          <cell r="AC51">
            <v>1111002</v>
          </cell>
          <cell r="AJ51">
            <v>1111002</v>
          </cell>
          <cell r="AQ51">
            <v>1111002</v>
          </cell>
        </row>
        <row r="52">
          <cell r="A52">
            <v>1113155</v>
          </cell>
          <cell r="H52">
            <v>1113155</v>
          </cell>
          <cell r="O52">
            <v>1113155</v>
          </cell>
          <cell r="V52">
            <v>1113155</v>
          </cell>
          <cell r="AC52">
            <v>1113155</v>
          </cell>
          <cell r="AJ52">
            <v>1113155</v>
          </cell>
          <cell r="AQ52">
            <v>1113155</v>
          </cell>
        </row>
        <row r="53">
          <cell r="A53">
            <v>1111055</v>
          </cell>
          <cell r="H53">
            <v>1111055</v>
          </cell>
          <cell r="O53">
            <v>1111055</v>
          </cell>
          <cell r="V53">
            <v>1111055</v>
          </cell>
          <cell r="AC53">
            <v>1111055</v>
          </cell>
          <cell r="AJ53">
            <v>1111055</v>
          </cell>
          <cell r="AQ53">
            <v>1111055</v>
          </cell>
        </row>
        <row r="54">
          <cell r="A54">
            <v>1112036</v>
          </cell>
          <cell r="H54">
            <v>1112036</v>
          </cell>
          <cell r="O54">
            <v>1112036</v>
          </cell>
          <cell r="V54">
            <v>1112036</v>
          </cell>
          <cell r="AC54">
            <v>1112036</v>
          </cell>
          <cell r="AJ54">
            <v>1112036</v>
          </cell>
          <cell r="AQ54">
            <v>1112036</v>
          </cell>
        </row>
        <row r="55">
          <cell r="A55">
            <v>1112037</v>
          </cell>
          <cell r="H55">
            <v>1112037</v>
          </cell>
          <cell r="O55">
            <v>1112037</v>
          </cell>
          <cell r="V55">
            <v>1112037</v>
          </cell>
          <cell r="AC55">
            <v>1112037</v>
          </cell>
          <cell r="AJ55">
            <v>1112037</v>
          </cell>
          <cell r="AQ55">
            <v>1112037</v>
          </cell>
        </row>
        <row r="56">
          <cell r="A56">
            <v>1112038</v>
          </cell>
          <cell r="H56">
            <v>1112038</v>
          </cell>
          <cell r="O56">
            <v>1112038</v>
          </cell>
          <cell r="V56">
            <v>1112038</v>
          </cell>
          <cell r="AC56">
            <v>1112038</v>
          </cell>
          <cell r="AJ56">
            <v>1112038</v>
          </cell>
          <cell r="AQ56">
            <v>1112038</v>
          </cell>
        </row>
        <row r="57">
          <cell r="A57">
            <v>1005985</v>
          </cell>
          <cell r="H57">
            <v>1005985</v>
          </cell>
          <cell r="O57">
            <v>1005985</v>
          </cell>
          <cell r="V57">
            <v>1005985</v>
          </cell>
          <cell r="AC57">
            <v>1005985</v>
          </cell>
          <cell r="AJ57">
            <v>1005985</v>
          </cell>
          <cell r="AQ57">
            <v>1005985</v>
          </cell>
        </row>
        <row r="58">
          <cell r="A58">
            <v>1111005</v>
          </cell>
          <cell r="H58">
            <v>1111005</v>
          </cell>
          <cell r="O58">
            <v>1111005</v>
          </cell>
          <cell r="V58">
            <v>1111005</v>
          </cell>
          <cell r="AC58">
            <v>1111005</v>
          </cell>
          <cell r="AJ58">
            <v>1111005</v>
          </cell>
          <cell r="AQ58">
            <v>1111005</v>
          </cell>
        </row>
        <row r="59">
          <cell r="A59">
            <v>20054411</v>
          </cell>
          <cell r="H59">
            <v>20054411</v>
          </cell>
          <cell r="O59">
            <v>20054411</v>
          </cell>
          <cell r="V59">
            <v>20054411</v>
          </cell>
          <cell r="AC59">
            <v>20054411</v>
          </cell>
          <cell r="AJ59">
            <v>20054411</v>
          </cell>
          <cell r="AQ59">
            <v>20054411</v>
          </cell>
        </row>
        <row r="60">
          <cell r="A60">
            <v>20054638</v>
          </cell>
          <cell r="H60">
            <v>20054638</v>
          </cell>
          <cell r="O60">
            <v>20054638</v>
          </cell>
          <cell r="V60">
            <v>20054638</v>
          </cell>
          <cell r="AC60">
            <v>20054638</v>
          </cell>
          <cell r="AJ60">
            <v>20054638</v>
          </cell>
          <cell r="AQ60">
            <v>20054638</v>
          </cell>
        </row>
        <row r="61">
          <cell r="A61">
            <v>20054637</v>
          </cell>
          <cell r="H61">
            <v>20054637</v>
          </cell>
          <cell r="O61">
            <v>20054637</v>
          </cell>
          <cell r="V61">
            <v>20054637</v>
          </cell>
          <cell r="AC61">
            <v>20054637</v>
          </cell>
          <cell r="AJ61">
            <v>20054637</v>
          </cell>
          <cell r="AQ61">
            <v>20054637</v>
          </cell>
        </row>
        <row r="62">
          <cell r="A62">
            <v>20054636</v>
          </cell>
          <cell r="H62">
            <v>20054636</v>
          </cell>
          <cell r="O62">
            <v>20054636</v>
          </cell>
          <cell r="V62">
            <v>20054636</v>
          </cell>
          <cell r="AC62">
            <v>20054636</v>
          </cell>
          <cell r="AJ62">
            <v>20054636</v>
          </cell>
          <cell r="AQ62">
            <v>20054636</v>
          </cell>
        </row>
        <row r="63">
          <cell r="A63">
            <v>20054646</v>
          </cell>
          <cell r="H63">
            <v>20054646</v>
          </cell>
          <cell r="O63">
            <v>20054646</v>
          </cell>
          <cell r="V63">
            <v>20054646</v>
          </cell>
          <cell r="AC63">
            <v>20054646</v>
          </cell>
          <cell r="AJ63">
            <v>20054646</v>
          </cell>
          <cell r="AQ63">
            <v>20054646</v>
          </cell>
        </row>
        <row r="64">
          <cell r="A64">
            <v>20054647</v>
          </cell>
          <cell r="H64">
            <v>20054647</v>
          </cell>
          <cell r="O64">
            <v>20054647</v>
          </cell>
          <cell r="V64">
            <v>20054647</v>
          </cell>
          <cell r="AC64">
            <v>20054647</v>
          </cell>
          <cell r="AJ64">
            <v>20054647</v>
          </cell>
          <cell r="AQ64">
            <v>20054647</v>
          </cell>
        </row>
        <row r="65">
          <cell r="A65">
            <v>20054645</v>
          </cell>
          <cell r="H65">
            <v>20054645</v>
          </cell>
          <cell r="O65">
            <v>20054645</v>
          </cell>
          <cell r="V65">
            <v>20054645</v>
          </cell>
          <cell r="AC65">
            <v>20054645</v>
          </cell>
          <cell r="AJ65">
            <v>20054645</v>
          </cell>
          <cell r="AQ65">
            <v>20054645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192" t="s">
        <v>372</v>
      </c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/>
      <c r="AI1" s="192" t="s">
        <v>371</v>
      </c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4"/>
      <c r="BD1" s="192" t="s">
        <v>373</v>
      </c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4"/>
      <c r="BY1" s="192" t="s">
        <v>374</v>
      </c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4"/>
      <c r="CT1" s="192" t="s">
        <v>375</v>
      </c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3"/>
      <c r="DN1" s="194"/>
    </row>
    <row r="2" spans="1:118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196" t="s">
        <v>117</v>
      </c>
      <c r="O2" s="197"/>
      <c r="P2" s="198"/>
      <c r="Q2" s="196" t="s">
        <v>118</v>
      </c>
      <c r="R2" s="197"/>
      <c r="S2" s="198"/>
      <c r="T2" s="196" t="s">
        <v>119</v>
      </c>
      <c r="U2" s="197"/>
      <c r="V2" s="198"/>
      <c r="W2" s="196" t="s">
        <v>120</v>
      </c>
      <c r="X2" s="197"/>
      <c r="Y2" s="198"/>
      <c r="Z2" s="196" t="s">
        <v>121</v>
      </c>
      <c r="AA2" s="197"/>
      <c r="AB2" s="198"/>
      <c r="AC2" s="196" t="s">
        <v>122</v>
      </c>
      <c r="AD2" s="197"/>
      <c r="AE2" s="198"/>
      <c r="AF2" s="196" t="s">
        <v>125</v>
      </c>
      <c r="AG2" s="197"/>
      <c r="AH2" s="198"/>
      <c r="AI2" s="196" t="s">
        <v>117</v>
      </c>
      <c r="AJ2" s="197"/>
      <c r="AK2" s="198"/>
      <c r="AL2" s="196" t="s">
        <v>118</v>
      </c>
      <c r="AM2" s="197"/>
      <c r="AN2" s="198"/>
      <c r="AO2" s="196" t="s">
        <v>119</v>
      </c>
      <c r="AP2" s="197"/>
      <c r="AQ2" s="198"/>
      <c r="AR2" s="196" t="s">
        <v>120</v>
      </c>
      <c r="AS2" s="197"/>
      <c r="AT2" s="198"/>
      <c r="AU2" s="196" t="s">
        <v>121</v>
      </c>
      <c r="AV2" s="197"/>
      <c r="AW2" s="198"/>
      <c r="AX2" s="196" t="s">
        <v>122</v>
      </c>
      <c r="AY2" s="197"/>
      <c r="AZ2" s="198"/>
      <c r="BA2" s="196" t="s">
        <v>125</v>
      </c>
      <c r="BB2" s="197"/>
      <c r="BC2" s="198"/>
      <c r="BD2" s="196" t="s">
        <v>117</v>
      </c>
      <c r="BE2" s="197"/>
      <c r="BF2" s="198"/>
      <c r="BG2" s="196" t="s">
        <v>118</v>
      </c>
      <c r="BH2" s="197"/>
      <c r="BI2" s="198"/>
      <c r="BJ2" s="196" t="s">
        <v>119</v>
      </c>
      <c r="BK2" s="197"/>
      <c r="BL2" s="198"/>
      <c r="BM2" s="196" t="s">
        <v>120</v>
      </c>
      <c r="BN2" s="197"/>
      <c r="BO2" s="198"/>
      <c r="BP2" s="196" t="s">
        <v>121</v>
      </c>
      <c r="BQ2" s="197"/>
      <c r="BR2" s="198"/>
      <c r="BS2" s="196" t="s">
        <v>122</v>
      </c>
      <c r="BT2" s="197"/>
      <c r="BU2" s="198"/>
      <c r="BV2" s="196" t="s">
        <v>125</v>
      </c>
      <c r="BW2" s="197"/>
      <c r="BX2" s="198"/>
      <c r="BY2" s="196" t="s">
        <v>117</v>
      </c>
      <c r="BZ2" s="197"/>
      <c r="CA2" s="198"/>
      <c r="CB2" s="196" t="s">
        <v>118</v>
      </c>
      <c r="CC2" s="197"/>
      <c r="CD2" s="198"/>
      <c r="CE2" s="196" t="s">
        <v>119</v>
      </c>
      <c r="CF2" s="197"/>
      <c r="CG2" s="198"/>
      <c r="CH2" s="196" t="s">
        <v>120</v>
      </c>
      <c r="CI2" s="197"/>
      <c r="CJ2" s="198"/>
      <c r="CK2" s="196" t="s">
        <v>121</v>
      </c>
      <c r="CL2" s="197"/>
      <c r="CM2" s="198"/>
      <c r="CN2" s="196" t="s">
        <v>122</v>
      </c>
      <c r="CO2" s="197"/>
      <c r="CP2" s="198"/>
      <c r="CQ2" s="196" t="s">
        <v>125</v>
      </c>
      <c r="CR2" s="197"/>
      <c r="CS2" s="198"/>
      <c r="CT2" s="196" t="s">
        <v>117</v>
      </c>
      <c r="CU2" s="197"/>
      <c r="CV2" s="198"/>
      <c r="CW2" s="196" t="s">
        <v>118</v>
      </c>
      <c r="CX2" s="197"/>
      <c r="CY2" s="198"/>
      <c r="CZ2" s="196" t="s">
        <v>119</v>
      </c>
      <c r="DA2" s="197"/>
      <c r="DB2" s="198"/>
      <c r="DC2" s="196" t="s">
        <v>120</v>
      </c>
      <c r="DD2" s="197"/>
      <c r="DE2" s="198"/>
      <c r="DF2" s="196" t="s">
        <v>121</v>
      </c>
      <c r="DG2" s="197"/>
      <c r="DH2" s="198"/>
      <c r="DI2" s="196" t="s">
        <v>122</v>
      </c>
      <c r="DJ2" s="197"/>
      <c r="DK2" s="198"/>
      <c r="DL2" s="196" t="s">
        <v>125</v>
      </c>
      <c r="DM2" s="197"/>
      <c r="DN2" s="198"/>
    </row>
    <row r="3" spans="1:118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/>
      <c r="L3" s="200"/>
      <c r="M3" s="200"/>
      <c r="N3" s="196">
        <v>4</v>
      </c>
      <c r="O3" s="197"/>
      <c r="P3" s="198"/>
      <c r="Q3" s="196">
        <v>5</v>
      </c>
      <c r="R3" s="197"/>
      <c r="S3" s="198"/>
      <c r="T3" s="196">
        <v>6</v>
      </c>
      <c r="U3" s="197"/>
      <c r="V3" s="198"/>
      <c r="W3" s="196">
        <v>7</v>
      </c>
      <c r="X3" s="197"/>
      <c r="Y3" s="198"/>
      <c r="Z3" s="196">
        <v>8</v>
      </c>
      <c r="AA3" s="197"/>
      <c r="AB3" s="198"/>
      <c r="AC3" s="196">
        <v>9</v>
      </c>
      <c r="AD3" s="197"/>
      <c r="AE3" s="198"/>
      <c r="AF3" s="196">
        <v>10</v>
      </c>
      <c r="AG3" s="197"/>
      <c r="AH3" s="198"/>
      <c r="AI3" s="196">
        <v>11</v>
      </c>
      <c r="AJ3" s="197"/>
      <c r="AK3" s="198"/>
      <c r="AL3" s="196">
        <v>12</v>
      </c>
      <c r="AM3" s="197"/>
      <c r="AN3" s="198"/>
      <c r="AO3" s="196">
        <v>13</v>
      </c>
      <c r="AP3" s="197"/>
      <c r="AQ3" s="198"/>
      <c r="AR3" s="196">
        <v>14</v>
      </c>
      <c r="AS3" s="197"/>
      <c r="AT3" s="198"/>
      <c r="AU3" s="196">
        <v>15</v>
      </c>
      <c r="AV3" s="197"/>
      <c r="AW3" s="198"/>
      <c r="AX3" s="196">
        <v>16</v>
      </c>
      <c r="AY3" s="197"/>
      <c r="AZ3" s="198"/>
      <c r="BA3" s="196">
        <v>17</v>
      </c>
      <c r="BB3" s="197"/>
      <c r="BC3" s="198"/>
      <c r="BD3" s="196">
        <v>18</v>
      </c>
      <c r="BE3" s="197"/>
      <c r="BF3" s="198"/>
      <c r="BG3" s="196">
        <v>19</v>
      </c>
      <c r="BH3" s="197"/>
      <c r="BI3" s="198"/>
      <c r="BJ3" s="196">
        <v>20</v>
      </c>
      <c r="BK3" s="197"/>
      <c r="BL3" s="198"/>
      <c r="BM3" s="196">
        <v>21</v>
      </c>
      <c r="BN3" s="197"/>
      <c r="BO3" s="198"/>
      <c r="BP3" s="196">
        <v>22</v>
      </c>
      <c r="BQ3" s="197"/>
      <c r="BR3" s="198"/>
      <c r="BS3" s="196">
        <v>23</v>
      </c>
      <c r="BT3" s="197"/>
      <c r="BU3" s="198"/>
      <c r="BV3" s="196">
        <v>24</v>
      </c>
      <c r="BW3" s="197"/>
      <c r="BX3" s="198"/>
      <c r="BY3" s="196">
        <v>25</v>
      </c>
      <c r="BZ3" s="197"/>
      <c r="CA3" s="198"/>
      <c r="CB3" s="196">
        <v>26</v>
      </c>
      <c r="CC3" s="197"/>
      <c r="CD3" s="198"/>
      <c r="CE3" s="196">
        <v>27</v>
      </c>
      <c r="CF3" s="197"/>
      <c r="CG3" s="198"/>
      <c r="CH3" s="196">
        <v>28</v>
      </c>
      <c r="CI3" s="197"/>
      <c r="CJ3" s="198"/>
      <c r="CK3" s="196">
        <v>29</v>
      </c>
      <c r="CL3" s="197"/>
      <c r="CM3" s="198"/>
      <c r="CN3" s="196">
        <v>30</v>
      </c>
      <c r="CO3" s="197"/>
      <c r="CP3" s="198"/>
      <c r="CQ3" s="196">
        <v>31</v>
      </c>
      <c r="CR3" s="197"/>
      <c r="CS3" s="198"/>
      <c r="CT3" s="196"/>
      <c r="CU3" s="197"/>
      <c r="CV3" s="198"/>
      <c r="CW3" s="196"/>
      <c r="CX3" s="197"/>
      <c r="CY3" s="198"/>
      <c r="CZ3" s="196"/>
      <c r="DA3" s="197"/>
      <c r="DB3" s="198"/>
      <c r="DC3" s="196"/>
      <c r="DD3" s="197"/>
      <c r="DE3" s="198"/>
      <c r="DF3" s="196"/>
      <c r="DG3" s="197"/>
      <c r="DH3" s="198"/>
      <c r="DI3" s="196"/>
      <c r="DJ3" s="197"/>
      <c r="DK3" s="198"/>
      <c r="DL3" s="196"/>
      <c r="DM3" s="197"/>
      <c r="DN3" s="198"/>
    </row>
    <row r="4" spans="1:118" ht="52.5" x14ac:dyDescent="0.55000000000000004">
      <c r="A4" s="201"/>
      <c r="B4" s="195"/>
      <c r="C4" s="195"/>
      <c r="D4" s="195"/>
      <c r="E4" s="195"/>
      <c r="F4" s="202"/>
      <c r="G4" s="203"/>
      <c r="H4" s="203"/>
      <c r="I4" s="199"/>
      <c r="J4" s="199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156" priority="66"/>
    <cfRule type="duplicateValues" dxfId="155" priority="67"/>
    <cfRule type="duplicateValues" dxfId="154" priority="68"/>
  </conditionalFormatting>
  <conditionalFormatting sqref="F331:F1048576 F1:F4">
    <cfRule type="duplicateValues" dxfId="153" priority="20"/>
    <cfRule type="duplicateValues" dxfId="152" priority="21"/>
    <cfRule type="duplicateValues" dxfId="151" priority="22"/>
  </conditionalFormatting>
  <conditionalFormatting sqref="G1:G4">
    <cfRule type="duplicateValues" dxfId="150" priority="18"/>
  </conditionalFormatting>
  <conditionalFormatting sqref="J331:J336">
    <cfRule type="cellIs" dxfId="149" priority="5" operator="equal">
      <formula>0</formula>
    </cfRule>
  </conditionalFormatting>
  <conditionalFormatting sqref="K2">
    <cfRule type="cellIs" dxfId="148" priority="17" operator="equal">
      <formula>0</formula>
    </cfRule>
  </conditionalFormatting>
  <conditionalFormatting sqref="K4:M330">
    <cfRule type="cellIs" dxfId="147" priority="2" operator="equal">
      <formula>0</formula>
    </cfRule>
  </conditionalFormatting>
  <conditionalFormatting sqref="T331:T336">
    <cfRule type="cellIs" dxfId="146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45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T1" activePane="topRight" state="frozen"/>
      <selection pane="topRight" activeCell="A99" sqref="A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4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5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6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7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8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9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10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144" priority="5"/>
    <cfRule type="duplicateValues" dxfId="143" priority="6"/>
    <cfRule type="duplicateValues" dxfId="142" priority="7"/>
  </conditionalFormatting>
  <conditionalFormatting sqref="G1:G4">
    <cfRule type="duplicateValues" dxfId="141" priority="4"/>
  </conditionalFormatting>
  <conditionalFormatting sqref="K2">
    <cfRule type="cellIs" dxfId="140" priority="3" operator="equal">
      <formula>0</formula>
    </cfRule>
  </conditionalFormatting>
  <conditionalFormatting sqref="K4:M331">
    <cfRule type="cellIs" dxfId="139" priority="1" operator="equal">
      <formula>0</formula>
    </cfRule>
  </conditionalFormatting>
  <conditionalFormatting sqref="N5:N331 P5:X331 Z5:AH331 AJ5:AR331 AT5:BB331 BD5:BL331 BN5:BV331 BX5:CE331">
    <cfRule type="cellIs" dxfId="138" priority="2" operator="equal">
      <formula>0</formula>
    </cfRule>
  </conditionalFormatting>
  <conditionalFormatting sqref="O333:O338">
    <cfRule type="cellIs" dxfId="137" priority="14" operator="equal">
      <formula>0</formula>
    </cfRule>
  </conditionalFormatting>
  <conditionalFormatting sqref="Y333:Y338">
    <cfRule type="cellIs" dxfId="136" priority="13" operator="equal">
      <formula>0</formula>
    </cfRule>
  </conditionalFormatting>
  <conditionalFormatting sqref="AI333:AI338">
    <cfRule type="cellIs" dxfId="135" priority="12" operator="equal">
      <formula>0</formula>
    </cfRule>
  </conditionalFormatting>
  <conditionalFormatting sqref="AS333:AS338">
    <cfRule type="cellIs" dxfId="134" priority="11" operator="equal">
      <formula>0</formula>
    </cfRule>
  </conditionalFormatting>
  <conditionalFormatting sqref="BC333:BC338">
    <cfRule type="cellIs" dxfId="133" priority="10" operator="equal">
      <formula>0</formula>
    </cfRule>
  </conditionalFormatting>
  <conditionalFormatting sqref="BM333:BM338">
    <cfRule type="cellIs" dxfId="132" priority="9" operator="equal">
      <formula>0</formula>
    </cfRule>
  </conditionalFormatting>
  <conditionalFormatting sqref="BW333:BW338">
    <cfRule type="cellIs" dxfId="131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topLeftCell="A304" zoomScale="70" zoomScaleNormal="70" workbookViewId="0">
      <pane xSplit="13" topLeftCell="BO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6.25" x14ac:dyDescent="0.2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6.25" x14ac:dyDescent="0.2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4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5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6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7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8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9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10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78.75" x14ac:dyDescent="0.2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30" priority="5"/>
    <cfRule type="duplicateValues" dxfId="129" priority="6"/>
    <cfRule type="duplicateValues" dxfId="128" priority="7"/>
  </conditionalFormatting>
  <conditionalFormatting sqref="G1:G4">
    <cfRule type="duplicateValues" dxfId="127" priority="4"/>
  </conditionalFormatting>
  <conditionalFormatting sqref="K2">
    <cfRule type="cellIs" dxfId="126" priority="3" operator="equal">
      <formula>0</formula>
    </cfRule>
  </conditionalFormatting>
  <conditionalFormatting sqref="K4:M331">
    <cfRule type="cellIs" dxfId="125" priority="1" operator="equal">
      <formula>0</formula>
    </cfRule>
  </conditionalFormatting>
  <conditionalFormatting sqref="N5:N331 P5:X331 Z5:AH331 AJ5:AR331 AT5:BB331 BD5:BL331 BN5:BV331 BX5:CE331">
    <cfRule type="cellIs" dxfId="12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23" priority="25"/>
    <cfRule type="duplicateValues" dxfId="122" priority="26"/>
    <cfRule type="duplicateValues" dxfId="121" priority="27"/>
  </conditionalFormatting>
  <conditionalFormatting sqref="B58:B59">
    <cfRule type="duplicateValues" dxfId="120" priority="28"/>
  </conditionalFormatting>
  <conditionalFormatting sqref="H58:H59">
    <cfRule type="duplicateValues" dxfId="119" priority="21"/>
    <cfRule type="duplicateValues" dxfId="118" priority="22"/>
    <cfRule type="duplicateValues" dxfId="117" priority="23"/>
  </conditionalFormatting>
  <conditionalFormatting sqref="I58:I59">
    <cfRule type="duplicateValues" dxfId="116" priority="24"/>
  </conditionalFormatting>
  <conditionalFormatting sqref="O58:O59">
    <cfRule type="duplicateValues" dxfId="115" priority="17"/>
    <cfRule type="duplicateValues" dxfId="114" priority="18"/>
    <cfRule type="duplicateValues" dxfId="113" priority="19"/>
  </conditionalFormatting>
  <conditionalFormatting sqref="P58:P59">
    <cfRule type="duplicateValues" dxfId="112" priority="20"/>
  </conditionalFormatting>
  <conditionalFormatting sqref="V58:V59">
    <cfRule type="duplicateValues" dxfId="111" priority="13"/>
    <cfRule type="duplicateValues" dxfId="110" priority="14"/>
    <cfRule type="duplicateValues" dxfId="109" priority="15"/>
  </conditionalFormatting>
  <conditionalFormatting sqref="W58:W59">
    <cfRule type="duplicateValues" dxfId="108" priority="16"/>
  </conditionalFormatting>
  <conditionalFormatting sqref="AC58:AC59">
    <cfRule type="duplicateValues" dxfId="107" priority="9"/>
    <cfRule type="duplicateValues" dxfId="106" priority="10"/>
    <cfRule type="duplicateValues" dxfId="105" priority="11"/>
  </conditionalFormatting>
  <conditionalFormatting sqref="AD58:AD59">
    <cfRule type="duplicateValues" dxfId="104" priority="12"/>
  </conditionalFormatting>
  <conditionalFormatting sqref="AJ58:AJ59">
    <cfRule type="duplicateValues" dxfId="103" priority="5"/>
    <cfRule type="duplicateValues" dxfId="102" priority="6"/>
    <cfRule type="duplicateValues" dxfId="101" priority="7"/>
  </conditionalFormatting>
  <conditionalFormatting sqref="AK58:AK59">
    <cfRule type="duplicateValues" dxfId="100" priority="8"/>
  </conditionalFormatting>
  <conditionalFormatting sqref="AQ58:AQ59">
    <cfRule type="duplicateValues" dxfId="99" priority="1"/>
    <cfRule type="duplicateValues" dxfId="98" priority="2"/>
    <cfRule type="duplicateValues" dxfId="97" priority="3"/>
  </conditionalFormatting>
  <conditionalFormatting sqref="AR58:AR59">
    <cfRule type="duplicateValues" dxfId="9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N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95" priority="5"/>
    <cfRule type="duplicateValues" dxfId="94" priority="6"/>
    <cfRule type="duplicateValues" dxfId="93" priority="7"/>
  </conditionalFormatting>
  <conditionalFormatting sqref="G1:G4">
    <cfRule type="duplicateValues" dxfId="92" priority="4"/>
  </conditionalFormatting>
  <conditionalFormatting sqref="K2 K4:M341">
    <cfRule type="cellIs" dxfId="91" priority="3" operator="equal">
      <formula>0</formula>
    </cfRule>
  </conditionalFormatting>
  <conditionalFormatting sqref="N5:N341 P5:X341 Z5:AH341 AJ5:AR341 AT5:BB341 BD5:BL341 BN5:BV341 BX5:CE341">
    <cfRule type="cellIs" dxfId="90" priority="2" operator="equal">
      <formula>0</formula>
    </cfRule>
  </conditionalFormatting>
  <conditionalFormatting sqref="O343:O348">
    <cfRule type="cellIs" dxfId="89" priority="14" operator="equal">
      <formula>0</formula>
    </cfRule>
  </conditionalFormatting>
  <conditionalFormatting sqref="Y343:Y348">
    <cfRule type="cellIs" dxfId="88" priority="13" operator="equal">
      <formula>0</formula>
    </cfRule>
  </conditionalFormatting>
  <conditionalFormatting sqref="AI343:AI348">
    <cfRule type="cellIs" dxfId="87" priority="12" operator="equal">
      <formula>0</formula>
    </cfRule>
  </conditionalFormatting>
  <conditionalFormatting sqref="AS343:AS348">
    <cfRule type="cellIs" dxfId="86" priority="11" operator="equal">
      <formula>0</formula>
    </cfRule>
  </conditionalFormatting>
  <conditionalFormatting sqref="BC343:BC348">
    <cfRule type="cellIs" dxfId="85" priority="10" operator="equal">
      <formula>0</formula>
    </cfRule>
  </conditionalFormatting>
  <conditionalFormatting sqref="BM343:BM348">
    <cfRule type="cellIs" dxfId="84" priority="9" operator="equal">
      <formula>0</formula>
    </cfRule>
  </conditionalFormatting>
  <conditionalFormatting sqref="BW343:BW348">
    <cfRule type="cellIs" dxfId="8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L99" sqref="L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60</v>
      </c>
      <c r="M7" s="14"/>
      <c r="N7" s="77"/>
      <c r="O7" s="123">
        <v>10</v>
      </c>
      <c r="P7" s="73"/>
      <c r="Q7" s="3">
        <f t="shared" si="2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10</v>
      </c>
      <c r="W7" s="3">
        <f t="shared" si="7"/>
        <v>0</v>
      </c>
      <c r="X7" s="77"/>
      <c r="Y7" s="124">
        <v>0</v>
      </c>
      <c r="Z7" s="73"/>
      <c r="AA7" s="3">
        <f t="shared" si="8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40</v>
      </c>
      <c r="AT7" s="73"/>
      <c r="AU7" s="3">
        <f t="shared" si="3"/>
        <v>40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40</v>
      </c>
      <c r="BA7" s="3">
        <f t="shared" si="13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90</v>
      </c>
      <c r="M8" s="14"/>
      <c r="N8" s="77"/>
      <c r="O8" s="123">
        <v>20</v>
      </c>
      <c r="P8" s="73"/>
      <c r="Q8" s="3">
        <f t="shared" si="2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20</v>
      </c>
      <c r="W8" s="3">
        <f t="shared" si="7"/>
        <v>0</v>
      </c>
      <c r="X8" s="77"/>
      <c r="Y8" s="124">
        <v>0</v>
      </c>
      <c r="Z8" s="73"/>
      <c r="AA8" s="3">
        <f t="shared" si="8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26">
        <v>0</v>
      </c>
      <c r="AT8" s="73"/>
      <c r="AU8" s="3">
        <f t="shared" si="3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0</v>
      </c>
      <c r="BA8" s="3">
        <f t="shared" si="13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0</v>
      </c>
      <c r="BK8" s="3">
        <f t="shared" si="15"/>
        <v>0</v>
      </c>
      <c r="BL8" s="77"/>
      <c r="BM8" s="177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70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7" hidden="1" customHeight="1" thickBot="1" x14ac:dyDescent="0.6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6.25" hidden="1" customHeight="1" thickBot="1" x14ac:dyDescent="0.6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6.25" hidden="1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6.25" hidden="1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 t="shared" si="7"/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6.25" hidden="1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6.25" hidden="1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7" hidden="1" customHeight="1" thickBot="1" x14ac:dyDescent="0.6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6.25" hidden="1" customHeight="1" thickBot="1" x14ac:dyDescent="0.6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6.25" hidden="1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6.25" hidden="1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6.25" hidden="1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6.25" hidden="1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6.25" hidden="1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6.25" hidden="1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6.25" hidden="1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6.25" hidden="1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6.25" hidden="1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6.25" hidden="1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6.25" hidden="1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6.25" hidden="1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6.25" hidden="1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6.25" hidden="1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77">
        <v>3</v>
      </c>
      <c r="AT34" s="73"/>
      <c r="AU34" s="3">
        <f t="shared" si="3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3</v>
      </c>
      <c r="BA34" s="3">
        <f t="shared" si="13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0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3</v>
      </c>
      <c r="P36" s="73"/>
      <c r="Q36" s="3">
        <f t="shared" si="2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3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0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13</v>
      </c>
      <c r="M38" s="14"/>
      <c r="N38" s="77"/>
      <c r="O38" s="123">
        <v>8</v>
      </c>
      <c r="P38" s="73"/>
      <c r="Q38" s="3">
        <f t="shared" si="2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8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77">
        <v>5</v>
      </c>
      <c r="AT38" s="73"/>
      <c r="AU38" s="3">
        <f t="shared" si="23"/>
        <v>5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5</v>
      </c>
      <c r="BA38" s="3">
        <f t="shared" si="13"/>
        <v>0</v>
      </c>
      <c r="BB38" s="77"/>
      <c r="BC38" s="127">
        <v>0</v>
      </c>
      <c r="BD38" s="73"/>
      <c r="BE38" s="3">
        <f t="shared" si="24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0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3</v>
      </c>
      <c r="M39" s="14"/>
      <c r="N39" s="77"/>
      <c r="O39" s="123">
        <v>3</v>
      </c>
      <c r="P39" s="73"/>
      <c r="Q39" s="3">
        <f t="shared" si="2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3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26">
        <v>0</v>
      </c>
      <c r="AT39" s="73"/>
      <c r="AU39" s="3">
        <f t="shared" si="23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0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26">
        <v>10</v>
      </c>
      <c r="AT40" s="73"/>
      <c r="AU40" s="3">
        <f t="shared" si="23"/>
        <v>10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10</v>
      </c>
      <c r="BA40" s="3">
        <f t="shared" si="13"/>
        <v>0</v>
      </c>
      <c r="BB40" s="77"/>
      <c r="BC40" s="127">
        <v>0</v>
      </c>
      <c r="BD40" s="73"/>
      <c r="BE40" s="3">
        <f t="shared" si="24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0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6.25" hidden="1" customHeight="1" thickBot="1" x14ac:dyDescent="0.6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10</v>
      </c>
      <c r="M47" s="14"/>
      <c r="N47" s="77"/>
      <c r="O47" s="123">
        <v>10</v>
      </c>
      <c r="P47" s="73"/>
      <c r="Q47" s="3">
        <f t="shared" si="2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10</v>
      </c>
      <c r="W47" s="3">
        <f t="shared" si="7"/>
        <v>0</v>
      </c>
      <c r="X47" s="77"/>
      <c r="Y47" s="124">
        <v>0</v>
      </c>
      <c r="Z47" s="73"/>
      <c r="AA47" s="3">
        <f t="shared" si="8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0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26">
        <v>0</v>
      </c>
      <c r="AT47" s="73"/>
      <c r="AU47" s="3">
        <f t="shared" si="23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30</v>
      </c>
      <c r="M48" s="14"/>
      <c r="N48" s="77"/>
      <c r="O48" s="123">
        <v>10</v>
      </c>
      <c r="P48" s="73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10</v>
      </c>
      <c r="W48" s="3">
        <f t="shared" si="7"/>
        <v>0</v>
      </c>
      <c r="X48" s="77"/>
      <c r="Y48" s="124">
        <v>0</v>
      </c>
      <c r="Z48" s="73"/>
      <c r="AA48" s="3">
        <f t="shared" si="8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26">
        <v>0</v>
      </c>
      <c r="AT48" s="73"/>
      <c r="AU48" s="3">
        <f t="shared" si="23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0</v>
      </c>
      <c r="BA48" s="3">
        <f t="shared" si="13"/>
        <v>0</v>
      </c>
      <c r="BB48" s="77"/>
      <c r="BC48" s="127">
        <v>0</v>
      </c>
      <c r="BD48" s="73"/>
      <c r="BE48" s="3">
        <f t="shared" si="24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0</v>
      </c>
      <c r="BK48" s="3">
        <f t="shared" si="15"/>
        <v>0</v>
      </c>
      <c r="BL48" s="77"/>
      <c r="BM48" s="177">
        <v>20</v>
      </c>
      <c r="BN48" s="73"/>
      <c r="BO48" s="3">
        <f t="shared" si="25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20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26">
        <v>0</v>
      </c>
      <c r="AT49" s="73"/>
      <c r="AU49" s="3">
        <f t="shared" si="23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0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6.25" hidden="1" customHeight="1" thickBot="1" x14ac:dyDescent="0.6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10</v>
      </c>
      <c r="M51" s="14"/>
      <c r="N51" s="77"/>
      <c r="O51" s="123">
        <v>10</v>
      </c>
      <c r="P51" s="73"/>
      <c r="Q51" s="3">
        <f t="shared" si="2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10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26">
        <v>0</v>
      </c>
      <c r="AT51" s="73"/>
      <c r="AU51" s="3">
        <f t="shared" si="23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6.25" hidden="1" customHeight="1" thickBot="1" x14ac:dyDescent="0.6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2</v>
      </c>
      <c r="M53" s="14"/>
      <c r="N53" s="77"/>
      <c r="O53" s="123">
        <v>2</v>
      </c>
      <c r="P53" s="73"/>
      <c r="Q53" s="3">
        <f t="shared" si="2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2</v>
      </c>
      <c r="W53" s="3">
        <f t="shared" si="7"/>
        <v>0</v>
      </c>
      <c r="X53" s="77"/>
      <c r="Y53" s="124">
        <v>0</v>
      </c>
      <c r="Z53" s="73"/>
      <c r="AA53" s="3">
        <f t="shared" si="8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0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26">
        <v>0</v>
      </c>
      <c r="AT53" s="73"/>
      <c r="AU53" s="3">
        <f t="shared" si="23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0</v>
      </c>
      <c r="BA53" s="3">
        <f t="shared" si="13"/>
        <v>0</v>
      </c>
      <c r="BB53" s="77"/>
      <c r="BC53" s="127">
        <v>0</v>
      </c>
      <c r="BD53" s="73"/>
      <c r="BE53" s="3">
        <f t="shared" si="24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0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10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77">
        <v>5</v>
      </c>
      <c r="AT55" s="73"/>
      <c r="AU55" s="3">
        <f t="shared" si="23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5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28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0</v>
      </c>
      <c r="Z56" s="73"/>
      <c r="AA56" s="3">
        <f t="shared" si="8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0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0</v>
      </c>
      <c r="BD56" s="73"/>
      <c r="BE56" s="3">
        <f t="shared" si="24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0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2</v>
      </c>
      <c r="M58" s="14"/>
      <c r="N58" s="77"/>
      <c r="O58" s="123">
        <v>2</v>
      </c>
      <c r="P58" s="73"/>
      <c r="Q58" s="3">
        <f t="shared" si="2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2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0</v>
      </c>
      <c r="Z61" s="73"/>
      <c r="AA61" s="3">
        <f t="shared" si="8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2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6.25" hidden="1" customHeight="1" thickBot="1" x14ac:dyDescent="0.6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6.25" hidden="1" customHeight="1" thickBot="1" x14ac:dyDescent="0.6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6.25" hidden="1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60</v>
      </c>
      <c r="M65" s="14"/>
      <c r="N65" s="77"/>
      <c r="O65" s="123">
        <v>10</v>
      </c>
      <c r="P65" s="73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10</v>
      </c>
      <c r="W65" s="3">
        <f t="shared" si="7"/>
        <v>0</v>
      </c>
      <c r="X65" s="77"/>
      <c r="Y65" s="124">
        <v>0</v>
      </c>
      <c r="Z65" s="73"/>
      <c r="AA65" s="3">
        <f t="shared" si="8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20</v>
      </c>
      <c r="AT65" s="73"/>
      <c r="AU65" s="3">
        <f t="shared" si="23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20</v>
      </c>
      <c r="BA65" s="3">
        <f t="shared" si="13"/>
        <v>0</v>
      </c>
      <c r="BB65" s="77"/>
      <c r="BC65" s="127">
        <v>0</v>
      </c>
      <c r="BD65" s="73"/>
      <c r="BE65" s="3">
        <f t="shared" si="24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6.25" hidden="1" customHeight="1" thickBot="1" x14ac:dyDescent="0.6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6.25" hidden="1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6.25" hidden="1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6.25" hidden="1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6.25" hidden="1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6.25" hidden="1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6.25" hidden="1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6.25" hidden="1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6.25" hidden="1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6.25" hidden="1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6.25" hidden="1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6.25" hidden="1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20</v>
      </c>
      <c r="M79" s="14"/>
      <c r="N79" s="77"/>
      <c r="O79" s="123">
        <v>10</v>
      </c>
      <c r="P79" s="73"/>
      <c r="Q79" s="3">
        <f t="shared" si="3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10</v>
      </c>
      <c r="W79" s="3">
        <f t="shared" si="38"/>
        <v>0</v>
      </c>
      <c r="X79" s="77"/>
      <c r="Y79" s="124">
        <v>0</v>
      </c>
      <c r="Z79" s="73"/>
      <c r="AA79" s="3">
        <f t="shared" si="3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0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27">
        <v>0</v>
      </c>
      <c r="BD79" s="73"/>
      <c r="BE79" s="3">
        <f t="shared" si="34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20</v>
      </c>
      <c r="M81" s="14"/>
      <c r="N81" s="77"/>
      <c r="O81" s="123">
        <v>10</v>
      </c>
      <c r="P81" s="73"/>
      <c r="Q81" s="3">
        <f t="shared" si="3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10</v>
      </c>
      <c r="W81" s="3">
        <f t="shared" si="38"/>
        <v>0</v>
      </c>
      <c r="X81" s="77"/>
      <c r="Y81" s="124">
        <v>0</v>
      </c>
      <c r="Z81" s="73"/>
      <c r="AA81" s="3">
        <f t="shared" si="3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0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27">
        <v>0</v>
      </c>
      <c r="BD81" s="73"/>
      <c r="BE81" s="3">
        <f t="shared" si="34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10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10</v>
      </c>
      <c r="AT82" s="73"/>
      <c r="AU82" s="3">
        <f t="shared" si="33"/>
        <v>10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10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28">
        <v>0</v>
      </c>
      <c r="BN82" s="73"/>
      <c r="BO82" s="3">
        <f t="shared" si="35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0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15</v>
      </c>
      <c r="P83" s="73"/>
      <c r="Q83" s="3">
        <f t="shared" si="3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15</v>
      </c>
      <c r="W83" s="3">
        <f t="shared" si="38"/>
        <v>0</v>
      </c>
      <c r="X83" s="77"/>
      <c r="Y83" s="124">
        <v>0</v>
      </c>
      <c r="Z83" s="73"/>
      <c r="AA83" s="3">
        <f t="shared" si="3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0</v>
      </c>
      <c r="BD83" s="73"/>
      <c r="BE83" s="3">
        <f t="shared" si="34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0</v>
      </c>
      <c r="BK83" s="3">
        <f t="shared" si="46"/>
        <v>0</v>
      </c>
      <c r="BL83" s="77"/>
      <c r="BM83" s="177">
        <v>5</v>
      </c>
      <c r="BN83" s="73"/>
      <c r="BO83" s="3">
        <f t="shared" si="35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5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15</v>
      </c>
      <c r="M84" s="14"/>
      <c r="N84" s="77"/>
      <c r="O84" s="123">
        <v>5</v>
      </c>
      <c r="P84" s="73"/>
      <c r="Q84" s="3">
        <f t="shared" si="3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5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10</v>
      </c>
      <c r="AT84" s="73"/>
      <c r="AU84" s="3">
        <f t="shared" si="33"/>
        <v>10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10</v>
      </c>
      <c r="BA84" s="3">
        <f t="shared" si="44"/>
        <v>0</v>
      </c>
      <c r="BB84" s="77"/>
      <c r="BC84" s="127">
        <v>0</v>
      </c>
      <c r="BD84" s="73"/>
      <c r="BE84" s="3">
        <f t="shared" si="34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0</v>
      </c>
      <c r="BK84" s="3">
        <f t="shared" si="46"/>
        <v>0</v>
      </c>
      <c r="BL84" s="77"/>
      <c r="BM84" s="128">
        <v>0</v>
      </c>
      <c r="BN84" s="73"/>
      <c r="BO84" s="3">
        <f t="shared" si="35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0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15</v>
      </c>
      <c r="P85" s="73"/>
      <c r="Q85" s="3">
        <f t="shared" si="3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15</v>
      </c>
      <c r="W85" s="3">
        <f t="shared" si="38"/>
        <v>0</v>
      </c>
      <c r="X85" s="77"/>
      <c r="Y85" s="124">
        <v>0</v>
      </c>
      <c r="Z85" s="73"/>
      <c r="AA85" s="3">
        <f t="shared" si="3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0</v>
      </c>
      <c r="BD85" s="73"/>
      <c r="BE85" s="3">
        <f t="shared" si="34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0</v>
      </c>
      <c r="BK85" s="3">
        <f t="shared" si="46"/>
        <v>0</v>
      </c>
      <c r="BL85" s="77"/>
      <c r="BM85" s="177">
        <v>5</v>
      </c>
      <c r="BN85" s="73"/>
      <c r="BO85" s="3">
        <f t="shared" si="35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5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0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26">
        <v>0</v>
      </c>
      <c r="AT86" s="73"/>
      <c r="AU86" s="3">
        <f t="shared" si="3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0</v>
      </c>
      <c r="BA86" s="3">
        <f t="shared" si="44"/>
        <v>0</v>
      </c>
      <c r="BB86" s="77"/>
      <c r="BC86" s="12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20</v>
      </c>
      <c r="M87" s="14"/>
      <c r="N87" s="77"/>
      <c r="O87" s="123">
        <v>10</v>
      </c>
      <c r="P87" s="73"/>
      <c r="Q87" s="3">
        <f t="shared" si="3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10</v>
      </c>
      <c r="W87" s="3">
        <f t="shared" si="38"/>
        <v>0</v>
      </c>
      <c r="X87" s="77"/>
      <c r="Y87" s="124">
        <v>0</v>
      </c>
      <c r="Z87" s="73"/>
      <c r="AA87" s="3">
        <f t="shared" si="3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0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10</v>
      </c>
      <c r="AT87" s="73"/>
      <c r="AU87" s="3">
        <f t="shared" si="33"/>
        <v>10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10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0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27">
        <v>0</v>
      </c>
      <c r="BD88" s="73"/>
      <c r="BE88" s="3">
        <f t="shared" si="34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0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10</v>
      </c>
      <c r="P89" s="73"/>
      <c r="Q89" s="3">
        <f t="shared" si="3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10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27">
        <v>0</v>
      </c>
      <c r="BD89" s="73"/>
      <c r="BE89" s="3">
        <f t="shared" si="34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6.25" hidden="1" customHeight="1" thickBot="1" x14ac:dyDescent="0.6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6.25" hidden="1" customHeight="1" thickBot="1" x14ac:dyDescent="0.6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6.25" hidden="1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6.25" hidden="1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6.25" hidden="1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3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77">
        <v>3</v>
      </c>
      <c r="AT98" s="73"/>
      <c r="AU98" s="3">
        <f t="shared" si="33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3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2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77">
        <v>2</v>
      </c>
      <c r="AT99" s="73"/>
      <c r="AU99" s="3">
        <f t="shared" si="3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2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6.25" hidden="1" customHeight="1" thickBot="1" x14ac:dyDescent="0.6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6.25" hidden="1" customHeight="1" thickBot="1" x14ac:dyDescent="0.6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6.25" hidden="1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6.25" hidden="1" customHeight="1" thickBot="1" x14ac:dyDescent="0.6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6.25" hidden="1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3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0</v>
      </c>
      <c r="Z109" s="73"/>
      <c r="AA109" s="3">
        <f t="shared" si="3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0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3</v>
      </c>
      <c r="BN109" s="73"/>
      <c r="BO109" s="3">
        <f t="shared" si="56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3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3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0</v>
      </c>
      <c r="Z110" s="73"/>
      <c r="AA110" s="3">
        <f t="shared" si="3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0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3</v>
      </c>
      <c r="BN110" s="73"/>
      <c r="BO110" s="3">
        <f t="shared" si="56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3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3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0</v>
      </c>
      <c r="Z111" s="73"/>
      <c r="AA111" s="3">
        <f t="shared" si="3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0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3</v>
      </c>
      <c r="BN111" s="73"/>
      <c r="BO111" s="3">
        <f t="shared" si="56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3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6.25" hidden="1" customHeight="1" thickBot="1" x14ac:dyDescent="0.6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6.25" hidden="1" customHeight="1" thickBot="1" x14ac:dyDescent="0.6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19</v>
      </c>
      <c r="M122" s="14"/>
      <c r="N122" s="77"/>
      <c r="O122" s="123">
        <v>3</v>
      </c>
      <c r="P122" s="73"/>
      <c r="Q122" s="3">
        <f t="shared" si="3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3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8</v>
      </c>
      <c r="AT122" s="73"/>
      <c r="AU122" s="3">
        <f t="shared" si="54"/>
        <v>8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8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77">
        <v>8</v>
      </c>
      <c r="BN122" s="73"/>
      <c r="BO122" s="3">
        <f t="shared" si="56"/>
        <v>8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8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6.25" hidden="1" customHeight="1" thickBot="1" x14ac:dyDescent="0.6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6.25" hidden="1" customHeight="1" thickBot="1" x14ac:dyDescent="0.6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6.25" hidden="1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0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0</v>
      </c>
      <c r="BD132" s="73"/>
      <c r="BE132" s="3">
        <f t="shared" si="5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0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0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0</v>
      </c>
      <c r="BD133" s="73"/>
      <c r="BE133" s="3">
        <f t="shared" ref="BE133:BE135" si="63"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0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0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0</v>
      </c>
      <c r="BD134" s="73"/>
      <c r="BE134" s="3">
        <f t="shared" si="63"/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0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0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0</v>
      </c>
      <c r="BD135" s="73"/>
      <c r="BE135" s="3">
        <f t="shared" si="63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0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6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7">SUM(N137,X137,AH137,AR137,BB137,BL137,BV137)</f>
        <v>0</v>
      </c>
      <c r="L137" s="14">
        <f t="shared" ref="L137:L168" si="78">SUM(O137,Y137,AI137,AS137,BC137,BM137,BW137)</f>
        <v>0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0</v>
      </c>
      <c r="BD137" s="73"/>
      <c r="BE137" s="3">
        <f t="shared" ref="BE137:BE168" si="81">SUM(BB137:BD137)</f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0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x14ac:dyDescent="0.55000000000000004">
      <c r="A138" s="1">
        <f t="shared" si="76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7"/>
        <v>0</v>
      </c>
      <c r="L138" s="14">
        <f t="shared" si="78"/>
        <v>0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0</v>
      </c>
      <c r="BD138" s="73"/>
      <c r="BE138" s="3">
        <f t="shared" si="8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0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x14ac:dyDescent="0.55000000000000004">
      <c r="A139" s="1">
        <f t="shared" si="76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7"/>
        <v>0</v>
      </c>
      <c r="L139" s="14">
        <f t="shared" si="78"/>
        <v>0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0</v>
      </c>
      <c r="BD139" s="73"/>
      <c r="BE139" s="3">
        <f t="shared" si="8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0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x14ac:dyDescent="0.55000000000000004">
      <c r="A140" s="1">
        <f t="shared" si="76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7"/>
        <v>0</v>
      </c>
      <c r="L140" s="14">
        <f t="shared" si="78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x14ac:dyDescent="0.55000000000000004">
      <c r="A141" s="1">
        <f t="shared" si="76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7"/>
        <v>0</v>
      </c>
      <c r="L141" s="14">
        <f t="shared" si="78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6.25" hidden="1" customHeight="1" thickBot="1" x14ac:dyDescent="0.6">
      <c r="A142" s="1">
        <f t="shared" si="76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7"/>
        <v>0</v>
      </c>
      <c r="L142" s="14">
        <f t="shared" si="78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6.25" hidden="1" customHeight="1" x14ac:dyDescent="0.55000000000000004">
      <c r="A143" s="1">
        <f t="shared" si="76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7"/>
        <v>0</v>
      </c>
      <c r="L143" s="14">
        <f t="shared" si="78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x14ac:dyDescent="0.55000000000000004">
      <c r="A144" s="1">
        <f t="shared" si="76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7"/>
        <v>0</v>
      </c>
      <c r="L144" s="14">
        <f t="shared" si="78"/>
        <v>17</v>
      </c>
      <c r="M144" s="14"/>
      <c r="N144" s="77"/>
      <c r="O144" s="123">
        <v>3</v>
      </c>
      <c r="P144" s="73"/>
      <c r="Q144" s="3">
        <f t="shared" si="66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3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6</v>
      </c>
      <c r="AT144" s="73"/>
      <c r="AU144" s="3">
        <f t="shared" si="79"/>
        <v>6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6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77">
        <v>8</v>
      </c>
      <c r="BN144" s="73"/>
      <c r="BO144" s="3">
        <f t="shared" si="83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8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6.25" hidden="1" customHeight="1" thickBot="1" x14ac:dyDescent="0.6">
      <c r="A145" s="1">
        <f t="shared" si="76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7"/>
        <v>0</v>
      </c>
      <c r="L145" s="14">
        <f t="shared" si="78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6.25" hidden="1" customHeight="1" x14ac:dyDescent="0.55000000000000004">
      <c r="A146" s="1">
        <f t="shared" si="76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7"/>
        <v>0</v>
      </c>
      <c r="L146" s="14">
        <f t="shared" si="78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x14ac:dyDescent="0.55000000000000004">
      <c r="A147" s="1">
        <f t="shared" si="76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7"/>
        <v>0</v>
      </c>
      <c r="L147" s="14">
        <f t="shared" si="78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x14ac:dyDescent="0.55000000000000004">
      <c r="A148" s="1">
        <f t="shared" si="76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7"/>
        <v>0</v>
      </c>
      <c r="L148" s="14">
        <f t="shared" si="78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x14ac:dyDescent="0.55000000000000004">
      <c r="A149" s="1">
        <f t="shared" si="76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7"/>
        <v>0</v>
      </c>
      <c r="L149" s="14">
        <f t="shared" si="78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x14ac:dyDescent="0.55000000000000004">
      <c r="A150" s="1">
        <f t="shared" si="76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7"/>
        <v>0</v>
      </c>
      <c r="L150" s="14">
        <f t="shared" si="78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x14ac:dyDescent="0.55000000000000004">
      <c r="A151" s="1">
        <f t="shared" si="76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7"/>
        <v>0</v>
      </c>
      <c r="L151" s="14">
        <f t="shared" si="78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x14ac:dyDescent="0.55000000000000004">
      <c r="A152" s="1">
        <f t="shared" si="76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7"/>
        <v>0</v>
      </c>
      <c r="L152" s="14">
        <f t="shared" si="78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x14ac:dyDescent="0.55000000000000004">
      <c r="A153" s="1">
        <f t="shared" si="76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7"/>
        <v>0</v>
      </c>
      <c r="L153" s="14">
        <f t="shared" si="78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x14ac:dyDescent="0.55000000000000004">
      <c r="A154" s="1">
        <f t="shared" si="76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7"/>
        <v>0</v>
      </c>
      <c r="L154" s="14">
        <f t="shared" si="78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x14ac:dyDescent="0.55000000000000004">
      <c r="A155" s="1">
        <f t="shared" si="76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7"/>
        <v>0</v>
      </c>
      <c r="L155" s="14">
        <f t="shared" si="78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x14ac:dyDescent="0.55000000000000004">
      <c r="A156" s="1">
        <f t="shared" si="76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7"/>
        <v>0</v>
      </c>
      <c r="L156" s="14">
        <f t="shared" si="78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x14ac:dyDescent="0.55000000000000004">
      <c r="A157" s="1">
        <f t="shared" si="76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7"/>
        <v>0</v>
      </c>
      <c r="L157" s="14">
        <f t="shared" si="78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x14ac:dyDescent="0.55000000000000004">
      <c r="A158" s="1">
        <f t="shared" si="76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7"/>
        <v>0</v>
      </c>
      <c r="L158" s="14">
        <f t="shared" si="78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x14ac:dyDescent="0.55000000000000004">
      <c r="A159" s="1">
        <f t="shared" si="76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7"/>
        <v>0</v>
      </c>
      <c r="L159" s="14">
        <f t="shared" si="78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x14ac:dyDescent="0.55000000000000004">
      <c r="A160" s="1">
        <f t="shared" si="76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7"/>
        <v>0</v>
      </c>
      <c r="L160" s="14">
        <f t="shared" si="78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x14ac:dyDescent="0.55000000000000004">
      <c r="A161" s="1">
        <f t="shared" si="76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7"/>
        <v>0</v>
      </c>
      <c r="L161" s="14">
        <f t="shared" si="78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x14ac:dyDescent="0.55000000000000004">
      <c r="A162" s="1">
        <f t="shared" si="76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7"/>
        <v>0</v>
      </c>
      <c r="L162" s="14">
        <f t="shared" si="78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x14ac:dyDescent="0.55000000000000004">
      <c r="A163" s="1">
        <f t="shared" si="76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7"/>
        <v>0</v>
      </c>
      <c r="L163" s="14">
        <f t="shared" si="78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x14ac:dyDescent="0.55000000000000004">
      <c r="A164" s="1">
        <f t="shared" si="76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7"/>
        <v>0</v>
      </c>
      <c r="L164" s="14">
        <f t="shared" si="78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x14ac:dyDescent="0.55000000000000004">
      <c r="A165" s="1">
        <f t="shared" si="76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7"/>
        <v>0</v>
      </c>
      <c r="L165" s="14">
        <f t="shared" si="78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x14ac:dyDescent="0.55000000000000004">
      <c r="A166" s="1">
        <f t="shared" si="76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7"/>
        <v>0</v>
      </c>
      <c r="L166" s="14">
        <f t="shared" si="78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x14ac:dyDescent="0.55000000000000004">
      <c r="A167" s="1">
        <f t="shared" si="76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7"/>
        <v>0</v>
      </c>
      <c r="L167" s="14">
        <f t="shared" si="78"/>
        <v>25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77">
        <v>25</v>
      </c>
      <c r="AT167" s="73"/>
      <c r="AU167" s="3">
        <f t="shared" si="79"/>
        <v>25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25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x14ac:dyDescent="0.55000000000000004">
      <c r="A168" s="1">
        <f t="shared" si="76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7"/>
        <v>0</v>
      </c>
      <c r="L168" s="14">
        <f t="shared" si="78"/>
        <v>40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77">
        <v>40</v>
      </c>
      <c r="AT168" s="73"/>
      <c r="AU168" s="3">
        <f t="shared" si="79"/>
        <v>40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40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x14ac:dyDescent="0.55000000000000004">
      <c r="A169" s="1">
        <f t="shared" si="76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7">SUM(N169,X169,AH169,AR169,BB169,BL169,BV169)</f>
        <v>0</v>
      </c>
      <c r="L169" s="14">
        <f t="shared" ref="L169:L200" si="88">SUM(O169,Y169,AI169,AS169,BC169,BM169,BW169)</f>
        <v>11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77">
        <v>3</v>
      </c>
      <c r="AT169" s="73"/>
      <c r="AU169" s="3">
        <f t="shared" ref="AU169:AU200" si="89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3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77">
        <v>8</v>
      </c>
      <c r="BN169" s="73"/>
      <c r="BO169" s="3">
        <f t="shared" ref="BO169:BO200" si="93">SUM(BL169:BN169)</f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8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6.25" hidden="1" customHeight="1" thickBot="1" x14ac:dyDescent="0.6">
      <c r="A170" s="1">
        <f t="shared" si="76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7"/>
        <v>0</v>
      </c>
      <c r="L170" s="14">
        <f t="shared" si="88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77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6.25" hidden="1" customHeight="1" thickBot="1" x14ac:dyDescent="0.6">
      <c r="A171" s="1">
        <f t="shared" si="76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7"/>
        <v>0</v>
      </c>
      <c r="L171" s="14">
        <f t="shared" si="88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77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6.25" hidden="1" customHeight="1" x14ac:dyDescent="0.55000000000000004">
      <c r="A172" s="1">
        <f t="shared" si="76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7"/>
        <v>0</v>
      </c>
      <c r="L172" s="14">
        <f t="shared" si="88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77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x14ac:dyDescent="0.55000000000000004">
      <c r="A173" s="1">
        <f t="shared" si="76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7"/>
        <v>0</v>
      </c>
      <c r="L173" s="14">
        <f t="shared" si="88"/>
        <v>10</v>
      </c>
      <c r="M173" s="14"/>
      <c r="N173" s="77"/>
      <c r="O173" s="123">
        <v>5</v>
      </c>
      <c r="P173" s="73"/>
      <c r="Q173" s="3">
        <f t="shared" si="6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5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5</v>
      </c>
      <c r="AT173" s="73"/>
      <c r="AU173" s="3">
        <f t="shared" si="8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5</v>
      </c>
      <c r="BA173" s="3">
        <f t="shared" si="72"/>
        <v>0</v>
      </c>
      <c r="BB173" s="77"/>
      <c r="BC173" s="127">
        <v>0</v>
      </c>
      <c r="BD173" s="73"/>
      <c r="BE173" s="3">
        <f t="shared" si="9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0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x14ac:dyDescent="0.55000000000000004">
      <c r="A174" s="1">
        <f t="shared" si="76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7"/>
        <v>0</v>
      </c>
      <c r="L174" s="14">
        <f t="shared" si="88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6.25" hidden="1" customHeight="1" thickBot="1" x14ac:dyDescent="0.6">
      <c r="A175" s="1">
        <f t="shared" si="76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7"/>
        <v>0</v>
      </c>
      <c r="L175" s="14">
        <f t="shared" si="88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6.25" hidden="1" customHeight="1" thickBot="1" x14ac:dyDescent="0.6">
      <c r="A176" s="1">
        <f t="shared" si="76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7"/>
        <v>0</v>
      </c>
      <c r="L176" s="14">
        <f t="shared" si="88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6.25" hidden="1" customHeight="1" x14ac:dyDescent="0.55000000000000004">
      <c r="A177" s="1">
        <f t="shared" si="76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7"/>
        <v>0</v>
      </c>
      <c r="L177" s="14">
        <f t="shared" si="88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6.25" hidden="1" customHeight="1" x14ac:dyDescent="0.55000000000000004">
      <c r="A178" s="1">
        <f t="shared" si="76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7"/>
        <v>0</v>
      </c>
      <c r="L178" s="14">
        <f t="shared" si="88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x14ac:dyDescent="0.55000000000000004">
      <c r="A179" s="1">
        <f t="shared" si="76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7"/>
        <v>0</v>
      </c>
      <c r="L179" s="14">
        <f t="shared" si="88"/>
        <v>8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5</v>
      </c>
      <c r="AT179" s="73"/>
      <c r="AU179" s="3">
        <f t="shared" si="89"/>
        <v>5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5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x14ac:dyDescent="0.55000000000000004">
      <c r="A180" s="1">
        <f t="shared" si="76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7"/>
        <v>0</v>
      </c>
      <c r="L180" s="14">
        <f t="shared" si="88"/>
        <v>8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2</v>
      </c>
      <c r="Z180" s="73"/>
      <c r="AA180" s="3">
        <f t="shared" si="68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2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3</v>
      </c>
      <c r="AT180" s="73"/>
      <c r="AU180" s="3">
        <f t="shared" si="8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3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x14ac:dyDescent="0.55000000000000004">
      <c r="A181" s="1">
        <f t="shared" si="76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7"/>
        <v>0</v>
      </c>
      <c r="L181" s="14">
        <f t="shared" si="88"/>
        <v>8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2</v>
      </c>
      <c r="Z181" s="73"/>
      <c r="AA181" s="3">
        <f t="shared" si="68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2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3</v>
      </c>
      <c r="AT181" s="73"/>
      <c r="AU181" s="3">
        <f t="shared" si="8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3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6.25" hidden="1" customHeight="1" thickBot="1" x14ac:dyDescent="0.6">
      <c r="A182" s="1">
        <f t="shared" si="76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7"/>
        <v>0</v>
      </c>
      <c r="L182" s="14">
        <f t="shared" si="88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x14ac:dyDescent="0.55000000000000004">
      <c r="A183" s="1">
        <f t="shared" si="76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7"/>
        <v>0</v>
      </c>
      <c r="L183" s="14">
        <f t="shared" si="88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28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6.25" hidden="1" customHeight="1" thickBot="1" x14ac:dyDescent="0.6">
      <c r="A184" s="1">
        <f t="shared" si="76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7"/>
        <v>0</v>
      </c>
      <c r="L184" s="14">
        <f t="shared" si="88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6.25" hidden="1" customHeight="1" x14ac:dyDescent="0.55000000000000004">
      <c r="A185" s="1">
        <f t="shared" si="76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7"/>
        <v>0</v>
      </c>
      <c r="L185" s="14">
        <f t="shared" si="88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6.25" hidden="1" customHeight="1" x14ac:dyDescent="0.55000000000000004">
      <c r="A186" s="1">
        <f t="shared" si="76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7"/>
        <v>0</v>
      </c>
      <c r="L186" s="14">
        <f t="shared" si="88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6.25" hidden="1" customHeight="1" x14ac:dyDescent="0.55000000000000004">
      <c r="A187" s="1">
        <f t="shared" si="76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7"/>
        <v>0</v>
      </c>
      <c r="L187" s="14">
        <f t="shared" si="88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6.25" hidden="1" customHeight="1" x14ac:dyDescent="0.55000000000000004">
      <c r="A188" s="1">
        <f t="shared" si="76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7"/>
        <v>0</v>
      </c>
      <c r="L188" s="14">
        <f t="shared" si="88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x14ac:dyDescent="0.55000000000000004">
      <c r="A189" s="1">
        <f t="shared" si="76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7"/>
        <v>0</v>
      </c>
      <c r="L189" s="14">
        <f t="shared" si="88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x14ac:dyDescent="0.55000000000000004">
      <c r="A190" s="1">
        <f t="shared" si="76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7"/>
        <v>0</v>
      </c>
      <c r="L190" s="14">
        <f t="shared" si="88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x14ac:dyDescent="0.55000000000000004">
      <c r="A191" s="1">
        <f t="shared" si="76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7"/>
        <v>0</v>
      </c>
      <c r="L191" s="14">
        <f t="shared" si="88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6.25" hidden="1" customHeight="1" thickBot="1" x14ac:dyDescent="0.6">
      <c r="A192" s="1">
        <f t="shared" si="76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7"/>
        <v>0</v>
      </c>
      <c r="L192" s="14">
        <f t="shared" si="88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6.25" hidden="1" customHeight="1" thickBot="1" x14ac:dyDescent="0.6">
      <c r="A193" s="1">
        <f t="shared" si="76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7"/>
        <v>0</v>
      </c>
      <c r="L193" s="14">
        <f t="shared" si="88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6.25" hidden="1" customHeight="1" x14ac:dyDescent="0.55000000000000004">
      <c r="A194" s="1">
        <f t="shared" si="76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7"/>
        <v>0</v>
      </c>
      <c r="L194" s="14">
        <f t="shared" si="88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x14ac:dyDescent="0.55000000000000004">
      <c r="A195" s="1">
        <f t="shared" si="76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7"/>
        <v>0</v>
      </c>
      <c r="L195" s="14">
        <f t="shared" si="88"/>
        <v>13</v>
      </c>
      <c r="M195" s="14"/>
      <c r="N195" s="77"/>
      <c r="O195" s="123">
        <v>5</v>
      </c>
      <c r="P195" s="73"/>
      <c r="Q195" s="3">
        <f t="shared" si="66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5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26">
        <v>0</v>
      </c>
      <c r="AT195" s="73"/>
      <c r="AU195" s="3">
        <f t="shared" si="8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0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8</v>
      </c>
      <c r="BN195" s="73"/>
      <c r="BO195" s="3">
        <f t="shared" si="93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8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x14ac:dyDescent="0.55000000000000004">
      <c r="A196" s="1">
        <f t="shared" si="76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7"/>
        <v>0</v>
      </c>
      <c r="L196" s="14">
        <f t="shared" si="88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x14ac:dyDescent="0.55000000000000004">
      <c r="A197" s="1">
        <f t="shared" si="76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7"/>
        <v>0</v>
      </c>
      <c r="L197" s="14">
        <f t="shared" si="88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x14ac:dyDescent="0.55000000000000004">
      <c r="A198" s="1">
        <f t="shared" si="76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7"/>
        <v>0</v>
      </c>
      <c r="L198" s="14">
        <f t="shared" si="88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x14ac:dyDescent="0.55000000000000004">
      <c r="A199" s="1">
        <f t="shared" si="76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7"/>
        <v>0</v>
      </c>
      <c r="L199" s="14">
        <f t="shared" si="88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x14ac:dyDescent="0.55000000000000004">
      <c r="A200" s="1">
        <f t="shared" si="76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7"/>
        <v>0</v>
      </c>
      <c r="L200" s="14">
        <f t="shared" si="88"/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x14ac:dyDescent="0.55000000000000004">
      <c r="A201" s="1">
        <f t="shared" ref="A201:A264" si="10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8">SUM(N201,X201,AH201,AR201,BB201,BL201,BV201)</f>
        <v>0</v>
      </c>
      <c r="L201" s="14">
        <f t="shared" ref="L201:L232" si="109">SUM(O201,Y201,AI201,AS201,BC201,BM201,BW201)</f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x14ac:dyDescent="0.55000000000000004">
      <c r="A202" s="1">
        <f t="shared" si="10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8"/>
        <v>0</v>
      </c>
      <c r="L202" s="14">
        <f t="shared" si="109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x14ac:dyDescent="0.55000000000000004">
      <c r="A203" s="1">
        <f t="shared" si="10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8"/>
        <v>0</v>
      </c>
      <c r="L203" s="14">
        <f t="shared" si="109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x14ac:dyDescent="0.55000000000000004">
      <c r="A204" s="1">
        <f t="shared" si="10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8"/>
        <v>0</v>
      </c>
      <c r="L204" s="14">
        <f t="shared" si="109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x14ac:dyDescent="0.55000000000000004">
      <c r="A205" s="1">
        <f t="shared" si="10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8"/>
        <v>0</v>
      </c>
      <c r="L205" s="14">
        <f t="shared" si="109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x14ac:dyDescent="0.55000000000000004">
      <c r="A206" s="1">
        <f t="shared" si="10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8"/>
        <v>0</v>
      </c>
      <c r="L206" s="14">
        <f t="shared" si="109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x14ac:dyDescent="0.55000000000000004">
      <c r="A207" s="1">
        <f t="shared" si="10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8"/>
        <v>0</v>
      </c>
      <c r="L207" s="14">
        <f t="shared" si="109"/>
        <v>10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77">
        <v>5</v>
      </c>
      <c r="AT207" s="73"/>
      <c r="AU207" s="3">
        <f t="shared" si="110"/>
        <v>5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5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77">
        <v>5</v>
      </c>
      <c r="BN207" s="73"/>
      <c r="BO207" s="3">
        <f t="shared" si="114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5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x14ac:dyDescent="0.55000000000000004">
      <c r="A208" s="1">
        <f t="shared" si="10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108"/>
        <v>0</v>
      </c>
      <c r="L208" s="14">
        <f t="shared" si="109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6.25" hidden="1" customHeight="1" thickBot="1" x14ac:dyDescent="0.6">
      <c r="A209" s="1">
        <f t="shared" si="10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108"/>
        <v>0</v>
      </c>
      <c r="L209" s="14">
        <f t="shared" si="109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6.25" hidden="1" customHeight="1" thickBot="1" x14ac:dyDescent="0.6">
      <c r="A210" s="1">
        <f t="shared" si="10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108"/>
        <v>0</v>
      </c>
      <c r="L210" s="14">
        <f t="shared" si="109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6.25" hidden="1" customHeight="1" x14ac:dyDescent="0.55000000000000004">
      <c r="A211" s="1">
        <f t="shared" si="10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108"/>
        <v>0</v>
      </c>
      <c r="L211" s="14">
        <f t="shared" si="109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6.25" hidden="1" customHeight="1" x14ac:dyDescent="0.55000000000000004">
      <c r="A212" s="1">
        <f t="shared" si="10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108"/>
        <v>0</v>
      </c>
      <c r="L212" s="14">
        <f t="shared" si="109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x14ac:dyDescent="0.55000000000000004">
      <c r="A213" s="1">
        <f t="shared" si="10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108"/>
        <v>0</v>
      </c>
      <c r="L213" s="14">
        <f t="shared" si="109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x14ac:dyDescent="0.55000000000000004">
      <c r="A214" s="1">
        <f t="shared" si="10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8"/>
        <v>0</v>
      </c>
      <c r="L214" s="14">
        <f t="shared" si="109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x14ac:dyDescent="0.55000000000000004">
      <c r="A215" s="1">
        <f t="shared" si="10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8"/>
        <v>0</v>
      </c>
      <c r="L215" s="14">
        <f t="shared" si="109"/>
        <v>10</v>
      </c>
      <c r="M215" s="14"/>
      <c r="N215" s="77"/>
      <c r="O215" s="123">
        <v>10</v>
      </c>
      <c r="P215" s="73"/>
      <c r="Q215" s="3">
        <f t="shared" si="97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10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26">
        <v>0</v>
      </c>
      <c r="AT215" s="73"/>
      <c r="AU215" s="3">
        <f t="shared" si="110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x14ac:dyDescent="0.55000000000000004">
      <c r="A216" s="1">
        <f t="shared" si="10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8"/>
        <v>0</v>
      </c>
      <c r="L216" s="14">
        <f t="shared" si="109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x14ac:dyDescent="0.55000000000000004">
      <c r="A217" s="1">
        <f t="shared" si="10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8"/>
        <v>0</v>
      </c>
      <c r="L217" s="14">
        <f t="shared" si="109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x14ac:dyDescent="0.55000000000000004">
      <c r="A218" s="1">
        <f t="shared" si="10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8"/>
        <v>0</v>
      </c>
      <c r="L218" s="14">
        <f t="shared" si="109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x14ac:dyDescent="0.55000000000000004">
      <c r="A219" s="1">
        <f t="shared" si="10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8"/>
        <v>0</v>
      </c>
      <c r="L219" s="14">
        <f t="shared" si="109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x14ac:dyDescent="0.55000000000000004">
      <c r="A220" s="1">
        <f t="shared" si="10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8"/>
        <v>0</v>
      </c>
      <c r="L220" s="14">
        <f t="shared" si="109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x14ac:dyDescent="0.55000000000000004">
      <c r="A221" s="1">
        <f t="shared" si="10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8"/>
        <v>0</v>
      </c>
      <c r="L221" s="14">
        <f t="shared" si="109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x14ac:dyDescent="0.55000000000000004">
      <c r="A222" s="1">
        <f t="shared" si="10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8"/>
        <v>0</v>
      </c>
      <c r="L222" s="14">
        <f t="shared" si="109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6.25" hidden="1" customHeight="1" thickBot="1" x14ac:dyDescent="0.6">
      <c r="A223" s="1">
        <f t="shared" si="10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8"/>
        <v>0</v>
      </c>
      <c r="L223" s="14">
        <f t="shared" si="109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6.25" hidden="1" customHeight="1" thickBot="1" x14ac:dyDescent="0.6">
      <c r="A224" s="1">
        <f t="shared" si="10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8"/>
        <v>0</v>
      </c>
      <c r="L224" s="14">
        <f t="shared" si="109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6.25" hidden="1" customHeight="1" x14ac:dyDescent="0.55000000000000004">
      <c r="A225" s="1">
        <f t="shared" si="10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8"/>
        <v>0</v>
      </c>
      <c r="L225" s="14">
        <f t="shared" si="109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6.25" hidden="1" customHeight="1" x14ac:dyDescent="0.55000000000000004">
      <c r="A226" s="1">
        <f t="shared" si="10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8"/>
        <v>0</v>
      </c>
      <c r="L226" s="14">
        <f t="shared" si="109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x14ac:dyDescent="0.55000000000000004">
      <c r="A227" s="1">
        <f t="shared" si="10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8"/>
        <v>0</v>
      </c>
      <c r="L227" s="14">
        <f t="shared" si="109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x14ac:dyDescent="0.55000000000000004">
      <c r="A228" s="1">
        <f t="shared" si="10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8"/>
        <v>0</v>
      </c>
      <c r="L228" s="14">
        <f t="shared" si="109"/>
        <v>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28">
        <v>0</v>
      </c>
      <c r="BN228" s="73"/>
      <c r="BO228" s="3">
        <f t="shared" si="114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x14ac:dyDescent="0.55000000000000004">
      <c r="A229" s="1">
        <f t="shared" si="10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8"/>
        <v>0</v>
      </c>
      <c r="L229" s="14">
        <f t="shared" si="109"/>
        <v>0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28">
        <v>0</v>
      </c>
      <c r="BN229" s="73"/>
      <c r="BO229" s="3">
        <f t="shared" si="114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0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x14ac:dyDescent="0.55000000000000004">
      <c r="A230" s="1">
        <f t="shared" si="10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8"/>
        <v>0</v>
      </c>
      <c r="L230" s="14">
        <f t="shared" si="109"/>
        <v>0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28">
        <v>0</v>
      </c>
      <c r="BN230" s="73"/>
      <c r="BO230" s="3">
        <f t="shared" si="114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0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x14ac:dyDescent="0.55000000000000004">
      <c r="A231" s="1">
        <f t="shared" si="10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8"/>
        <v>0</v>
      </c>
      <c r="L231" s="14">
        <f t="shared" si="109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x14ac:dyDescent="0.55000000000000004">
      <c r="A232" s="1">
        <f t="shared" si="10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8"/>
        <v>0</v>
      </c>
      <c r="L232" s="14">
        <f t="shared" si="109"/>
        <v>20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77">
        <v>20</v>
      </c>
      <c r="AT232" s="73"/>
      <c r="AU232" s="3">
        <f t="shared" si="110"/>
        <v>20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20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x14ac:dyDescent="0.55000000000000004">
      <c r="A233" s="1">
        <f t="shared" si="10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8">SUM(N233,X233,AH233,AR233,BB233,BL233,BV233)</f>
        <v>0</v>
      </c>
      <c r="L233" s="14">
        <f t="shared" ref="L233:L264" si="119">SUM(O233,Y233,AI233,AS233,BC233,BM233,BW233)</f>
        <v>30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30</v>
      </c>
      <c r="AT233" s="73"/>
      <c r="AU233" s="3">
        <f t="shared" ref="AU233:AU264" si="120">SUM(AR233:AT233)</f>
        <v>30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30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x14ac:dyDescent="0.55000000000000004">
      <c r="A234" s="1">
        <f t="shared" si="10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8"/>
        <v>0</v>
      </c>
      <c r="L234" s="14">
        <f t="shared" si="119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hidden="1" customHeight="1" thickBot="1" x14ac:dyDescent="0.6">
      <c r="A235" s="1">
        <f t="shared" si="10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8"/>
        <v>0</v>
      </c>
      <c r="L235" s="14">
        <f t="shared" si="119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6.25" hidden="1" customHeight="1" x14ac:dyDescent="0.55000000000000004">
      <c r="A236" s="1">
        <f t="shared" si="10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8"/>
        <v>0</v>
      </c>
      <c r="L236" s="14">
        <f t="shared" si="119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x14ac:dyDescent="0.55000000000000004">
      <c r="A237" s="1">
        <f t="shared" si="10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8"/>
        <v>0</v>
      </c>
      <c r="L237" s="14">
        <f t="shared" si="119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x14ac:dyDescent="0.55000000000000004">
      <c r="A238" s="1">
        <f t="shared" si="10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8"/>
        <v>0</v>
      </c>
      <c r="L238" s="14">
        <f t="shared" si="119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6.25" hidden="1" customHeight="1" thickBot="1" x14ac:dyDescent="0.6">
      <c r="A239" s="1">
        <f t="shared" si="10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8"/>
        <v>0</v>
      </c>
      <c r="L239" s="14">
        <f t="shared" si="119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6.25" hidden="1" customHeight="1" thickBot="1" x14ac:dyDescent="0.6">
      <c r="A240" s="1">
        <f t="shared" si="10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8"/>
        <v>0</v>
      </c>
      <c r="L240" s="14">
        <f t="shared" si="119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6.25" hidden="1" customHeight="1" x14ac:dyDescent="0.55000000000000004">
      <c r="A241" s="1">
        <f t="shared" si="10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8"/>
        <v>0</v>
      </c>
      <c r="L241" s="14">
        <f t="shared" si="119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6.25" hidden="1" customHeight="1" x14ac:dyDescent="0.55000000000000004">
      <c r="A242" s="1">
        <f t="shared" si="10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8"/>
        <v>0</v>
      </c>
      <c r="L242" s="14">
        <f t="shared" si="119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x14ac:dyDescent="0.55000000000000004">
      <c r="A243" s="1">
        <f t="shared" si="10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8"/>
        <v>0</v>
      </c>
      <c r="L243" s="14">
        <f t="shared" si="119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x14ac:dyDescent="0.55000000000000004">
      <c r="A244" s="1">
        <f t="shared" si="10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8"/>
        <v>0</v>
      </c>
      <c r="L244" s="14">
        <f t="shared" si="119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6.25" hidden="1" customHeight="1" thickBot="1" x14ac:dyDescent="0.6">
      <c r="A245" s="1">
        <f t="shared" si="10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8"/>
        <v>0</v>
      </c>
      <c r="L245" s="14">
        <f t="shared" si="119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6.25" hidden="1" customHeight="1" thickBot="1" x14ac:dyDescent="0.6">
      <c r="A246" s="1">
        <f t="shared" si="10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8"/>
        <v>0</v>
      </c>
      <c r="L246" s="14">
        <f t="shared" si="119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6.25" hidden="1" customHeight="1" x14ac:dyDescent="0.55000000000000004">
      <c r="A247" s="1">
        <f t="shared" si="10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8"/>
        <v>0</v>
      </c>
      <c r="L247" s="14">
        <f t="shared" si="119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6.25" hidden="1" customHeight="1" x14ac:dyDescent="0.55000000000000004">
      <c r="A248" s="1">
        <f t="shared" si="10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8"/>
        <v>0</v>
      </c>
      <c r="L248" s="14">
        <f t="shared" si="119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6.25" hidden="1" customHeight="1" x14ac:dyDescent="0.55000000000000004">
      <c r="A249" s="1">
        <f t="shared" si="10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8"/>
        <v>0</v>
      </c>
      <c r="L249" s="14">
        <f t="shared" si="119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6.25" hidden="1" customHeight="1" x14ac:dyDescent="0.55000000000000004">
      <c r="A250" s="1">
        <f t="shared" si="10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8"/>
        <v>0</v>
      </c>
      <c r="L250" s="14">
        <f t="shared" si="119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6.25" hidden="1" customHeight="1" x14ac:dyDescent="0.55000000000000004">
      <c r="A251" s="1">
        <f t="shared" si="10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8"/>
        <v>0</v>
      </c>
      <c r="L251" s="14">
        <f t="shared" si="119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x14ac:dyDescent="0.55000000000000004">
      <c r="A252" s="1">
        <f t="shared" si="10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8"/>
        <v>0</v>
      </c>
      <c r="L252" s="14">
        <f t="shared" si="119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x14ac:dyDescent="0.55000000000000004">
      <c r="A253" s="1">
        <f t="shared" si="10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8"/>
        <v>0</v>
      </c>
      <c r="L253" s="14">
        <f t="shared" si="119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x14ac:dyDescent="0.55000000000000004">
      <c r="A254" s="1">
        <f t="shared" si="10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8"/>
        <v>0</v>
      </c>
      <c r="L254" s="14">
        <f t="shared" si="119"/>
        <v>5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77">
        <v>5</v>
      </c>
      <c r="AT254" s="73"/>
      <c r="AU254" s="3">
        <f t="shared" si="120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5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x14ac:dyDescent="0.55000000000000004">
      <c r="A255" s="1">
        <f t="shared" si="10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8"/>
        <v>0</v>
      </c>
      <c r="L255" s="14">
        <f t="shared" si="119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x14ac:dyDescent="0.55000000000000004">
      <c r="A256" s="1">
        <f t="shared" si="10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8"/>
        <v>0</v>
      </c>
      <c r="L256" s="14">
        <f t="shared" si="119"/>
        <v>2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2</v>
      </c>
      <c r="AT256" s="73"/>
      <c r="AU256" s="3">
        <f t="shared" si="120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2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x14ac:dyDescent="0.55000000000000004">
      <c r="A257" s="1">
        <f t="shared" si="10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8"/>
        <v>0</v>
      </c>
      <c r="L257" s="14">
        <f t="shared" si="119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6.25" hidden="1" customHeight="1" thickBot="1" x14ac:dyDescent="0.6">
      <c r="A258" s="1">
        <f t="shared" si="10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8"/>
        <v>0</v>
      </c>
      <c r="L258" s="14">
        <f t="shared" si="119"/>
        <v>0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26">
        <v>0</v>
      </c>
      <c r="AT258" s="73"/>
      <c r="AU258" s="3">
        <f t="shared" si="120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0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x14ac:dyDescent="0.55000000000000004">
      <c r="A259" s="1">
        <f t="shared" si="10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8"/>
        <v>0</v>
      </c>
      <c r="L259" s="14">
        <f t="shared" si="119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x14ac:dyDescent="0.55000000000000004">
      <c r="A260" s="1">
        <f t="shared" si="10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8"/>
        <v>0</v>
      </c>
      <c r="L260" s="14">
        <f t="shared" si="119"/>
        <v>40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40</v>
      </c>
      <c r="AT260" s="73"/>
      <c r="AU260" s="3">
        <f t="shared" si="120"/>
        <v>40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40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x14ac:dyDescent="0.55000000000000004">
      <c r="A261" s="1">
        <f t="shared" si="10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8"/>
        <v>0</v>
      </c>
      <c r="L261" s="14">
        <f t="shared" si="119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26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x14ac:dyDescent="0.55000000000000004">
      <c r="A262" s="1">
        <f t="shared" si="10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8"/>
        <v>0</v>
      </c>
      <c r="L262" s="14">
        <f t="shared" si="119"/>
        <v>45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40</v>
      </c>
      <c r="AT262" s="73"/>
      <c r="AU262" s="3">
        <f t="shared" si="120"/>
        <v>40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40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28">
        <v>5</v>
      </c>
      <c r="BN262" s="73"/>
      <c r="BO262" s="3">
        <f t="shared" si="124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5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x14ac:dyDescent="0.55000000000000004">
      <c r="A263" s="1">
        <f t="shared" si="10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8"/>
        <v>0</v>
      </c>
      <c r="L263" s="14">
        <f t="shared" si="119"/>
        <v>0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26">
        <v>0</v>
      </c>
      <c r="AT263" s="73"/>
      <c r="AU263" s="3">
        <f t="shared" si="120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0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6.25" hidden="1" customHeight="1" thickBot="1" x14ac:dyDescent="0.6">
      <c r="A264" s="1">
        <f t="shared" si="10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8"/>
        <v>0</v>
      </c>
      <c r="L264" s="14">
        <f t="shared" si="119"/>
        <v>0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26">
        <v>0</v>
      </c>
      <c r="AT264" s="73"/>
      <c r="AU264" s="3">
        <f t="shared" si="120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0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6.25" hidden="1" customHeight="1" x14ac:dyDescent="0.55000000000000004">
      <c r="A265" s="1">
        <f t="shared" ref="A265:A323" si="138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39">SUM(N265,X265,AH265,AR265,BB265,BL265,BV265)</f>
        <v>0</v>
      </c>
      <c r="L265" s="14">
        <f t="shared" ref="L265:L296" si="140">SUM(O265,Y265,AI265,AS265,BC265,BM265,BW265)</f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x14ac:dyDescent="0.55000000000000004">
      <c r="A266" s="1">
        <f t="shared" si="138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39"/>
        <v>0</v>
      </c>
      <c r="L266" s="14">
        <f t="shared" si="140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6.25" hidden="1" customHeight="1" thickBot="1" x14ac:dyDescent="0.6">
      <c r="A267" s="1">
        <f t="shared" si="138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39"/>
        <v>0</v>
      </c>
      <c r="L267" s="14">
        <f t="shared" si="140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28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6.25" hidden="1" customHeight="1" x14ac:dyDescent="0.55000000000000004">
      <c r="A268" s="1">
        <f t="shared" si="138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39"/>
        <v>0</v>
      </c>
      <c r="L268" s="14">
        <f t="shared" si="140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6.25" hidden="1" customHeight="1" x14ac:dyDescent="0.55000000000000004">
      <c r="A269" s="1">
        <f t="shared" si="138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39"/>
        <v>0</v>
      </c>
      <c r="L269" s="14">
        <f t="shared" si="140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6.25" hidden="1" customHeight="1" x14ac:dyDescent="0.55000000000000004">
      <c r="A270" s="1">
        <f t="shared" si="138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39"/>
        <v>0</v>
      </c>
      <c r="L270" s="14">
        <f t="shared" si="140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6.25" hidden="1" customHeight="1" x14ac:dyDescent="0.55000000000000004">
      <c r="A271" s="1">
        <f t="shared" si="138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39"/>
        <v>0</v>
      </c>
      <c r="L271" s="14">
        <f t="shared" si="140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6.25" hidden="1" customHeight="1" x14ac:dyDescent="0.55000000000000004">
      <c r="A272" s="1">
        <f t="shared" si="138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39"/>
        <v>0</v>
      </c>
      <c r="L272" s="14">
        <f t="shared" si="140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6.25" hidden="1" customHeight="1" x14ac:dyDescent="0.55000000000000004">
      <c r="A273" s="1">
        <f t="shared" si="138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39"/>
        <v>0</v>
      </c>
      <c r="L273" s="14">
        <f t="shared" si="140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6.25" hidden="1" customHeight="1" x14ac:dyDescent="0.55000000000000004">
      <c r="A274" s="1">
        <f t="shared" si="138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39"/>
        <v>0</v>
      </c>
      <c r="L274" s="14">
        <f t="shared" si="140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6.25" hidden="1" customHeight="1" x14ac:dyDescent="0.55000000000000004">
      <c r="A275" s="1">
        <f t="shared" si="138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39"/>
        <v>0</v>
      </c>
      <c r="L275" s="14">
        <f t="shared" si="140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6.25" hidden="1" customHeight="1" x14ac:dyDescent="0.55000000000000004">
      <c r="A276" s="1">
        <f t="shared" si="138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39"/>
        <v>0</v>
      </c>
      <c r="L276" s="14">
        <f t="shared" si="140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6.25" hidden="1" customHeight="1" x14ac:dyDescent="0.55000000000000004">
      <c r="A277" s="1">
        <f t="shared" si="138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39"/>
        <v>0</v>
      </c>
      <c r="L277" s="14">
        <f t="shared" si="140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6.25" hidden="1" customHeight="1" x14ac:dyDescent="0.55000000000000004">
      <c r="A278" s="1">
        <f t="shared" si="138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39"/>
        <v>0</v>
      </c>
      <c r="L278" s="14">
        <f t="shared" si="140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6.25" hidden="1" customHeight="1" x14ac:dyDescent="0.55000000000000004">
      <c r="A279" s="1">
        <f t="shared" si="138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39"/>
        <v>0</v>
      </c>
      <c r="L279" s="14">
        <f t="shared" si="140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x14ac:dyDescent="0.55000000000000004">
      <c r="A280" s="1">
        <f t="shared" si="138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39"/>
        <v>0</v>
      </c>
      <c r="L280" s="14">
        <f t="shared" si="140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x14ac:dyDescent="0.55000000000000004">
      <c r="A281" s="1">
        <f t="shared" si="138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39"/>
        <v>0</v>
      </c>
      <c r="L281" s="14">
        <f t="shared" si="140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x14ac:dyDescent="0.55000000000000004">
      <c r="A282" s="1">
        <f t="shared" si="138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39"/>
        <v>0</v>
      </c>
      <c r="L282" s="14">
        <f t="shared" si="140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x14ac:dyDescent="0.55000000000000004">
      <c r="A283" s="1">
        <f t="shared" si="138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39"/>
        <v>0</v>
      </c>
      <c r="L283" s="14">
        <f t="shared" si="140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x14ac:dyDescent="0.55000000000000004">
      <c r="A284" s="1">
        <f t="shared" si="138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39"/>
        <v>0</v>
      </c>
      <c r="L284" s="14">
        <f t="shared" si="140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x14ac:dyDescent="0.55000000000000004">
      <c r="A285" s="1">
        <f t="shared" si="138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39"/>
        <v>0</v>
      </c>
      <c r="L285" s="14">
        <f t="shared" si="140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x14ac:dyDescent="0.55000000000000004">
      <c r="A286" s="1">
        <f t="shared" si="138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39"/>
        <v>0</v>
      </c>
      <c r="L286" s="14">
        <f t="shared" si="140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x14ac:dyDescent="0.55000000000000004">
      <c r="A287" s="1">
        <f t="shared" si="138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39"/>
        <v>0</v>
      </c>
      <c r="L287" s="14">
        <f t="shared" si="140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x14ac:dyDescent="0.55000000000000004">
      <c r="A288" s="1">
        <f t="shared" si="138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39"/>
        <v>0</v>
      </c>
      <c r="L288" s="14">
        <f t="shared" si="140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x14ac:dyDescent="0.55000000000000004">
      <c r="A289" s="1">
        <f t="shared" si="138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39"/>
        <v>0</v>
      </c>
      <c r="L289" s="14">
        <f t="shared" si="140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x14ac:dyDescent="0.55000000000000004">
      <c r="A290" s="1">
        <f t="shared" si="138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39"/>
        <v>0</v>
      </c>
      <c r="L290" s="14">
        <f t="shared" si="140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x14ac:dyDescent="0.55000000000000004">
      <c r="A291" s="1">
        <f t="shared" si="138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39"/>
        <v>0</v>
      </c>
      <c r="L291" s="14">
        <f t="shared" si="140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x14ac:dyDescent="0.55000000000000004">
      <c r="A292" s="1">
        <f t="shared" si="138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39"/>
        <v>0</v>
      </c>
      <c r="L292" s="14">
        <f t="shared" si="140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x14ac:dyDescent="0.55000000000000004">
      <c r="A293" s="1">
        <f t="shared" si="138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39"/>
        <v>0</v>
      </c>
      <c r="L293" s="14">
        <f t="shared" si="140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x14ac:dyDescent="0.55000000000000004">
      <c r="A294" s="1">
        <f t="shared" si="138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39"/>
        <v>0</v>
      </c>
      <c r="L294" s="14">
        <f t="shared" si="140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x14ac:dyDescent="0.55000000000000004">
      <c r="A295" s="1">
        <f t="shared" si="138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39"/>
        <v>0</v>
      </c>
      <c r="L295" s="14">
        <f t="shared" si="140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x14ac:dyDescent="0.55000000000000004">
      <c r="A296" s="1">
        <f t="shared" si="138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39"/>
        <v>0</v>
      </c>
      <c r="L296" s="14">
        <f t="shared" si="140"/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x14ac:dyDescent="0.55000000000000004">
      <c r="A297" s="1">
        <f t="shared" si="138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49">SUM(N297,X297,AH297,AR297,BB297,BL297,BV297)</f>
        <v>0</v>
      </c>
      <c r="L297" s="14">
        <f t="shared" ref="L297:L308" si="150">SUM(O297,Y297,AI297,AS297,BC297,BM297,BW297)</f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x14ac:dyDescent="0.55000000000000004">
      <c r="A298" s="1">
        <f t="shared" si="138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49"/>
        <v>0</v>
      </c>
      <c r="L298" s="14">
        <f t="shared" si="150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x14ac:dyDescent="0.55000000000000004">
      <c r="A299" s="1">
        <f t="shared" si="138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49"/>
        <v>0</v>
      </c>
      <c r="L299" s="14">
        <f t="shared" si="150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x14ac:dyDescent="0.55000000000000004">
      <c r="A300" s="1">
        <f t="shared" si="138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49"/>
        <v>0</v>
      </c>
      <c r="L300" s="14">
        <f t="shared" si="150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6.25" hidden="1" customHeight="1" thickBot="1" x14ac:dyDescent="0.6">
      <c r="A301" s="1">
        <f t="shared" si="138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49"/>
        <v>0</v>
      </c>
      <c r="L301" s="14">
        <f t="shared" si="150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x14ac:dyDescent="0.55000000000000004">
      <c r="A302" s="1">
        <f t="shared" si="138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49"/>
        <v>0</v>
      </c>
      <c r="L302" s="14">
        <f t="shared" si="150"/>
        <v>0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28">
        <v>0</v>
      </c>
      <c r="BN302" s="73"/>
      <c r="BO302" s="3">
        <f t="shared" si="15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0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hidden="1" customHeight="1" thickBot="1" x14ac:dyDescent="0.6">
      <c r="A303" s="1">
        <f t="shared" si="138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49"/>
        <v>0</v>
      </c>
      <c r="L303" s="14">
        <f t="shared" si="150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28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x14ac:dyDescent="0.55000000000000004">
      <c r="A304" s="1">
        <f t="shared" si="138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49"/>
        <v>0</v>
      </c>
      <c r="L304" s="14">
        <f t="shared" si="150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x14ac:dyDescent="0.55000000000000004">
      <c r="A305" s="1">
        <f t="shared" si="138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49"/>
        <v>0</v>
      </c>
      <c r="L305" s="14">
        <f t="shared" si="150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x14ac:dyDescent="0.55000000000000004">
      <c r="A306" s="1">
        <f t="shared" si="138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49"/>
        <v>0</v>
      </c>
      <c r="L306" s="14">
        <f t="shared" si="150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x14ac:dyDescent="0.55000000000000004">
      <c r="A307" s="1">
        <f t="shared" si="138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49"/>
        <v>0</v>
      </c>
      <c r="L307" s="14">
        <f t="shared" si="150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x14ac:dyDescent="0.55000000000000004">
      <c r="A308" s="1">
        <f t="shared" si="138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49"/>
        <v>0</v>
      </c>
      <c r="L308" s="14">
        <f t="shared" si="150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x14ac:dyDescent="0.55000000000000004">
      <c r="A309" s="1">
        <f t="shared" si="138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ref="L309:L341" si="159"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38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5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38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5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38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5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38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5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x14ac:dyDescent="0.55000000000000004">
      <c r="A314" s="1">
        <f t="shared" si="138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5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38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5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38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5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38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15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38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 t="shared" si="15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138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15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38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15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38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15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38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159"/>
        <v>6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7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38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159"/>
        <v>6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7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15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15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15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15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15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159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159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159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159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159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159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60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159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159"/>
        <v>10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7">
        <v>5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60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159"/>
        <v>5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7">
        <v>5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159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60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159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159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160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159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82" priority="4"/>
    <cfRule type="duplicateValues" dxfId="81" priority="5"/>
    <cfRule type="duplicateValues" dxfId="80" priority="6"/>
  </conditionalFormatting>
  <conditionalFormatting sqref="G1:G4">
    <cfRule type="duplicateValues" dxfId="79" priority="3"/>
  </conditionalFormatting>
  <conditionalFormatting sqref="K2 K4:M341">
    <cfRule type="cellIs" dxfId="78" priority="2" operator="equal">
      <formula>0</formula>
    </cfRule>
  </conditionalFormatting>
  <conditionalFormatting sqref="N5:N341 P5:X341 Z5:AH341 AJ5:AR341 AT5:BB341 BD5:BL341 BN5:BV341 BX5:CE341">
    <cfRule type="cellIs" dxfId="77" priority="1" operator="equal">
      <formula>0</formula>
    </cfRule>
  </conditionalFormatting>
  <conditionalFormatting sqref="O343:O348">
    <cfRule type="cellIs" dxfId="76" priority="13" operator="equal">
      <formula>0</formula>
    </cfRule>
  </conditionalFormatting>
  <conditionalFormatting sqref="Y343:Y348">
    <cfRule type="cellIs" dxfId="75" priority="12" operator="equal">
      <formula>0</formula>
    </cfRule>
  </conditionalFormatting>
  <conditionalFormatting sqref="AI343:AI348">
    <cfRule type="cellIs" dxfId="74" priority="11" operator="equal">
      <formula>0</formula>
    </cfRule>
  </conditionalFormatting>
  <conditionalFormatting sqref="AS343:AS348">
    <cfRule type="cellIs" dxfId="73" priority="10" operator="equal">
      <formula>0</formula>
    </cfRule>
  </conditionalFormatting>
  <conditionalFormatting sqref="BC343:BC348">
    <cfRule type="cellIs" dxfId="72" priority="9" operator="equal">
      <formula>0</formula>
    </cfRule>
  </conditionalFormatting>
  <conditionalFormatting sqref="BM343:BM348">
    <cfRule type="cellIs" dxfId="71" priority="8" operator="equal">
      <formula>0</formula>
    </cfRule>
  </conditionalFormatting>
  <conditionalFormatting sqref="BW343:BW348">
    <cfRule type="cellIs" dxfId="7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69" priority="5"/>
    <cfRule type="duplicateValues" dxfId="68" priority="6"/>
    <cfRule type="duplicateValues" dxfId="67" priority="7"/>
  </conditionalFormatting>
  <conditionalFormatting sqref="G1:G4">
    <cfRule type="duplicateValues" dxfId="66" priority="4"/>
  </conditionalFormatting>
  <conditionalFormatting sqref="K2">
    <cfRule type="cellIs" dxfId="65" priority="3" operator="equal">
      <formula>0</formula>
    </cfRule>
  </conditionalFormatting>
  <conditionalFormatting sqref="K4:M331">
    <cfRule type="cellIs" dxfId="64" priority="1" operator="equal">
      <formula>0</formula>
    </cfRule>
  </conditionalFormatting>
  <conditionalFormatting sqref="N5:N331 P5:X331 Z5:AH331 AJ5:AR331 AT5:BB331 BD5:BL331 BN5:BV331 BX5:CE331">
    <cfRule type="cellIs" dxfId="63" priority="2" operator="equal">
      <formula>0</formula>
    </cfRule>
  </conditionalFormatting>
  <conditionalFormatting sqref="O333:O338">
    <cfRule type="cellIs" dxfId="62" priority="14" operator="equal">
      <formula>0</formula>
    </cfRule>
  </conditionalFormatting>
  <conditionalFormatting sqref="Y333:Y338">
    <cfRule type="cellIs" dxfId="61" priority="13" operator="equal">
      <formula>0</formula>
    </cfRule>
  </conditionalFormatting>
  <conditionalFormatting sqref="AI333:AI338">
    <cfRule type="cellIs" dxfId="60" priority="12" operator="equal">
      <formula>0</formula>
    </cfRule>
  </conditionalFormatting>
  <conditionalFormatting sqref="AS333:AS338">
    <cfRule type="cellIs" dxfId="59" priority="11" operator="equal">
      <formula>0</formula>
    </cfRule>
  </conditionalFormatting>
  <conditionalFormatting sqref="BC333:BC338">
    <cfRule type="cellIs" dxfId="58" priority="10" operator="equal">
      <formula>0</formula>
    </cfRule>
  </conditionalFormatting>
  <conditionalFormatting sqref="BM333:BM338">
    <cfRule type="cellIs" dxfId="57" priority="9" operator="equal">
      <formula>0</formula>
    </cfRule>
  </conditionalFormatting>
  <conditionalFormatting sqref="BW333:BW338">
    <cfRule type="cellIs" dxfId="56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I318" activePane="bottomRight" state="frozen"/>
      <selection pane="topRight" activeCell="I1" sqref="I1"/>
      <selection pane="bottomLeft" activeCell="A5" sqref="A5"/>
      <selection pane="bottomRight" activeCell="L318" sqref="L31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75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30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30.75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6">N6-R6</f>
        <v>0</v>
      </c>
      <c r="V6" s="3">
        <f t="shared" si="6"/>
        <v>0</v>
      </c>
      <c r="W6" s="3">
        <f t="shared" si="6"/>
        <v>0</v>
      </c>
      <c r="X6" s="77"/>
      <c r="Y6" s="124">
        <v>0</v>
      </c>
      <c r="Z6" s="73"/>
      <c r="AA6" s="3">
        <f t="shared" ref="AA6:AA69" si="7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8">X6-AB6</f>
        <v>0</v>
      </c>
      <c r="AF6" s="3">
        <f t="shared" si="8"/>
        <v>0</v>
      </c>
      <c r="AG6" s="3">
        <f t="shared" si="8"/>
        <v>0</v>
      </c>
      <c r="AH6" s="77"/>
      <c r="AI6" s="125">
        <v>0</v>
      </c>
      <c r="AJ6" s="73"/>
      <c r="AK6" s="3">
        <f t="shared" ref="AK6:AK69" si="9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0">AH6-AL6</f>
        <v>0</v>
      </c>
      <c r="AP6" s="3">
        <f t="shared" si="10"/>
        <v>0</v>
      </c>
      <c r="AQ6" s="3">
        <f t="shared" si="10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1">AR6-AV6</f>
        <v>0</v>
      </c>
      <c r="AZ6" s="3">
        <f t="shared" ref="AZ6:BA69" si="12">AS6-AW6</f>
        <v>0</v>
      </c>
      <c r="BA6" s="3">
        <f t="shared" si="12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3">BB6-BF6</f>
        <v>0</v>
      </c>
      <c r="BJ6" s="3">
        <f t="shared" ref="BJ6:BK69" si="14">BC6-BG6</f>
        <v>0</v>
      </c>
      <c r="BK6" s="3">
        <f t="shared" si="14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5">BL6-BP6</f>
        <v>0</v>
      </c>
      <c r="BT6" s="3">
        <f t="shared" ref="BT6:BU69" si="16">BM6-BQ6</f>
        <v>0</v>
      </c>
      <c r="BU6" s="3">
        <f t="shared" si="16"/>
        <v>0</v>
      </c>
      <c r="BV6" s="77"/>
      <c r="BW6" s="129">
        <v>0</v>
      </c>
      <c r="BX6" s="73"/>
      <c r="BY6" s="3">
        <f t="shared" ref="BY6:BY69" si="17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8">BV6-BZ6</f>
        <v>0</v>
      </c>
      <c r="CD6" s="3">
        <f t="shared" si="18"/>
        <v>0</v>
      </c>
      <c r="CE6" s="3">
        <f t="shared" si="18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70</v>
      </c>
      <c r="M7" s="14"/>
      <c r="N7" s="77"/>
      <c r="O7" s="123">
        <v>50</v>
      </c>
      <c r="P7" s="73"/>
      <c r="Q7" s="3">
        <f t="shared" si="2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6"/>
        <v>0</v>
      </c>
      <c r="V7" s="3">
        <f t="shared" si="6"/>
        <v>50</v>
      </c>
      <c r="W7" s="3">
        <f t="shared" si="6"/>
        <v>0</v>
      </c>
      <c r="X7" s="77"/>
      <c r="Y7" s="124">
        <v>0</v>
      </c>
      <c r="Z7" s="73"/>
      <c r="AA7" s="3">
        <f t="shared" si="7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8"/>
        <v>0</v>
      </c>
      <c r="AF7" s="3">
        <f t="shared" si="8"/>
        <v>0</v>
      </c>
      <c r="AG7" s="3">
        <f t="shared" si="8"/>
        <v>0</v>
      </c>
      <c r="AH7" s="77"/>
      <c r="AI7" s="125">
        <v>0</v>
      </c>
      <c r="AJ7" s="73"/>
      <c r="AK7" s="3">
        <f t="shared" si="9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0"/>
        <v>0</v>
      </c>
      <c r="AP7" s="3">
        <f t="shared" si="10"/>
        <v>0</v>
      </c>
      <c r="AQ7" s="3">
        <f t="shared" si="10"/>
        <v>0</v>
      </c>
      <c r="AR7" s="77"/>
      <c r="AS7" s="189">
        <v>10</v>
      </c>
      <c r="AT7" s="73"/>
      <c r="AU7" s="3">
        <f t="shared" si="3"/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1"/>
        <v>0</v>
      </c>
      <c r="AZ7" s="3">
        <f t="shared" si="12"/>
        <v>10</v>
      </c>
      <c r="BA7" s="3">
        <f t="shared" si="12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3"/>
        <v>0</v>
      </c>
      <c r="BJ7" s="3">
        <f t="shared" si="14"/>
        <v>0</v>
      </c>
      <c r="BK7" s="3">
        <f t="shared" si="14"/>
        <v>0</v>
      </c>
      <c r="BL7" s="77"/>
      <c r="BM7" s="189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5"/>
        <v>0</v>
      </c>
      <c r="BT7" s="3">
        <f t="shared" si="16"/>
        <v>10</v>
      </c>
      <c r="BU7" s="3">
        <f t="shared" si="16"/>
        <v>0</v>
      </c>
      <c r="BV7" s="77"/>
      <c r="BW7" s="129">
        <v>0</v>
      </c>
      <c r="BX7" s="73"/>
      <c r="BY7" s="3">
        <f t="shared" si="17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8"/>
        <v>0</v>
      </c>
      <c r="CE7" s="3">
        <f t="shared" si="18"/>
        <v>0</v>
      </c>
    </row>
    <row r="8" spans="1:83" x14ac:dyDescent="0.55000000000000004">
      <c r="A8" s="1">
        <f t="shared" ref="A8:A71" si="19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150</v>
      </c>
      <c r="M8" s="14"/>
      <c r="N8" s="77"/>
      <c r="O8" s="123">
        <v>50</v>
      </c>
      <c r="P8" s="73"/>
      <c r="Q8" s="3">
        <f t="shared" si="2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6"/>
        <v>0</v>
      </c>
      <c r="V8" s="3">
        <f t="shared" si="6"/>
        <v>50</v>
      </c>
      <c r="W8" s="3">
        <f t="shared" si="6"/>
        <v>0</v>
      </c>
      <c r="X8" s="77"/>
      <c r="Y8" s="124">
        <v>0</v>
      </c>
      <c r="Z8" s="73"/>
      <c r="AA8" s="3">
        <f t="shared" si="7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77"/>
      <c r="AI8" s="125">
        <v>0</v>
      </c>
      <c r="AJ8" s="73"/>
      <c r="AK8" s="3">
        <f t="shared" si="9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0"/>
        <v>0</v>
      </c>
      <c r="AP8" s="3">
        <f t="shared" si="10"/>
        <v>0</v>
      </c>
      <c r="AQ8" s="3">
        <f t="shared" si="10"/>
        <v>0</v>
      </c>
      <c r="AR8" s="77"/>
      <c r="AS8" s="189">
        <v>30</v>
      </c>
      <c r="AT8" s="73"/>
      <c r="AU8" s="3">
        <f t="shared" si="3"/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1"/>
        <v>0</v>
      </c>
      <c r="AZ8" s="3">
        <f t="shared" si="12"/>
        <v>30</v>
      </c>
      <c r="BA8" s="3">
        <f t="shared" si="12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3"/>
        <v>0</v>
      </c>
      <c r="BJ8" s="3">
        <f t="shared" si="14"/>
        <v>0</v>
      </c>
      <c r="BK8" s="3">
        <f t="shared" si="14"/>
        <v>0</v>
      </c>
      <c r="BL8" s="77"/>
      <c r="BM8" s="189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5"/>
        <v>0</v>
      </c>
      <c r="BT8" s="3">
        <f t="shared" si="16"/>
        <v>70</v>
      </c>
      <c r="BU8" s="3">
        <f t="shared" si="16"/>
        <v>0</v>
      </c>
      <c r="BV8" s="77"/>
      <c r="BW8" s="129">
        <v>0</v>
      </c>
      <c r="BX8" s="73"/>
      <c r="BY8" s="3">
        <f t="shared" si="17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8"/>
        <v>0</v>
      </c>
      <c r="CE8" s="3">
        <f t="shared" si="18"/>
        <v>0</v>
      </c>
    </row>
    <row r="9" spans="1:83" ht="27" hidden="1" customHeight="1" x14ac:dyDescent="0.55000000000000004">
      <c r="A9" s="1">
        <f t="shared" si="19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77"/>
      <c r="Y9" s="124">
        <v>0</v>
      </c>
      <c r="Z9" s="73"/>
      <c r="AA9" s="3">
        <f t="shared" si="7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77"/>
      <c r="AI9" s="125">
        <v>0</v>
      </c>
      <c r="AJ9" s="73"/>
      <c r="AK9" s="3">
        <f t="shared" si="9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1"/>
        <v>0</v>
      </c>
      <c r="AZ9" s="3">
        <f t="shared" si="12"/>
        <v>0</v>
      </c>
      <c r="BA9" s="3">
        <f t="shared" si="12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3"/>
        <v>0</v>
      </c>
      <c r="BJ9" s="3">
        <f t="shared" si="14"/>
        <v>0</v>
      </c>
      <c r="BK9" s="3">
        <f t="shared" si="14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5"/>
        <v>0</v>
      </c>
      <c r="BT9" s="3">
        <f t="shared" si="16"/>
        <v>0</v>
      </c>
      <c r="BU9" s="3">
        <f t="shared" si="16"/>
        <v>0</v>
      </c>
      <c r="BV9" s="77"/>
      <c r="BW9" s="129">
        <v>0</v>
      </c>
      <c r="BX9" s="73"/>
      <c r="BY9" s="3">
        <f t="shared" si="17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8"/>
        <v>0</v>
      </c>
      <c r="CE9" s="3">
        <f t="shared" si="18"/>
        <v>0</v>
      </c>
    </row>
    <row r="10" spans="1:83" x14ac:dyDescent="0.55000000000000004">
      <c r="A10" s="1">
        <f t="shared" si="19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6"/>
        <v>0</v>
      </c>
      <c r="V10" s="3">
        <f t="shared" si="6"/>
        <v>0</v>
      </c>
      <c r="W10" s="3">
        <f t="shared" si="6"/>
        <v>0</v>
      </c>
      <c r="X10" s="77"/>
      <c r="Y10" s="124">
        <v>0</v>
      </c>
      <c r="Z10" s="73"/>
      <c r="AA10" s="3">
        <f t="shared" si="7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77"/>
      <c r="AI10" s="125">
        <v>0</v>
      </c>
      <c r="AJ10" s="73"/>
      <c r="AK10" s="3">
        <f t="shared" si="9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3"/>
        <v>0</v>
      </c>
      <c r="BJ10" s="3">
        <f t="shared" si="14"/>
        <v>0</v>
      </c>
      <c r="BK10" s="3">
        <f t="shared" si="14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5"/>
        <v>0</v>
      </c>
      <c r="BT10" s="3">
        <f t="shared" si="16"/>
        <v>0</v>
      </c>
      <c r="BU10" s="3">
        <f t="shared" si="16"/>
        <v>0</v>
      </c>
      <c r="BV10" s="77"/>
      <c r="BW10" s="129">
        <v>0</v>
      </c>
      <c r="BX10" s="73"/>
      <c r="BY10" s="3">
        <f t="shared" si="17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8"/>
        <v>0</v>
      </c>
      <c r="CE10" s="3">
        <f t="shared" si="18"/>
        <v>0</v>
      </c>
    </row>
    <row r="11" spans="1:83" ht="26.25" hidden="1" customHeight="1" x14ac:dyDescent="0.55000000000000004">
      <c r="A11" s="1">
        <f t="shared" si="19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6"/>
        <v>0</v>
      </c>
      <c r="V11" s="3">
        <f t="shared" si="6"/>
        <v>0</v>
      </c>
      <c r="W11" s="3">
        <f t="shared" si="6"/>
        <v>0</v>
      </c>
      <c r="X11" s="77"/>
      <c r="Y11" s="124">
        <v>0</v>
      </c>
      <c r="Z11" s="73"/>
      <c r="AA11" s="3">
        <f t="shared" si="7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77"/>
      <c r="AI11" s="125">
        <v>0</v>
      </c>
      <c r="AJ11" s="73"/>
      <c r="AK11" s="3">
        <f t="shared" si="9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0"/>
        <v>0</v>
      </c>
      <c r="AP11" s="3">
        <f t="shared" si="10"/>
        <v>0</v>
      </c>
      <c r="AQ11" s="3">
        <f t="shared" si="10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1"/>
        <v>0</v>
      </c>
      <c r="AZ11" s="3">
        <f t="shared" si="12"/>
        <v>0</v>
      </c>
      <c r="BA11" s="3">
        <f t="shared" si="12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3"/>
        <v>0</v>
      </c>
      <c r="BJ11" s="3">
        <f t="shared" si="14"/>
        <v>0</v>
      </c>
      <c r="BK11" s="3">
        <f t="shared" si="14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5"/>
        <v>0</v>
      </c>
      <c r="BT11" s="3">
        <f t="shared" si="16"/>
        <v>0</v>
      </c>
      <c r="BU11" s="3">
        <f t="shared" si="16"/>
        <v>0</v>
      </c>
      <c r="BV11" s="77"/>
      <c r="BW11" s="129">
        <v>0</v>
      </c>
      <c r="BX11" s="73"/>
      <c r="BY11" s="3">
        <f t="shared" si="17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8"/>
        <v>0</v>
      </c>
      <c r="CE11" s="3">
        <f t="shared" si="18"/>
        <v>0</v>
      </c>
    </row>
    <row r="12" spans="1:83" ht="26.25" hidden="1" customHeight="1" x14ac:dyDescent="0.55000000000000004">
      <c r="A12" s="1">
        <f t="shared" si="19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6"/>
        <v>0</v>
      </c>
      <c r="V12" s="3">
        <f t="shared" si="6"/>
        <v>0</v>
      </c>
      <c r="W12" s="3">
        <f t="shared" si="6"/>
        <v>0</v>
      </c>
      <c r="X12" s="77"/>
      <c r="Y12" s="124">
        <v>0</v>
      </c>
      <c r="Z12" s="73"/>
      <c r="AA12" s="3">
        <f t="shared" si="7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8"/>
        <v>0</v>
      </c>
      <c r="AF12" s="3">
        <f t="shared" si="8"/>
        <v>0</v>
      </c>
      <c r="AG12" s="3">
        <f t="shared" si="8"/>
        <v>0</v>
      </c>
      <c r="AH12" s="77"/>
      <c r="AI12" s="125">
        <v>0</v>
      </c>
      <c r="AJ12" s="73"/>
      <c r="AK12" s="3">
        <f t="shared" si="9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0"/>
        <v>0</v>
      </c>
      <c r="AP12" s="3">
        <f t="shared" si="10"/>
        <v>0</v>
      </c>
      <c r="AQ12" s="3">
        <f t="shared" si="10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3"/>
        <v>0</v>
      </c>
      <c r="BJ12" s="3">
        <f t="shared" si="14"/>
        <v>0</v>
      </c>
      <c r="BK12" s="3">
        <f t="shared" si="14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5"/>
        <v>0</v>
      </c>
      <c r="BT12" s="3">
        <f t="shared" si="16"/>
        <v>0</v>
      </c>
      <c r="BU12" s="3">
        <f t="shared" si="16"/>
        <v>0</v>
      </c>
      <c r="BV12" s="77"/>
      <c r="BW12" s="129">
        <v>0</v>
      </c>
      <c r="BX12" s="73"/>
      <c r="BY12" s="3">
        <f t="shared" si="17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8"/>
        <v>0</v>
      </c>
      <c r="CE12" s="3">
        <f t="shared" si="18"/>
        <v>0</v>
      </c>
    </row>
    <row r="13" spans="1:83" ht="26.25" hidden="1" customHeight="1" x14ac:dyDescent="0.55000000000000004">
      <c r="A13" s="1">
        <f t="shared" si="19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6"/>
        <v>0</v>
      </c>
      <c r="V13" s="3">
        <f t="shared" si="6"/>
        <v>0</v>
      </c>
      <c r="W13" s="3">
        <f t="shared" si="6"/>
        <v>0</v>
      </c>
      <c r="X13" s="77"/>
      <c r="Y13" s="124">
        <v>0</v>
      </c>
      <c r="Z13" s="73"/>
      <c r="AA13" s="3">
        <f t="shared" si="7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8"/>
        <v>0</v>
      </c>
      <c r="AF13" s="3">
        <f t="shared" si="8"/>
        <v>0</v>
      </c>
      <c r="AG13" s="3">
        <f t="shared" si="8"/>
        <v>0</v>
      </c>
      <c r="AH13" s="77"/>
      <c r="AI13" s="125">
        <v>0</v>
      </c>
      <c r="AJ13" s="73"/>
      <c r="AK13" s="3">
        <f t="shared" si="9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0"/>
        <v>0</v>
      </c>
      <c r="AP13" s="3">
        <f t="shared" si="10"/>
        <v>0</v>
      </c>
      <c r="AQ13" s="3">
        <f t="shared" si="10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1"/>
        <v>0</v>
      </c>
      <c r="AZ13" s="3">
        <f t="shared" si="12"/>
        <v>0</v>
      </c>
      <c r="BA13" s="3">
        <f t="shared" si="12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3"/>
        <v>0</v>
      </c>
      <c r="BJ13" s="3">
        <f t="shared" si="14"/>
        <v>0</v>
      </c>
      <c r="BK13" s="3">
        <f t="shared" si="14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5"/>
        <v>0</v>
      </c>
      <c r="BT13" s="3">
        <f t="shared" si="16"/>
        <v>0</v>
      </c>
      <c r="BU13" s="3">
        <f t="shared" si="16"/>
        <v>0</v>
      </c>
      <c r="BV13" s="77"/>
      <c r="BW13" s="129">
        <v>0</v>
      </c>
      <c r="BX13" s="73"/>
      <c r="BY13" s="3">
        <f t="shared" si="17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8"/>
        <v>0</v>
      </c>
      <c r="CE13" s="3">
        <f t="shared" si="18"/>
        <v>0</v>
      </c>
    </row>
    <row r="14" spans="1:83" ht="26.25" hidden="1" customHeight="1" x14ac:dyDescent="0.55000000000000004">
      <c r="A14" s="1">
        <f t="shared" si="19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6"/>
        <v>0</v>
      </c>
      <c r="V14" s="3">
        <f t="shared" si="6"/>
        <v>0</v>
      </c>
      <c r="W14" s="3">
        <f t="shared" si="6"/>
        <v>0</v>
      </c>
      <c r="X14" s="77"/>
      <c r="Y14" s="124">
        <v>0</v>
      </c>
      <c r="Z14" s="73"/>
      <c r="AA14" s="3">
        <f t="shared" si="7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77"/>
      <c r="AI14" s="125">
        <v>0</v>
      </c>
      <c r="AJ14" s="73"/>
      <c r="AK14" s="3">
        <f t="shared" si="9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0"/>
        <v>0</v>
      </c>
      <c r="AP14" s="3">
        <f t="shared" si="10"/>
        <v>0</v>
      </c>
      <c r="AQ14" s="3">
        <f t="shared" si="10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3"/>
        <v>0</v>
      </c>
      <c r="BJ14" s="3">
        <f t="shared" si="14"/>
        <v>0</v>
      </c>
      <c r="BK14" s="3">
        <f t="shared" si="14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5"/>
        <v>0</v>
      </c>
      <c r="BT14" s="3">
        <f t="shared" si="16"/>
        <v>0</v>
      </c>
      <c r="BU14" s="3">
        <f t="shared" si="16"/>
        <v>0</v>
      </c>
      <c r="BV14" s="77"/>
      <c r="BW14" s="129">
        <v>0</v>
      </c>
      <c r="BX14" s="73"/>
      <c r="BY14" s="3">
        <f t="shared" si="17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8"/>
        <v>0</v>
      </c>
      <c r="CE14" s="3">
        <f t="shared" si="18"/>
        <v>0</v>
      </c>
    </row>
    <row r="15" spans="1:83" ht="26.25" hidden="1" customHeight="1" x14ac:dyDescent="0.55000000000000004">
      <c r="A15" s="1">
        <f t="shared" si="19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77"/>
      <c r="Y15" s="124">
        <v>0</v>
      </c>
      <c r="Z15" s="73"/>
      <c r="AA15" s="3">
        <f t="shared" si="7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8"/>
        <v>0</v>
      </c>
      <c r="AF15" s="3">
        <f t="shared" si="8"/>
        <v>0</v>
      </c>
      <c r="AG15" s="3">
        <f t="shared" si="8"/>
        <v>0</v>
      </c>
      <c r="AH15" s="77"/>
      <c r="AI15" s="125">
        <v>0</v>
      </c>
      <c r="AJ15" s="73"/>
      <c r="AK15" s="3">
        <f t="shared" si="9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0"/>
        <v>0</v>
      </c>
      <c r="AP15" s="3">
        <f t="shared" si="10"/>
        <v>0</v>
      </c>
      <c r="AQ15" s="3">
        <f t="shared" si="10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1"/>
        <v>0</v>
      </c>
      <c r="AZ15" s="3">
        <f t="shared" si="12"/>
        <v>0</v>
      </c>
      <c r="BA15" s="3">
        <f t="shared" si="12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3"/>
        <v>0</v>
      </c>
      <c r="BJ15" s="3">
        <f t="shared" si="14"/>
        <v>0</v>
      </c>
      <c r="BK15" s="3">
        <f t="shared" si="14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5"/>
        <v>0</v>
      </c>
      <c r="BT15" s="3">
        <f t="shared" si="16"/>
        <v>0</v>
      </c>
      <c r="BU15" s="3">
        <f t="shared" si="16"/>
        <v>0</v>
      </c>
      <c r="BV15" s="77"/>
      <c r="BW15" s="129">
        <v>0</v>
      </c>
      <c r="BX15" s="73"/>
      <c r="BY15" s="3">
        <f t="shared" si="17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8"/>
        <v>0</v>
      </c>
      <c r="CE15" s="3">
        <f t="shared" si="18"/>
        <v>0</v>
      </c>
    </row>
    <row r="16" spans="1:83" x14ac:dyDescent="0.55000000000000004">
      <c r="A16" s="1">
        <f t="shared" si="19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6"/>
        <v>0</v>
      </c>
      <c r="V16" s="3">
        <f t="shared" si="6"/>
        <v>0</v>
      </c>
      <c r="W16" s="3">
        <f t="shared" si="6"/>
        <v>0</v>
      </c>
      <c r="X16" s="77"/>
      <c r="Y16" s="124">
        <v>0</v>
      </c>
      <c r="Z16" s="73"/>
      <c r="AA16" s="3">
        <f t="shared" si="7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77"/>
      <c r="AI16" s="125">
        <v>0</v>
      </c>
      <c r="AJ16" s="73"/>
      <c r="AK16" s="3">
        <f t="shared" si="9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0"/>
        <v>0</v>
      </c>
      <c r="AP16" s="3">
        <f t="shared" si="10"/>
        <v>0</v>
      </c>
      <c r="AQ16" s="3">
        <f t="shared" si="10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3"/>
        <v>0</v>
      </c>
      <c r="BJ16" s="3">
        <f t="shared" si="14"/>
        <v>0</v>
      </c>
      <c r="BK16" s="3">
        <f t="shared" si="14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5"/>
        <v>0</v>
      </c>
      <c r="BT16" s="3">
        <f t="shared" si="16"/>
        <v>0</v>
      </c>
      <c r="BU16" s="3">
        <f t="shared" si="16"/>
        <v>0</v>
      </c>
      <c r="BV16" s="77"/>
      <c r="BW16" s="129">
        <v>0</v>
      </c>
      <c r="BX16" s="73"/>
      <c r="BY16" s="3">
        <f t="shared" si="17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8"/>
        <v>0</v>
      </c>
      <c r="CE16" s="3">
        <f t="shared" si="18"/>
        <v>0</v>
      </c>
    </row>
    <row r="17" spans="1:83" ht="27" hidden="1" customHeight="1" x14ac:dyDescent="0.55000000000000004">
      <c r="A17" s="1">
        <f t="shared" si="19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6"/>
        <v>0</v>
      </c>
      <c r="V17" s="3">
        <f t="shared" si="6"/>
        <v>0</v>
      </c>
      <c r="W17" s="3">
        <f t="shared" si="6"/>
        <v>0</v>
      </c>
      <c r="X17" s="77"/>
      <c r="Y17" s="124">
        <v>0</v>
      </c>
      <c r="Z17" s="73"/>
      <c r="AA17" s="3">
        <f t="shared" si="7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8"/>
        <v>0</v>
      </c>
      <c r="AF17" s="3">
        <f t="shared" si="8"/>
        <v>0</v>
      </c>
      <c r="AG17" s="3">
        <f t="shared" si="8"/>
        <v>0</v>
      </c>
      <c r="AH17" s="77"/>
      <c r="AI17" s="125">
        <v>0</v>
      </c>
      <c r="AJ17" s="73"/>
      <c r="AK17" s="3">
        <f t="shared" si="9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0"/>
        <v>0</v>
      </c>
      <c r="AP17" s="3">
        <f t="shared" si="10"/>
        <v>0</v>
      </c>
      <c r="AQ17" s="3">
        <f t="shared" si="10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1"/>
        <v>0</v>
      </c>
      <c r="AZ17" s="3">
        <f t="shared" si="12"/>
        <v>0</v>
      </c>
      <c r="BA17" s="3">
        <f t="shared" si="12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3"/>
        <v>0</v>
      </c>
      <c r="BJ17" s="3">
        <f t="shared" si="14"/>
        <v>0</v>
      </c>
      <c r="BK17" s="3">
        <f t="shared" si="14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5"/>
        <v>0</v>
      </c>
      <c r="BT17" s="3">
        <f t="shared" si="16"/>
        <v>0</v>
      </c>
      <c r="BU17" s="3">
        <f t="shared" si="16"/>
        <v>0</v>
      </c>
      <c r="BV17" s="77"/>
      <c r="BW17" s="129">
        <v>0</v>
      </c>
      <c r="BX17" s="73"/>
      <c r="BY17" s="3">
        <f t="shared" si="17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8"/>
        <v>0</v>
      </c>
      <c r="CE17" s="3">
        <f t="shared" si="18"/>
        <v>0</v>
      </c>
    </row>
    <row r="18" spans="1:83" x14ac:dyDescent="0.55000000000000004">
      <c r="A18" s="1">
        <f t="shared" si="19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6"/>
        <v>0</v>
      </c>
      <c r="V18" s="3">
        <f t="shared" si="6"/>
        <v>0</v>
      </c>
      <c r="W18" s="3">
        <f t="shared" si="6"/>
        <v>0</v>
      </c>
      <c r="X18" s="77"/>
      <c r="Y18" s="124">
        <v>0</v>
      </c>
      <c r="Z18" s="73"/>
      <c r="AA18" s="3">
        <f t="shared" si="7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8"/>
        <v>0</v>
      </c>
      <c r="AF18" s="3">
        <f t="shared" si="8"/>
        <v>0</v>
      </c>
      <c r="AG18" s="3">
        <f t="shared" si="8"/>
        <v>0</v>
      </c>
      <c r="AH18" s="77"/>
      <c r="AI18" s="125">
        <v>0</v>
      </c>
      <c r="AJ18" s="73"/>
      <c r="AK18" s="3">
        <f t="shared" si="9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0"/>
        <v>0</v>
      </c>
      <c r="AP18" s="3">
        <f t="shared" si="10"/>
        <v>0</v>
      </c>
      <c r="AQ18" s="3">
        <f t="shared" si="10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1"/>
        <v>0</v>
      </c>
      <c r="AZ18" s="3">
        <f t="shared" si="12"/>
        <v>0</v>
      </c>
      <c r="BA18" s="3">
        <f t="shared" si="12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3"/>
        <v>0</v>
      </c>
      <c r="BJ18" s="3">
        <f t="shared" si="14"/>
        <v>0</v>
      </c>
      <c r="BK18" s="3">
        <f t="shared" si="14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5"/>
        <v>0</v>
      </c>
      <c r="BT18" s="3">
        <f t="shared" si="16"/>
        <v>0</v>
      </c>
      <c r="BU18" s="3">
        <f t="shared" si="16"/>
        <v>0</v>
      </c>
      <c r="BV18" s="77"/>
      <c r="BW18" s="129">
        <v>0</v>
      </c>
      <c r="BX18" s="73"/>
      <c r="BY18" s="3">
        <f t="shared" si="17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8"/>
        <v>0</v>
      </c>
      <c r="CE18" s="3">
        <f t="shared" si="18"/>
        <v>0</v>
      </c>
    </row>
    <row r="19" spans="1:83" ht="26.25" hidden="1" customHeight="1" x14ac:dyDescent="0.55000000000000004">
      <c r="A19" s="1">
        <f t="shared" si="19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77"/>
      <c r="Y19" s="124">
        <v>0</v>
      </c>
      <c r="Z19" s="73"/>
      <c r="AA19" s="3">
        <f t="shared" si="7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8"/>
        <v>0</v>
      </c>
      <c r="AF19" s="3">
        <f t="shared" si="8"/>
        <v>0</v>
      </c>
      <c r="AG19" s="3">
        <f t="shared" si="8"/>
        <v>0</v>
      </c>
      <c r="AH19" s="77"/>
      <c r="AI19" s="125">
        <v>0</v>
      </c>
      <c r="AJ19" s="73"/>
      <c r="AK19" s="3">
        <f t="shared" si="9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0"/>
        <v>0</v>
      </c>
      <c r="AP19" s="3">
        <f t="shared" si="10"/>
        <v>0</v>
      </c>
      <c r="AQ19" s="3">
        <f t="shared" si="10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1"/>
        <v>0</v>
      </c>
      <c r="AZ19" s="3">
        <f t="shared" si="12"/>
        <v>0</v>
      </c>
      <c r="BA19" s="3">
        <f t="shared" si="12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3"/>
        <v>0</v>
      </c>
      <c r="BJ19" s="3">
        <f t="shared" si="14"/>
        <v>0</v>
      </c>
      <c r="BK19" s="3">
        <f t="shared" si="14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5"/>
        <v>0</v>
      </c>
      <c r="BT19" s="3">
        <f t="shared" si="16"/>
        <v>0</v>
      </c>
      <c r="BU19" s="3">
        <f t="shared" si="16"/>
        <v>0</v>
      </c>
      <c r="BV19" s="77"/>
      <c r="BW19" s="129">
        <v>0</v>
      </c>
      <c r="BX19" s="73"/>
      <c r="BY19" s="3">
        <f t="shared" si="17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8"/>
        <v>0</v>
      </c>
      <c r="CE19" s="3">
        <f t="shared" si="18"/>
        <v>0</v>
      </c>
    </row>
    <row r="20" spans="1:83" ht="26.25" hidden="1" customHeight="1" x14ac:dyDescent="0.55000000000000004">
      <c r="A20" s="1">
        <f t="shared" si="19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6"/>
        <v>0</v>
      </c>
      <c r="V20" s="3">
        <f t="shared" si="6"/>
        <v>0</v>
      </c>
      <c r="W20" s="3">
        <f t="shared" si="6"/>
        <v>0</v>
      </c>
      <c r="X20" s="77"/>
      <c r="Y20" s="124">
        <v>0</v>
      </c>
      <c r="Z20" s="73"/>
      <c r="AA20" s="3">
        <f t="shared" si="7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8"/>
        <v>0</v>
      </c>
      <c r="AF20" s="3">
        <f t="shared" si="8"/>
        <v>0</v>
      </c>
      <c r="AG20" s="3">
        <f t="shared" si="8"/>
        <v>0</v>
      </c>
      <c r="AH20" s="77"/>
      <c r="AI20" s="125">
        <v>0</v>
      </c>
      <c r="AJ20" s="73"/>
      <c r="AK20" s="3">
        <f t="shared" si="9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0"/>
        <v>0</v>
      </c>
      <c r="AP20" s="3">
        <f t="shared" si="10"/>
        <v>0</v>
      </c>
      <c r="AQ20" s="3">
        <f t="shared" si="10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1"/>
        <v>0</v>
      </c>
      <c r="AZ20" s="3">
        <f t="shared" si="12"/>
        <v>0</v>
      </c>
      <c r="BA20" s="3">
        <f t="shared" si="12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3"/>
        <v>0</v>
      </c>
      <c r="BJ20" s="3">
        <f t="shared" si="14"/>
        <v>0</v>
      </c>
      <c r="BK20" s="3">
        <f t="shared" si="14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5"/>
        <v>0</v>
      </c>
      <c r="BT20" s="3">
        <f t="shared" si="16"/>
        <v>0</v>
      </c>
      <c r="BU20" s="3">
        <f t="shared" si="16"/>
        <v>0</v>
      </c>
      <c r="BV20" s="77"/>
      <c r="BW20" s="129">
        <v>0</v>
      </c>
      <c r="BX20" s="73"/>
      <c r="BY20" s="3">
        <f t="shared" si="17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8"/>
        <v>0</v>
      </c>
      <c r="CE20" s="3">
        <f t="shared" si="18"/>
        <v>0</v>
      </c>
    </row>
    <row r="21" spans="1:83" ht="26.25" hidden="1" customHeight="1" x14ac:dyDescent="0.55000000000000004">
      <c r="A21" s="1">
        <f t="shared" si="19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6"/>
        <v>0</v>
      </c>
      <c r="V21" s="3">
        <f t="shared" si="6"/>
        <v>0</v>
      </c>
      <c r="W21" s="3">
        <f t="shared" si="6"/>
        <v>0</v>
      </c>
      <c r="X21" s="77"/>
      <c r="Y21" s="124">
        <v>0</v>
      </c>
      <c r="Z21" s="73"/>
      <c r="AA21" s="3">
        <f t="shared" si="7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8"/>
        <v>0</v>
      </c>
      <c r="AF21" s="3">
        <f t="shared" si="8"/>
        <v>0</v>
      </c>
      <c r="AG21" s="3">
        <f t="shared" si="8"/>
        <v>0</v>
      </c>
      <c r="AH21" s="77"/>
      <c r="AI21" s="125">
        <v>0</v>
      </c>
      <c r="AJ21" s="73"/>
      <c r="AK21" s="3">
        <f t="shared" si="9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0"/>
        <v>0</v>
      </c>
      <c r="AP21" s="3">
        <f t="shared" si="10"/>
        <v>0</v>
      </c>
      <c r="AQ21" s="3">
        <f t="shared" si="10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1"/>
        <v>0</v>
      </c>
      <c r="AZ21" s="3">
        <f t="shared" si="12"/>
        <v>0</v>
      </c>
      <c r="BA21" s="3">
        <f t="shared" si="12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3"/>
        <v>0</v>
      </c>
      <c r="BJ21" s="3">
        <f t="shared" si="14"/>
        <v>0</v>
      </c>
      <c r="BK21" s="3">
        <f t="shared" si="14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5"/>
        <v>0</v>
      </c>
      <c r="BT21" s="3">
        <f t="shared" si="16"/>
        <v>0</v>
      </c>
      <c r="BU21" s="3">
        <f t="shared" si="16"/>
        <v>0</v>
      </c>
      <c r="BV21" s="77"/>
      <c r="BW21" s="129">
        <v>0</v>
      </c>
      <c r="BX21" s="73"/>
      <c r="BY21" s="3">
        <f t="shared" si="17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8"/>
        <v>0</v>
      </c>
      <c r="CE21" s="3">
        <f t="shared" si="18"/>
        <v>0</v>
      </c>
    </row>
    <row r="22" spans="1:83" ht="26.25" hidden="1" customHeight="1" x14ac:dyDescent="0.55000000000000004">
      <c r="A22" s="1">
        <f t="shared" si="19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6"/>
        <v>0</v>
      </c>
      <c r="V22" s="3">
        <f t="shared" si="6"/>
        <v>0</v>
      </c>
      <c r="W22" s="3">
        <f t="shared" si="6"/>
        <v>0</v>
      </c>
      <c r="X22" s="77"/>
      <c r="Y22" s="124">
        <v>0</v>
      </c>
      <c r="Z22" s="73"/>
      <c r="AA22" s="3">
        <f t="shared" si="7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77"/>
      <c r="AI22" s="125">
        <v>0</v>
      </c>
      <c r="AJ22" s="73"/>
      <c r="AK22" s="3">
        <f t="shared" si="9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0"/>
        <v>0</v>
      </c>
      <c r="AP22" s="3">
        <f t="shared" si="10"/>
        <v>0</v>
      </c>
      <c r="AQ22" s="3">
        <f t="shared" si="10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1"/>
        <v>0</v>
      </c>
      <c r="AZ22" s="3">
        <f t="shared" si="12"/>
        <v>0</v>
      </c>
      <c r="BA22" s="3">
        <f t="shared" si="12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3"/>
        <v>0</v>
      </c>
      <c r="BJ22" s="3">
        <f t="shared" si="14"/>
        <v>0</v>
      </c>
      <c r="BK22" s="3">
        <f t="shared" si="14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5"/>
        <v>0</v>
      </c>
      <c r="BT22" s="3">
        <f t="shared" si="16"/>
        <v>0</v>
      </c>
      <c r="BU22" s="3">
        <f t="shared" si="16"/>
        <v>0</v>
      </c>
      <c r="BV22" s="77"/>
      <c r="BW22" s="129">
        <v>0</v>
      </c>
      <c r="BX22" s="73"/>
      <c r="BY22" s="3">
        <f t="shared" si="17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8"/>
        <v>0</v>
      </c>
      <c r="CE22" s="3">
        <f t="shared" si="18"/>
        <v>0</v>
      </c>
    </row>
    <row r="23" spans="1:83" ht="26.25" hidden="1" customHeight="1" x14ac:dyDescent="0.55000000000000004">
      <c r="A23" s="1">
        <f t="shared" si="19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6"/>
        <v>0</v>
      </c>
      <c r="V23" s="3">
        <f t="shared" si="6"/>
        <v>0</v>
      </c>
      <c r="W23" s="3">
        <f t="shared" si="6"/>
        <v>0</v>
      </c>
      <c r="X23" s="77"/>
      <c r="Y23" s="124">
        <v>0</v>
      </c>
      <c r="Z23" s="73"/>
      <c r="AA23" s="3">
        <f t="shared" si="7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77"/>
      <c r="AI23" s="125">
        <v>0</v>
      </c>
      <c r="AJ23" s="73"/>
      <c r="AK23" s="3">
        <f t="shared" si="9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0"/>
        <v>0</v>
      </c>
      <c r="AP23" s="3">
        <f t="shared" si="10"/>
        <v>0</v>
      </c>
      <c r="AQ23" s="3">
        <f t="shared" si="10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1"/>
        <v>0</v>
      </c>
      <c r="AZ23" s="3">
        <f t="shared" si="12"/>
        <v>0</v>
      </c>
      <c r="BA23" s="3">
        <f t="shared" si="12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3"/>
        <v>0</v>
      </c>
      <c r="BJ23" s="3">
        <f t="shared" si="14"/>
        <v>0</v>
      </c>
      <c r="BK23" s="3">
        <f t="shared" si="14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5"/>
        <v>0</v>
      </c>
      <c r="BT23" s="3">
        <f t="shared" si="16"/>
        <v>0</v>
      </c>
      <c r="BU23" s="3">
        <f t="shared" si="16"/>
        <v>0</v>
      </c>
      <c r="BV23" s="77"/>
      <c r="BW23" s="129">
        <v>0</v>
      </c>
      <c r="BX23" s="73"/>
      <c r="BY23" s="3">
        <f t="shared" si="17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8"/>
        <v>0</v>
      </c>
      <c r="CE23" s="3">
        <f t="shared" si="18"/>
        <v>0</v>
      </c>
    </row>
    <row r="24" spans="1:83" ht="26.25" hidden="1" customHeight="1" x14ac:dyDescent="0.55000000000000004">
      <c r="A24" s="1">
        <f t="shared" si="19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6"/>
        <v>0</v>
      </c>
      <c r="V24" s="3">
        <f t="shared" si="6"/>
        <v>0</v>
      </c>
      <c r="W24" s="3">
        <f t="shared" si="6"/>
        <v>0</v>
      </c>
      <c r="X24" s="77"/>
      <c r="Y24" s="124">
        <v>0</v>
      </c>
      <c r="Z24" s="73"/>
      <c r="AA24" s="3">
        <f t="shared" si="7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8"/>
        <v>0</v>
      </c>
      <c r="AF24" s="3">
        <f t="shared" si="8"/>
        <v>0</v>
      </c>
      <c r="AG24" s="3">
        <f t="shared" si="8"/>
        <v>0</v>
      </c>
      <c r="AH24" s="77"/>
      <c r="AI24" s="125">
        <v>0</v>
      </c>
      <c r="AJ24" s="73"/>
      <c r="AK24" s="3">
        <f t="shared" si="9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0"/>
        <v>0</v>
      </c>
      <c r="AP24" s="3">
        <f t="shared" si="10"/>
        <v>0</v>
      </c>
      <c r="AQ24" s="3">
        <f t="shared" si="10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1"/>
        <v>0</v>
      </c>
      <c r="AZ24" s="3">
        <f t="shared" si="12"/>
        <v>0</v>
      </c>
      <c r="BA24" s="3">
        <f t="shared" si="12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3"/>
        <v>0</v>
      </c>
      <c r="BJ24" s="3">
        <f t="shared" si="14"/>
        <v>0</v>
      </c>
      <c r="BK24" s="3">
        <f t="shared" si="14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5"/>
        <v>0</v>
      </c>
      <c r="BT24" s="3">
        <f t="shared" si="16"/>
        <v>0</v>
      </c>
      <c r="BU24" s="3">
        <f t="shared" si="16"/>
        <v>0</v>
      </c>
      <c r="BV24" s="77"/>
      <c r="BW24" s="129">
        <v>0</v>
      </c>
      <c r="BX24" s="73"/>
      <c r="BY24" s="3">
        <f t="shared" si="17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8"/>
        <v>0</v>
      </c>
      <c r="CE24" s="3">
        <f t="shared" si="18"/>
        <v>0</v>
      </c>
    </row>
    <row r="25" spans="1:83" ht="26.25" hidden="1" customHeight="1" x14ac:dyDescent="0.55000000000000004">
      <c r="A25" s="1">
        <f t="shared" si="19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77"/>
      <c r="Y25" s="124">
        <v>0</v>
      </c>
      <c r="Z25" s="73"/>
      <c r="AA25" s="3">
        <f t="shared" si="7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8"/>
        <v>0</v>
      </c>
      <c r="AF25" s="3">
        <f t="shared" si="8"/>
        <v>0</v>
      </c>
      <c r="AG25" s="3">
        <f t="shared" si="8"/>
        <v>0</v>
      </c>
      <c r="AH25" s="77"/>
      <c r="AI25" s="125">
        <v>0</v>
      </c>
      <c r="AJ25" s="73"/>
      <c r="AK25" s="3">
        <f t="shared" si="9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1"/>
        <v>0</v>
      </c>
      <c r="AZ25" s="3">
        <f t="shared" si="12"/>
        <v>0</v>
      </c>
      <c r="BA25" s="3">
        <f t="shared" si="12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3"/>
        <v>0</v>
      </c>
      <c r="BJ25" s="3">
        <f t="shared" si="14"/>
        <v>0</v>
      </c>
      <c r="BK25" s="3">
        <f t="shared" si="14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5"/>
        <v>0</v>
      </c>
      <c r="BT25" s="3">
        <f t="shared" si="16"/>
        <v>0</v>
      </c>
      <c r="BU25" s="3">
        <f t="shared" si="16"/>
        <v>0</v>
      </c>
      <c r="BV25" s="77"/>
      <c r="BW25" s="129">
        <v>0</v>
      </c>
      <c r="BX25" s="73"/>
      <c r="BY25" s="3">
        <f t="shared" si="17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8"/>
        <v>0</v>
      </c>
      <c r="CE25" s="3">
        <f t="shared" si="18"/>
        <v>0</v>
      </c>
    </row>
    <row r="26" spans="1:83" ht="26.25" hidden="1" customHeight="1" x14ac:dyDescent="0.55000000000000004">
      <c r="A26" s="1">
        <f t="shared" si="19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6"/>
        <v>0</v>
      </c>
      <c r="V26" s="3">
        <f t="shared" si="6"/>
        <v>0</v>
      </c>
      <c r="W26" s="3">
        <f t="shared" si="6"/>
        <v>0</v>
      </c>
      <c r="X26" s="77"/>
      <c r="Y26" s="124">
        <v>0</v>
      </c>
      <c r="Z26" s="73"/>
      <c r="AA26" s="3">
        <f t="shared" si="7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8"/>
        <v>0</v>
      </c>
      <c r="AF26" s="3">
        <f t="shared" si="8"/>
        <v>0</v>
      </c>
      <c r="AG26" s="3">
        <f t="shared" si="8"/>
        <v>0</v>
      </c>
      <c r="AH26" s="77"/>
      <c r="AI26" s="125">
        <v>0</v>
      </c>
      <c r="AJ26" s="73"/>
      <c r="AK26" s="3">
        <f t="shared" si="9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0"/>
        <v>0</v>
      </c>
      <c r="AP26" s="3">
        <f t="shared" si="10"/>
        <v>0</v>
      </c>
      <c r="AQ26" s="3">
        <f t="shared" si="10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1"/>
        <v>0</v>
      </c>
      <c r="AZ26" s="3">
        <f t="shared" si="12"/>
        <v>0</v>
      </c>
      <c r="BA26" s="3">
        <f t="shared" si="12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3"/>
        <v>0</v>
      </c>
      <c r="BJ26" s="3">
        <f t="shared" si="14"/>
        <v>0</v>
      </c>
      <c r="BK26" s="3">
        <f t="shared" si="14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5"/>
        <v>0</v>
      </c>
      <c r="BT26" s="3">
        <f t="shared" si="16"/>
        <v>0</v>
      </c>
      <c r="BU26" s="3">
        <f t="shared" si="16"/>
        <v>0</v>
      </c>
      <c r="BV26" s="77"/>
      <c r="BW26" s="129">
        <v>0</v>
      </c>
      <c r="BX26" s="73"/>
      <c r="BY26" s="3">
        <f t="shared" si="17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8"/>
        <v>0</v>
      </c>
      <c r="CE26" s="3">
        <f t="shared" si="18"/>
        <v>0</v>
      </c>
    </row>
    <row r="27" spans="1:83" ht="26.25" hidden="1" customHeight="1" x14ac:dyDescent="0.55000000000000004">
      <c r="A27" s="1">
        <f t="shared" si="19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6"/>
        <v>0</v>
      </c>
      <c r="V27" s="3">
        <f t="shared" si="6"/>
        <v>0</v>
      </c>
      <c r="W27" s="3">
        <f t="shared" si="6"/>
        <v>0</v>
      </c>
      <c r="X27" s="77"/>
      <c r="Y27" s="124">
        <v>0</v>
      </c>
      <c r="Z27" s="73"/>
      <c r="AA27" s="3">
        <f t="shared" si="7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8"/>
        <v>0</v>
      </c>
      <c r="AF27" s="3">
        <f t="shared" si="8"/>
        <v>0</v>
      </c>
      <c r="AG27" s="3">
        <f t="shared" si="8"/>
        <v>0</v>
      </c>
      <c r="AH27" s="77"/>
      <c r="AI27" s="125">
        <v>0</v>
      </c>
      <c r="AJ27" s="73"/>
      <c r="AK27" s="3">
        <f t="shared" si="9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0"/>
        <v>0</v>
      </c>
      <c r="AP27" s="3">
        <f t="shared" si="10"/>
        <v>0</v>
      </c>
      <c r="AQ27" s="3">
        <f t="shared" si="10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1"/>
        <v>0</v>
      </c>
      <c r="AZ27" s="3">
        <f t="shared" si="12"/>
        <v>0</v>
      </c>
      <c r="BA27" s="3">
        <f t="shared" si="12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3"/>
        <v>0</v>
      </c>
      <c r="BJ27" s="3">
        <f t="shared" si="14"/>
        <v>0</v>
      </c>
      <c r="BK27" s="3">
        <f t="shared" si="14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5"/>
        <v>0</v>
      </c>
      <c r="BT27" s="3">
        <f t="shared" si="16"/>
        <v>0</v>
      </c>
      <c r="BU27" s="3">
        <f t="shared" si="16"/>
        <v>0</v>
      </c>
      <c r="BV27" s="77"/>
      <c r="BW27" s="129">
        <v>0</v>
      </c>
      <c r="BX27" s="73"/>
      <c r="BY27" s="3">
        <f t="shared" si="17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8"/>
        <v>0</v>
      </c>
      <c r="CE27" s="3">
        <f t="shared" si="18"/>
        <v>0</v>
      </c>
    </row>
    <row r="28" spans="1:83" ht="26.25" hidden="1" customHeight="1" x14ac:dyDescent="0.55000000000000004">
      <c r="A28" s="1">
        <f t="shared" si="19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6"/>
        <v>0</v>
      </c>
      <c r="V28" s="3">
        <f t="shared" si="6"/>
        <v>0</v>
      </c>
      <c r="W28" s="3">
        <f t="shared" si="6"/>
        <v>0</v>
      </c>
      <c r="X28" s="77"/>
      <c r="Y28" s="124">
        <v>0</v>
      </c>
      <c r="Z28" s="73"/>
      <c r="AA28" s="3">
        <f t="shared" si="7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8"/>
        <v>0</v>
      </c>
      <c r="AF28" s="3">
        <f t="shared" si="8"/>
        <v>0</v>
      </c>
      <c r="AG28" s="3">
        <f t="shared" si="8"/>
        <v>0</v>
      </c>
      <c r="AH28" s="77"/>
      <c r="AI28" s="125">
        <v>0</v>
      </c>
      <c r="AJ28" s="73"/>
      <c r="AK28" s="3">
        <f t="shared" si="9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0"/>
        <v>0</v>
      </c>
      <c r="AP28" s="3">
        <f t="shared" si="10"/>
        <v>0</v>
      </c>
      <c r="AQ28" s="3">
        <f t="shared" si="10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1"/>
        <v>0</v>
      </c>
      <c r="AZ28" s="3">
        <f t="shared" si="12"/>
        <v>0</v>
      </c>
      <c r="BA28" s="3">
        <f t="shared" si="12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3"/>
        <v>0</v>
      </c>
      <c r="BJ28" s="3">
        <f t="shared" si="14"/>
        <v>0</v>
      </c>
      <c r="BK28" s="3">
        <f t="shared" si="14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5"/>
        <v>0</v>
      </c>
      <c r="BT28" s="3">
        <f t="shared" si="16"/>
        <v>0</v>
      </c>
      <c r="BU28" s="3">
        <f t="shared" si="16"/>
        <v>0</v>
      </c>
      <c r="BV28" s="77"/>
      <c r="BW28" s="129">
        <v>0</v>
      </c>
      <c r="BX28" s="73"/>
      <c r="BY28" s="3">
        <f t="shared" si="17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8"/>
        <v>0</v>
      </c>
      <c r="CE28" s="3">
        <f t="shared" si="18"/>
        <v>0</v>
      </c>
    </row>
    <row r="29" spans="1:83" ht="26.25" hidden="1" customHeight="1" x14ac:dyDescent="0.55000000000000004">
      <c r="A29" s="1">
        <f t="shared" si="19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6"/>
        <v>0</v>
      </c>
      <c r="V29" s="3">
        <f t="shared" si="6"/>
        <v>0</v>
      </c>
      <c r="W29" s="3">
        <f t="shared" si="6"/>
        <v>0</v>
      </c>
      <c r="X29" s="77"/>
      <c r="Y29" s="124">
        <v>0</v>
      </c>
      <c r="Z29" s="73"/>
      <c r="AA29" s="3">
        <f t="shared" si="7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8"/>
        <v>0</v>
      </c>
      <c r="AF29" s="3">
        <f t="shared" si="8"/>
        <v>0</v>
      </c>
      <c r="AG29" s="3">
        <f t="shared" si="8"/>
        <v>0</v>
      </c>
      <c r="AH29" s="77"/>
      <c r="AI29" s="125">
        <v>0</v>
      </c>
      <c r="AJ29" s="73"/>
      <c r="AK29" s="3">
        <f t="shared" si="9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0"/>
        <v>0</v>
      </c>
      <c r="AP29" s="3">
        <f t="shared" si="10"/>
        <v>0</v>
      </c>
      <c r="AQ29" s="3">
        <f t="shared" si="10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1"/>
        <v>0</v>
      </c>
      <c r="AZ29" s="3">
        <f t="shared" si="12"/>
        <v>0</v>
      </c>
      <c r="BA29" s="3">
        <f t="shared" si="12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3"/>
        <v>0</v>
      </c>
      <c r="BJ29" s="3">
        <f t="shared" si="14"/>
        <v>0</v>
      </c>
      <c r="BK29" s="3">
        <f t="shared" si="14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5"/>
        <v>0</v>
      </c>
      <c r="BT29" s="3">
        <f t="shared" si="16"/>
        <v>0</v>
      </c>
      <c r="BU29" s="3">
        <f t="shared" si="16"/>
        <v>0</v>
      </c>
      <c r="BV29" s="77"/>
      <c r="BW29" s="129">
        <v>0</v>
      </c>
      <c r="BX29" s="73"/>
      <c r="BY29" s="3">
        <f t="shared" si="17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8"/>
        <v>0</v>
      </c>
      <c r="CE29" s="3">
        <f t="shared" si="18"/>
        <v>0</v>
      </c>
    </row>
    <row r="30" spans="1:83" ht="26.25" hidden="1" customHeight="1" x14ac:dyDescent="0.55000000000000004">
      <c r="A30" s="1">
        <f t="shared" si="19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6"/>
        <v>0</v>
      </c>
      <c r="V30" s="3">
        <f t="shared" si="6"/>
        <v>0</v>
      </c>
      <c r="W30" s="3">
        <f t="shared" si="6"/>
        <v>0</v>
      </c>
      <c r="X30" s="77"/>
      <c r="Y30" s="124">
        <v>0</v>
      </c>
      <c r="Z30" s="73"/>
      <c r="AA30" s="3">
        <f t="shared" si="7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8"/>
        <v>0</v>
      </c>
      <c r="AF30" s="3">
        <f t="shared" si="8"/>
        <v>0</v>
      </c>
      <c r="AG30" s="3">
        <f t="shared" si="8"/>
        <v>0</v>
      </c>
      <c r="AH30" s="77"/>
      <c r="AI30" s="125">
        <v>0</v>
      </c>
      <c r="AJ30" s="73"/>
      <c r="AK30" s="3">
        <f t="shared" si="9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0"/>
        <v>0</v>
      </c>
      <c r="AP30" s="3">
        <f t="shared" si="10"/>
        <v>0</v>
      </c>
      <c r="AQ30" s="3">
        <f t="shared" si="10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1"/>
        <v>0</v>
      </c>
      <c r="AZ30" s="3">
        <f t="shared" si="12"/>
        <v>0</v>
      </c>
      <c r="BA30" s="3">
        <f t="shared" si="12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3"/>
        <v>0</v>
      </c>
      <c r="BJ30" s="3">
        <f t="shared" si="14"/>
        <v>0</v>
      </c>
      <c r="BK30" s="3">
        <f t="shared" si="14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5"/>
        <v>0</v>
      </c>
      <c r="BT30" s="3">
        <f t="shared" si="16"/>
        <v>0</v>
      </c>
      <c r="BU30" s="3">
        <f t="shared" si="16"/>
        <v>0</v>
      </c>
      <c r="BV30" s="77"/>
      <c r="BW30" s="129">
        <v>0</v>
      </c>
      <c r="BX30" s="73"/>
      <c r="BY30" s="3">
        <f t="shared" si="17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8"/>
        <v>0</v>
      </c>
      <c r="CE30" s="3">
        <f t="shared" si="18"/>
        <v>0</v>
      </c>
    </row>
    <row r="31" spans="1:83" ht="26.25" hidden="1" customHeight="1" x14ac:dyDescent="0.55000000000000004">
      <c r="A31" s="1">
        <f t="shared" si="19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6"/>
        <v>0</v>
      </c>
      <c r="V31" s="3">
        <f t="shared" si="6"/>
        <v>0</v>
      </c>
      <c r="W31" s="3">
        <f t="shared" si="6"/>
        <v>0</v>
      </c>
      <c r="X31" s="77"/>
      <c r="Y31" s="124">
        <v>0</v>
      </c>
      <c r="Z31" s="73"/>
      <c r="AA31" s="3">
        <f t="shared" si="7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8"/>
        <v>0</v>
      </c>
      <c r="AF31" s="3">
        <f t="shared" si="8"/>
        <v>0</v>
      </c>
      <c r="AG31" s="3">
        <f t="shared" si="8"/>
        <v>0</v>
      </c>
      <c r="AH31" s="77"/>
      <c r="AI31" s="125">
        <v>0</v>
      </c>
      <c r="AJ31" s="73"/>
      <c r="AK31" s="3">
        <f t="shared" si="9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0"/>
        <v>0</v>
      </c>
      <c r="AP31" s="3">
        <f t="shared" si="10"/>
        <v>0</v>
      </c>
      <c r="AQ31" s="3">
        <f t="shared" si="10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1"/>
        <v>0</v>
      </c>
      <c r="AZ31" s="3">
        <f t="shared" si="12"/>
        <v>0</v>
      </c>
      <c r="BA31" s="3">
        <f t="shared" si="12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3"/>
        <v>0</v>
      </c>
      <c r="BJ31" s="3">
        <f t="shared" si="14"/>
        <v>0</v>
      </c>
      <c r="BK31" s="3">
        <f t="shared" si="14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5"/>
        <v>0</v>
      </c>
      <c r="BT31" s="3">
        <f t="shared" si="16"/>
        <v>0</v>
      </c>
      <c r="BU31" s="3">
        <f t="shared" si="16"/>
        <v>0</v>
      </c>
      <c r="BV31" s="77"/>
      <c r="BW31" s="129">
        <v>0</v>
      </c>
      <c r="BX31" s="73"/>
      <c r="BY31" s="3">
        <f t="shared" si="17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8"/>
        <v>0</v>
      </c>
      <c r="CE31" s="3">
        <f t="shared" si="18"/>
        <v>0</v>
      </c>
    </row>
    <row r="32" spans="1:83" ht="26.25" hidden="1" customHeight="1" x14ac:dyDescent="0.55000000000000004">
      <c r="A32" s="1">
        <f t="shared" si="19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6"/>
        <v>0</v>
      </c>
      <c r="V32" s="3">
        <f t="shared" si="6"/>
        <v>0</v>
      </c>
      <c r="W32" s="3">
        <f t="shared" si="6"/>
        <v>0</v>
      </c>
      <c r="X32" s="77"/>
      <c r="Y32" s="124">
        <v>0</v>
      </c>
      <c r="Z32" s="73"/>
      <c r="AA32" s="3">
        <f t="shared" si="7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8"/>
        <v>0</v>
      </c>
      <c r="AF32" s="3">
        <f t="shared" si="8"/>
        <v>0</v>
      </c>
      <c r="AG32" s="3">
        <f t="shared" si="8"/>
        <v>0</v>
      </c>
      <c r="AH32" s="77"/>
      <c r="AI32" s="125">
        <v>0</v>
      </c>
      <c r="AJ32" s="73"/>
      <c r="AK32" s="3">
        <f t="shared" si="9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0"/>
        <v>0</v>
      </c>
      <c r="AP32" s="3">
        <f t="shared" si="10"/>
        <v>0</v>
      </c>
      <c r="AQ32" s="3">
        <f t="shared" si="10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1"/>
        <v>0</v>
      </c>
      <c r="AZ32" s="3">
        <f t="shared" si="12"/>
        <v>0</v>
      </c>
      <c r="BA32" s="3">
        <f t="shared" si="12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3"/>
        <v>0</v>
      </c>
      <c r="BJ32" s="3">
        <f t="shared" si="14"/>
        <v>0</v>
      </c>
      <c r="BK32" s="3">
        <f t="shared" si="14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5"/>
        <v>0</v>
      </c>
      <c r="BT32" s="3">
        <f t="shared" si="16"/>
        <v>0</v>
      </c>
      <c r="BU32" s="3">
        <f t="shared" si="16"/>
        <v>0</v>
      </c>
      <c r="BV32" s="77"/>
      <c r="BW32" s="129">
        <v>0</v>
      </c>
      <c r="BX32" s="73"/>
      <c r="BY32" s="3">
        <f t="shared" si="17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8"/>
        <v>0</v>
      </c>
      <c r="CE32" s="3">
        <f t="shared" si="18"/>
        <v>0</v>
      </c>
    </row>
    <row r="33" spans="1:83" ht="26.25" hidden="1" customHeight="1" x14ac:dyDescent="0.55000000000000004">
      <c r="A33" s="1">
        <f t="shared" si="19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6"/>
        <v>0</v>
      </c>
      <c r="V33" s="3">
        <f t="shared" si="6"/>
        <v>0</v>
      </c>
      <c r="W33" s="3">
        <f t="shared" si="6"/>
        <v>0</v>
      </c>
      <c r="X33" s="77"/>
      <c r="Y33" s="124">
        <v>0</v>
      </c>
      <c r="Z33" s="73"/>
      <c r="AA33" s="3">
        <f t="shared" si="7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8"/>
        <v>0</v>
      </c>
      <c r="AF33" s="3">
        <f t="shared" si="8"/>
        <v>0</v>
      </c>
      <c r="AG33" s="3">
        <f t="shared" si="8"/>
        <v>0</v>
      </c>
      <c r="AH33" s="77"/>
      <c r="AI33" s="125">
        <v>0</v>
      </c>
      <c r="AJ33" s="73"/>
      <c r="AK33" s="3">
        <f t="shared" si="9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0"/>
        <v>0</v>
      </c>
      <c r="AP33" s="3">
        <f t="shared" si="10"/>
        <v>0</v>
      </c>
      <c r="AQ33" s="3">
        <f t="shared" si="10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1"/>
        <v>0</v>
      </c>
      <c r="AZ33" s="3">
        <f t="shared" si="12"/>
        <v>0</v>
      </c>
      <c r="BA33" s="3">
        <f t="shared" si="12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3"/>
        <v>0</v>
      </c>
      <c r="BJ33" s="3">
        <f t="shared" si="14"/>
        <v>0</v>
      </c>
      <c r="BK33" s="3">
        <f t="shared" si="14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5"/>
        <v>0</v>
      </c>
      <c r="BT33" s="3">
        <f t="shared" si="16"/>
        <v>0</v>
      </c>
      <c r="BU33" s="3">
        <f t="shared" si="16"/>
        <v>0</v>
      </c>
      <c r="BV33" s="77"/>
      <c r="BW33" s="129">
        <v>0</v>
      </c>
      <c r="BX33" s="73"/>
      <c r="BY33" s="3">
        <f t="shared" si="17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8"/>
        <v>0</v>
      </c>
      <c r="CE33" s="3">
        <f t="shared" si="18"/>
        <v>0</v>
      </c>
    </row>
    <row r="34" spans="1:83" x14ac:dyDescent="0.55000000000000004">
      <c r="A34" s="1">
        <f t="shared" si="19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2</v>
      </c>
      <c r="M34" s="14"/>
      <c r="N34" s="77"/>
      <c r="O34" s="123">
        <v>2</v>
      </c>
      <c r="P34" s="73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6"/>
        <v>0</v>
      </c>
      <c r="V34" s="3">
        <f t="shared" si="6"/>
        <v>2</v>
      </c>
      <c r="W34" s="3">
        <f t="shared" si="6"/>
        <v>0</v>
      </c>
      <c r="X34" s="77"/>
      <c r="Y34" s="124">
        <v>0</v>
      </c>
      <c r="Z34" s="73"/>
      <c r="AA34" s="3">
        <f t="shared" si="7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8"/>
        <v>0</v>
      </c>
      <c r="AF34" s="3">
        <f t="shared" si="8"/>
        <v>0</v>
      </c>
      <c r="AG34" s="3">
        <f t="shared" si="8"/>
        <v>0</v>
      </c>
      <c r="AH34" s="77"/>
      <c r="AI34" s="125">
        <v>0</v>
      </c>
      <c r="AJ34" s="73"/>
      <c r="AK34" s="3">
        <f t="shared" si="9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0"/>
        <v>0</v>
      </c>
      <c r="AP34" s="3">
        <f t="shared" si="10"/>
        <v>0</v>
      </c>
      <c r="AQ34" s="3">
        <f t="shared" si="10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1"/>
        <v>0</v>
      </c>
      <c r="AZ34" s="3">
        <f t="shared" si="12"/>
        <v>0</v>
      </c>
      <c r="BA34" s="3">
        <f t="shared" si="12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3"/>
        <v>0</v>
      </c>
      <c r="BJ34" s="3">
        <f t="shared" si="14"/>
        <v>0</v>
      </c>
      <c r="BK34" s="3">
        <f t="shared" si="14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5"/>
        <v>0</v>
      </c>
      <c r="BT34" s="3">
        <f t="shared" si="16"/>
        <v>0</v>
      </c>
      <c r="BU34" s="3">
        <f t="shared" si="16"/>
        <v>0</v>
      </c>
      <c r="BV34" s="77"/>
      <c r="BW34" s="129">
        <v>0</v>
      </c>
      <c r="BX34" s="73"/>
      <c r="BY34" s="3">
        <f t="shared" si="17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8"/>
        <v>0</v>
      </c>
      <c r="CE34" s="3">
        <f t="shared" si="18"/>
        <v>0</v>
      </c>
    </row>
    <row r="35" spans="1:83" x14ac:dyDescent="0.55000000000000004">
      <c r="A35" s="1">
        <f t="shared" si="19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5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6"/>
        <v>0</v>
      </c>
      <c r="V35" s="3">
        <f t="shared" si="6"/>
        <v>0</v>
      </c>
      <c r="W35" s="3">
        <f t="shared" si="6"/>
        <v>0</v>
      </c>
      <c r="X35" s="77"/>
      <c r="Y35" s="124">
        <v>0</v>
      </c>
      <c r="Z35" s="73"/>
      <c r="AA35" s="3">
        <f t="shared" si="7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8"/>
        <v>0</v>
      </c>
      <c r="AF35" s="3">
        <f t="shared" si="8"/>
        <v>0</v>
      </c>
      <c r="AG35" s="3">
        <f t="shared" si="8"/>
        <v>0</v>
      </c>
      <c r="AH35" s="77"/>
      <c r="AI35" s="125">
        <v>0</v>
      </c>
      <c r="AJ35" s="73"/>
      <c r="AK35" s="3">
        <f t="shared" si="9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0"/>
        <v>0</v>
      </c>
      <c r="AP35" s="3">
        <f t="shared" si="10"/>
        <v>0</v>
      </c>
      <c r="AQ35" s="3">
        <f t="shared" si="10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1"/>
        <v>0</v>
      </c>
      <c r="AZ35" s="3">
        <f t="shared" si="12"/>
        <v>0</v>
      </c>
      <c r="BA35" s="3">
        <f t="shared" si="12"/>
        <v>0</v>
      </c>
      <c r="BB35" s="77"/>
      <c r="BC35" s="189">
        <v>5</v>
      </c>
      <c r="BD35" s="73"/>
      <c r="BE35" s="3">
        <f t="shared" si="4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3"/>
        <v>0</v>
      </c>
      <c r="BJ35" s="3">
        <f t="shared" si="14"/>
        <v>5</v>
      </c>
      <c r="BK35" s="3">
        <f t="shared" si="14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5"/>
        <v>0</v>
      </c>
      <c r="BT35" s="3">
        <f t="shared" si="16"/>
        <v>0</v>
      </c>
      <c r="BU35" s="3">
        <f t="shared" si="16"/>
        <v>0</v>
      </c>
      <c r="BV35" s="77"/>
      <c r="BW35" s="129">
        <v>0</v>
      </c>
      <c r="BX35" s="73"/>
      <c r="BY35" s="3">
        <f t="shared" si="17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8"/>
        <v>0</v>
      </c>
      <c r="CE35" s="3">
        <f t="shared" si="18"/>
        <v>0</v>
      </c>
    </row>
    <row r="36" spans="1:83" x14ac:dyDescent="0.55000000000000004">
      <c r="A36" s="1">
        <f t="shared" si="19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5</v>
      </c>
      <c r="P36" s="73"/>
      <c r="Q36" s="3">
        <f t="shared" si="2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6"/>
        <v>0</v>
      </c>
      <c r="V36" s="3">
        <f t="shared" si="6"/>
        <v>5</v>
      </c>
      <c r="W36" s="3">
        <f t="shared" si="6"/>
        <v>0</v>
      </c>
      <c r="X36" s="77"/>
      <c r="Y36" s="124">
        <v>0</v>
      </c>
      <c r="Z36" s="73"/>
      <c r="AA36" s="3">
        <f t="shared" si="7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8"/>
        <v>0</v>
      </c>
      <c r="AF36" s="3">
        <f t="shared" si="8"/>
        <v>0</v>
      </c>
      <c r="AG36" s="3">
        <f t="shared" si="8"/>
        <v>0</v>
      </c>
      <c r="AH36" s="77"/>
      <c r="AI36" s="125">
        <v>0</v>
      </c>
      <c r="AJ36" s="73"/>
      <c r="AK36" s="3">
        <f t="shared" si="9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0"/>
        <v>0</v>
      </c>
      <c r="AP36" s="3">
        <f t="shared" si="10"/>
        <v>0</v>
      </c>
      <c r="AQ36" s="3">
        <f t="shared" si="10"/>
        <v>0</v>
      </c>
      <c r="AR36" s="77"/>
      <c r="AS36" s="126">
        <v>0</v>
      </c>
      <c r="AT36" s="73"/>
      <c r="AU36" s="3">
        <f t="shared" si="3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1"/>
        <v>0</v>
      </c>
      <c r="AZ36" s="3">
        <f t="shared" si="12"/>
        <v>0</v>
      </c>
      <c r="BA36" s="3">
        <f t="shared" si="12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3"/>
        <v>0</v>
      </c>
      <c r="BJ36" s="3">
        <f t="shared" si="14"/>
        <v>0</v>
      </c>
      <c r="BK36" s="3">
        <f t="shared" si="14"/>
        <v>0</v>
      </c>
      <c r="BL36" s="77"/>
      <c r="BM36" s="189">
        <v>3</v>
      </c>
      <c r="BN36" s="73"/>
      <c r="BO36" s="3">
        <f t="shared" si="5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5"/>
        <v>0</v>
      </c>
      <c r="BT36" s="3">
        <f t="shared" si="16"/>
        <v>3</v>
      </c>
      <c r="BU36" s="3">
        <f t="shared" si="16"/>
        <v>0</v>
      </c>
      <c r="BV36" s="77"/>
      <c r="BW36" s="129">
        <v>0</v>
      </c>
      <c r="BX36" s="73"/>
      <c r="BY36" s="3">
        <f t="shared" si="17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8"/>
        <v>0</v>
      </c>
      <c r="CE36" s="3">
        <f t="shared" si="18"/>
        <v>0</v>
      </c>
    </row>
    <row r="37" spans="1:83" x14ac:dyDescent="0.55000000000000004">
      <c r="A37" s="1">
        <f t="shared" si="19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0">SUM(N37,X37,AH37,AR37,BB37,BL37,BV37)</f>
        <v>0</v>
      </c>
      <c r="L37" s="14">
        <f t="shared" ref="L37:L68" si="21">SUM(O37,Y37,AI37,AS37,BC37,BM37,BW37)</f>
        <v>5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6"/>
        <v>0</v>
      </c>
      <c r="V37" s="3">
        <f t="shared" si="6"/>
        <v>0</v>
      </c>
      <c r="W37" s="3">
        <f t="shared" si="6"/>
        <v>0</v>
      </c>
      <c r="X37" s="77"/>
      <c r="Y37" s="124">
        <v>0</v>
      </c>
      <c r="Z37" s="73"/>
      <c r="AA37" s="3">
        <f t="shared" si="7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77"/>
      <c r="AI37" s="125">
        <v>0</v>
      </c>
      <c r="AJ37" s="73"/>
      <c r="AK37" s="3">
        <f t="shared" si="9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0"/>
        <v>0</v>
      </c>
      <c r="AP37" s="3">
        <f t="shared" si="10"/>
        <v>0</v>
      </c>
      <c r="AQ37" s="3">
        <f t="shared" si="10"/>
        <v>0</v>
      </c>
      <c r="AR37" s="77"/>
      <c r="AS37" s="126">
        <v>0</v>
      </c>
      <c r="AT37" s="73"/>
      <c r="AU37" s="3">
        <f t="shared" ref="AU37:AU68" si="22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1"/>
        <v>0</v>
      </c>
      <c r="AZ37" s="3">
        <f t="shared" si="12"/>
        <v>0</v>
      </c>
      <c r="BA37" s="3">
        <f t="shared" si="12"/>
        <v>0</v>
      </c>
      <c r="BB37" s="77"/>
      <c r="BC37" s="189">
        <v>5</v>
      </c>
      <c r="BD37" s="73"/>
      <c r="BE37" s="3">
        <f t="shared" ref="BE37:BE68" si="23">SUM(BB37:BD37)</f>
        <v>5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3"/>
        <v>0</v>
      </c>
      <c r="BJ37" s="3">
        <f t="shared" si="14"/>
        <v>5</v>
      </c>
      <c r="BK37" s="3">
        <f t="shared" si="14"/>
        <v>0</v>
      </c>
      <c r="BL37" s="77"/>
      <c r="BM37" s="128">
        <v>0</v>
      </c>
      <c r="BN37" s="73"/>
      <c r="BO37" s="3">
        <f t="shared" ref="BO37:BO68" si="24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5"/>
        <v>0</v>
      </c>
      <c r="BT37" s="3">
        <f t="shared" si="16"/>
        <v>0</v>
      </c>
      <c r="BU37" s="3">
        <f t="shared" si="16"/>
        <v>0</v>
      </c>
      <c r="BV37" s="77"/>
      <c r="BW37" s="129">
        <v>0</v>
      </c>
      <c r="BX37" s="73"/>
      <c r="BY37" s="3">
        <f t="shared" si="17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8"/>
        <v>0</v>
      </c>
      <c r="CE37" s="3">
        <f t="shared" si="18"/>
        <v>0</v>
      </c>
    </row>
    <row r="38" spans="1:83" x14ac:dyDescent="0.55000000000000004">
      <c r="A38" s="1">
        <f t="shared" si="19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0"/>
        <v>0</v>
      </c>
      <c r="L38" s="14">
        <f t="shared" si="21"/>
        <v>10</v>
      </c>
      <c r="M38" s="14"/>
      <c r="N38" s="77"/>
      <c r="O38" s="123">
        <v>5</v>
      </c>
      <c r="P38" s="73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6"/>
        <v>0</v>
      </c>
      <c r="V38" s="3">
        <f t="shared" si="6"/>
        <v>5</v>
      </c>
      <c r="W38" s="3">
        <f t="shared" si="6"/>
        <v>0</v>
      </c>
      <c r="X38" s="77"/>
      <c r="Y38" s="124">
        <v>0</v>
      </c>
      <c r="Z38" s="73"/>
      <c r="AA38" s="3">
        <f t="shared" si="7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8"/>
        <v>0</v>
      </c>
      <c r="AF38" s="3">
        <f t="shared" si="8"/>
        <v>0</v>
      </c>
      <c r="AG38" s="3">
        <f t="shared" si="8"/>
        <v>0</v>
      </c>
      <c r="AH38" s="77"/>
      <c r="AI38" s="125">
        <v>0</v>
      </c>
      <c r="AJ38" s="73"/>
      <c r="AK38" s="3">
        <f t="shared" si="9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0"/>
        <v>0</v>
      </c>
      <c r="AP38" s="3">
        <f t="shared" si="10"/>
        <v>0</v>
      </c>
      <c r="AQ38" s="3">
        <f t="shared" si="10"/>
        <v>0</v>
      </c>
      <c r="AR38" s="77"/>
      <c r="AS38" s="126">
        <v>0</v>
      </c>
      <c r="AT38" s="73"/>
      <c r="AU38" s="3">
        <f t="shared" si="22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5">AR38-AV38</f>
        <v>0</v>
      </c>
      <c r="AZ38" s="3">
        <f t="shared" si="12"/>
        <v>0</v>
      </c>
      <c r="BA38" s="3">
        <f t="shared" si="12"/>
        <v>0</v>
      </c>
      <c r="BB38" s="77"/>
      <c r="BC38" s="127">
        <v>0</v>
      </c>
      <c r="BD38" s="73"/>
      <c r="BE38" s="3">
        <f t="shared" si="23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6">BB38-BF38</f>
        <v>0</v>
      </c>
      <c r="BJ38" s="3">
        <f t="shared" si="14"/>
        <v>0</v>
      </c>
      <c r="BK38" s="3">
        <f t="shared" si="14"/>
        <v>0</v>
      </c>
      <c r="BL38" s="77"/>
      <c r="BM38" s="189">
        <v>5</v>
      </c>
      <c r="BN38" s="73"/>
      <c r="BO38" s="3">
        <f t="shared" si="24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7">BL38-BP38</f>
        <v>0</v>
      </c>
      <c r="BT38" s="3">
        <f t="shared" si="16"/>
        <v>5</v>
      </c>
      <c r="BU38" s="3">
        <f t="shared" si="16"/>
        <v>0</v>
      </c>
      <c r="BV38" s="77"/>
      <c r="BW38" s="129">
        <v>0</v>
      </c>
      <c r="BX38" s="73"/>
      <c r="BY38" s="3">
        <f t="shared" si="17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8"/>
        <v>0</v>
      </c>
      <c r="CD38" s="3">
        <f t="shared" si="18"/>
        <v>0</v>
      </c>
      <c r="CE38" s="3">
        <f t="shared" si="18"/>
        <v>0</v>
      </c>
    </row>
    <row r="39" spans="1:83" x14ac:dyDescent="0.55000000000000004">
      <c r="A39" s="1">
        <f t="shared" si="19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0"/>
        <v>0</v>
      </c>
      <c r="L39" s="14">
        <f t="shared" si="21"/>
        <v>5</v>
      </c>
      <c r="M39" s="14"/>
      <c r="N39" s="77"/>
      <c r="O39" s="123">
        <v>5</v>
      </c>
      <c r="P39" s="73"/>
      <c r="Q39" s="3">
        <f t="shared" si="2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6"/>
        <v>0</v>
      </c>
      <c r="V39" s="3">
        <f t="shared" si="6"/>
        <v>5</v>
      </c>
      <c r="W39" s="3">
        <f t="shared" si="6"/>
        <v>0</v>
      </c>
      <c r="X39" s="77"/>
      <c r="Y39" s="124">
        <v>0</v>
      </c>
      <c r="Z39" s="73"/>
      <c r="AA39" s="3">
        <f t="shared" si="7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8"/>
        <v>0</v>
      </c>
      <c r="AF39" s="3">
        <f t="shared" si="8"/>
        <v>0</v>
      </c>
      <c r="AG39" s="3">
        <f t="shared" si="8"/>
        <v>0</v>
      </c>
      <c r="AH39" s="77"/>
      <c r="AI39" s="125">
        <v>0</v>
      </c>
      <c r="AJ39" s="73"/>
      <c r="AK39" s="3">
        <f t="shared" si="9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0"/>
        <v>0</v>
      </c>
      <c r="AP39" s="3">
        <f t="shared" si="10"/>
        <v>0</v>
      </c>
      <c r="AQ39" s="3">
        <f t="shared" si="10"/>
        <v>0</v>
      </c>
      <c r="AR39" s="77"/>
      <c r="AS39" s="126">
        <v>0</v>
      </c>
      <c r="AT39" s="73"/>
      <c r="AU39" s="3">
        <f t="shared" si="22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5"/>
        <v>0</v>
      </c>
      <c r="AZ39" s="3">
        <f t="shared" si="12"/>
        <v>0</v>
      </c>
      <c r="BA39" s="3">
        <f t="shared" si="12"/>
        <v>0</v>
      </c>
      <c r="BB39" s="77"/>
      <c r="BC39" s="127">
        <v>0</v>
      </c>
      <c r="BD39" s="73"/>
      <c r="BE39" s="3">
        <f t="shared" si="23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6"/>
        <v>0</v>
      </c>
      <c r="BJ39" s="3">
        <f t="shared" si="14"/>
        <v>0</v>
      </c>
      <c r="BK39" s="3">
        <f t="shared" si="14"/>
        <v>0</v>
      </c>
      <c r="BL39" s="77"/>
      <c r="BM39" s="128">
        <v>0</v>
      </c>
      <c r="BN39" s="73"/>
      <c r="BO39" s="3">
        <f t="shared" si="24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7"/>
        <v>0</v>
      </c>
      <c r="BT39" s="3">
        <f t="shared" si="16"/>
        <v>0</v>
      </c>
      <c r="BU39" s="3">
        <f t="shared" si="16"/>
        <v>0</v>
      </c>
      <c r="BV39" s="77"/>
      <c r="BW39" s="129">
        <v>0</v>
      </c>
      <c r="BX39" s="73"/>
      <c r="BY39" s="3">
        <f t="shared" si="17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8"/>
        <v>0</v>
      </c>
      <c r="CD39" s="3">
        <f t="shared" si="18"/>
        <v>0</v>
      </c>
      <c r="CE39" s="3">
        <f t="shared" si="18"/>
        <v>0</v>
      </c>
    </row>
    <row r="40" spans="1:83" x14ac:dyDescent="0.55000000000000004">
      <c r="A40" s="1">
        <f t="shared" si="19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0"/>
        <v>0</v>
      </c>
      <c r="L40" s="14">
        <f t="shared" si="21"/>
        <v>15</v>
      </c>
      <c r="M40" s="14"/>
      <c r="N40" s="77"/>
      <c r="O40" s="123">
        <v>5</v>
      </c>
      <c r="P40" s="73"/>
      <c r="Q40" s="3">
        <f t="shared" si="2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6"/>
        <v>0</v>
      </c>
      <c r="V40" s="3">
        <f t="shared" si="6"/>
        <v>5</v>
      </c>
      <c r="W40" s="3">
        <f t="shared" si="6"/>
        <v>0</v>
      </c>
      <c r="X40" s="77"/>
      <c r="Y40" s="124">
        <v>0</v>
      </c>
      <c r="Z40" s="73"/>
      <c r="AA40" s="3">
        <f t="shared" si="7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8"/>
        <v>0</v>
      </c>
      <c r="AF40" s="3">
        <f t="shared" si="8"/>
        <v>0</v>
      </c>
      <c r="AG40" s="3">
        <f t="shared" si="8"/>
        <v>0</v>
      </c>
      <c r="AH40" s="77"/>
      <c r="AI40" s="125">
        <v>0</v>
      </c>
      <c r="AJ40" s="73"/>
      <c r="AK40" s="3">
        <f t="shared" si="9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0"/>
        <v>0</v>
      </c>
      <c r="AP40" s="3">
        <f t="shared" si="10"/>
        <v>0</v>
      </c>
      <c r="AQ40" s="3">
        <f t="shared" si="10"/>
        <v>0</v>
      </c>
      <c r="AR40" s="77"/>
      <c r="AS40" s="126">
        <v>0</v>
      </c>
      <c r="AT40" s="73"/>
      <c r="AU40" s="3">
        <f t="shared" si="22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5"/>
        <v>0</v>
      </c>
      <c r="AZ40" s="3">
        <f t="shared" si="12"/>
        <v>0</v>
      </c>
      <c r="BA40" s="3">
        <f t="shared" si="12"/>
        <v>0</v>
      </c>
      <c r="BB40" s="77"/>
      <c r="BC40" s="127">
        <v>0</v>
      </c>
      <c r="BD40" s="73"/>
      <c r="BE40" s="3">
        <f t="shared" si="23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6"/>
        <v>0</v>
      </c>
      <c r="BJ40" s="3">
        <f t="shared" si="14"/>
        <v>0</v>
      </c>
      <c r="BK40" s="3">
        <f t="shared" si="14"/>
        <v>0</v>
      </c>
      <c r="BL40" s="77"/>
      <c r="BM40" s="189">
        <v>10</v>
      </c>
      <c r="BN40" s="73"/>
      <c r="BO40" s="3">
        <f t="shared" si="24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7"/>
        <v>0</v>
      </c>
      <c r="BT40" s="3">
        <f t="shared" si="16"/>
        <v>10</v>
      </c>
      <c r="BU40" s="3">
        <f t="shared" si="16"/>
        <v>0</v>
      </c>
      <c r="BV40" s="77"/>
      <c r="BW40" s="129">
        <v>0</v>
      </c>
      <c r="BX40" s="73"/>
      <c r="BY40" s="3">
        <f t="shared" si="17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8"/>
        <v>0</v>
      </c>
      <c r="CD40" s="3">
        <f t="shared" si="18"/>
        <v>0</v>
      </c>
      <c r="CE40" s="3">
        <f t="shared" si="18"/>
        <v>0</v>
      </c>
    </row>
    <row r="41" spans="1:83" x14ac:dyDescent="0.55000000000000004">
      <c r="A41" s="1">
        <f t="shared" si="19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0"/>
        <v>0</v>
      </c>
      <c r="L41" s="14">
        <f t="shared" si="21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6"/>
        <v>0</v>
      </c>
      <c r="V41" s="3">
        <f t="shared" si="6"/>
        <v>0</v>
      </c>
      <c r="W41" s="3">
        <f t="shared" si="6"/>
        <v>0</v>
      </c>
      <c r="X41" s="77"/>
      <c r="Y41" s="124">
        <v>0</v>
      </c>
      <c r="Z41" s="73"/>
      <c r="AA41" s="3">
        <f t="shared" si="7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8"/>
        <v>0</v>
      </c>
      <c r="AF41" s="3">
        <f t="shared" si="8"/>
        <v>0</v>
      </c>
      <c r="AG41" s="3">
        <f t="shared" si="8"/>
        <v>0</v>
      </c>
      <c r="AH41" s="77"/>
      <c r="AI41" s="125">
        <v>0</v>
      </c>
      <c r="AJ41" s="73"/>
      <c r="AK41" s="3">
        <f t="shared" si="9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0"/>
        <v>0</v>
      </c>
      <c r="AP41" s="3">
        <f t="shared" si="10"/>
        <v>0</v>
      </c>
      <c r="AQ41" s="3">
        <f t="shared" si="10"/>
        <v>0</v>
      </c>
      <c r="AR41" s="77"/>
      <c r="AS41" s="126">
        <v>0</v>
      </c>
      <c r="AT41" s="73"/>
      <c r="AU41" s="3">
        <f t="shared" si="22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5"/>
        <v>0</v>
      </c>
      <c r="AZ41" s="3">
        <f t="shared" si="12"/>
        <v>0</v>
      </c>
      <c r="BA41" s="3">
        <f t="shared" si="12"/>
        <v>0</v>
      </c>
      <c r="BB41" s="77"/>
      <c r="BC41" s="127">
        <v>0</v>
      </c>
      <c r="BD41" s="73"/>
      <c r="BE41" s="3">
        <f t="shared" si="23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6"/>
        <v>0</v>
      </c>
      <c r="BJ41" s="3">
        <f t="shared" si="14"/>
        <v>0</v>
      </c>
      <c r="BK41" s="3">
        <f t="shared" si="14"/>
        <v>0</v>
      </c>
      <c r="BL41" s="77"/>
      <c r="BM41" s="128">
        <v>0</v>
      </c>
      <c r="BN41" s="73"/>
      <c r="BO41" s="3">
        <f t="shared" si="24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7"/>
        <v>0</v>
      </c>
      <c r="BT41" s="3">
        <f t="shared" si="16"/>
        <v>0</v>
      </c>
      <c r="BU41" s="3">
        <f t="shared" si="16"/>
        <v>0</v>
      </c>
      <c r="BV41" s="77"/>
      <c r="BW41" s="129">
        <v>0</v>
      </c>
      <c r="BX41" s="73"/>
      <c r="BY41" s="3">
        <f t="shared" si="17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8"/>
        <v>0</v>
      </c>
      <c r="CD41" s="3">
        <f t="shared" si="18"/>
        <v>0</v>
      </c>
      <c r="CE41" s="3">
        <f t="shared" si="18"/>
        <v>0</v>
      </c>
    </row>
    <row r="42" spans="1:83" x14ac:dyDescent="0.55000000000000004">
      <c r="A42" s="1">
        <f t="shared" si="19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0"/>
        <v>0</v>
      </c>
      <c r="L42" s="14">
        <f t="shared" si="21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6"/>
        <v>0</v>
      </c>
      <c r="V42" s="3">
        <f t="shared" si="6"/>
        <v>0</v>
      </c>
      <c r="W42" s="3">
        <f t="shared" si="6"/>
        <v>0</v>
      </c>
      <c r="X42" s="77"/>
      <c r="Y42" s="124">
        <v>0</v>
      </c>
      <c r="Z42" s="73"/>
      <c r="AA42" s="3">
        <f t="shared" si="7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8"/>
        <v>0</v>
      </c>
      <c r="AF42" s="3">
        <f t="shared" si="8"/>
        <v>0</v>
      </c>
      <c r="AG42" s="3">
        <f t="shared" si="8"/>
        <v>0</v>
      </c>
      <c r="AH42" s="77"/>
      <c r="AI42" s="125">
        <v>0</v>
      </c>
      <c r="AJ42" s="73"/>
      <c r="AK42" s="3">
        <f t="shared" si="9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0"/>
        <v>0</v>
      </c>
      <c r="AP42" s="3">
        <f t="shared" si="10"/>
        <v>0</v>
      </c>
      <c r="AQ42" s="3">
        <f t="shared" si="10"/>
        <v>0</v>
      </c>
      <c r="AR42" s="77"/>
      <c r="AS42" s="126">
        <v>0</v>
      </c>
      <c r="AT42" s="73"/>
      <c r="AU42" s="3">
        <f t="shared" si="22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5"/>
        <v>0</v>
      </c>
      <c r="AZ42" s="3">
        <f t="shared" si="12"/>
        <v>0</v>
      </c>
      <c r="BA42" s="3">
        <f t="shared" si="12"/>
        <v>0</v>
      </c>
      <c r="BB42" s="77"/>
      <c r="BC42" s="127">
        <v>0</v>
      </c>
      <c r="BD42" s="73"/>
      <c r="BE42" s="3">
        <f t="shared" si="23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" s="3">
        <f t="shared" si="14"/>
        <v>0</v>
      </c>
      <c r="BK42" s="3">
        <f t="shared" si="14"/>
        <v>0</v>
      </c>
      <c r="BL42" s="77"/>
      <c r="BM42" s="128">
        <v>0</v>
      </c>
      <c r="BN42" s="73"/>
      <c r="BO42" s="3">
        <f t="shared" si="24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7"/>
        <v>0</v>
      </c>
      <c r="BT42" s="3">
        <f t="shared" si="16"/>
        <v>0</v>
      </c>
      <c r="BU42" s="3">
        <f t="shared" si="16"/>
        <v>0</v>
      </c>
      <c r="BV42" s="77"/>
      <c r="BW42" s="129">
        <v>0</v>
      </c>
      <c r="BX42" s="73"/>
      <c r="BY42" s="3">
        <f t="shared" si="17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8"/>
        <v>0</v>
      </c>
      <c r="CD42" s="3">
        <f t="shared" si="18"/>
        <v>0</v>
      </c>
      <c r="CE42" s="3">
        <f t="shared" si="18"/>
        <v>0</v>
      </c>
    </row>
    <row r="43" spans="1:83" ht="26.25" hidden="1" customHeight="1" x14ac:dyDescent="0.55000000000000004">
      <c r="A43" s="1">
        <f t="shared" si="19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0"/>
        <v>0</v>
      </c>
      <c r="L43" s="14">
        <f t="shared" si="21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6"/>
        <v>0</v>
      </c>
      <c r="V43" s="3">
        <f t="shared" si="6"/>
        <v>0</v>
      </c>
      <c r="W43" s="3">
        <f t="shared" si="6"/>
        <v>0</v>
      </c>
      <c r="X43" s="77"/>
      <c r="Y43" s="124">
        <v>0</v>
      </c>
      <c r="Z43" s="73"/>
      <c r="AA43" s="3">
        <f t="shared" si="7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8"/>
        <v>0</v>
      </c>
      <c r="AF43" s="3">
        <f t="shared" si="8"/>
        <v>0</v>
      </c>
      <c r="AG43" s="3">
        <f t="shared" si="8"/>
        <v>0</v>
      </c>
      <c r="AH43" s="77"/>
      <c r="AI43" s="125">
        <v>0</v>
      </c>
      <c r="AJ43" s="73"/>
      <c r="AK43" s="3">
        <f t="shared" si="9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0"/>
        <v>0</v>
      </c>
      <c r="AP43" s="3">
        <f t="shared" si="10"/>
        <v>0</v>
      </c>
      <c r="AQ43" s="3">
        <f t="shared" si="10"/>
        <v>0</v>
      </c>
      <c r="AR43" s="77"/>
      <c r="AS43" s="126">
        <v>0</v>
      </c>
      <c r="AT43" s="73"/>
      <c r="AU43" s="3">
        <f t="shared" si="22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5"/>
        <v>0</v>
      </c>
      <c r="AZ43" s="3">
        <f t="shared" si="12"/>
        <v>0</v>
      </c>
      <c r="BA43" s="3">
        <f t="shared" si="12"/>
        <v>0</v>
      </c>
      <c r="BB43" s="77"/>
      <c r="BC43" s="127">
        <v>0</v>
      </c>
      <c r="BD43" s="73"/>
      <c r="BE43" s="3">
        <f t="shared" si="23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6"/>
        <v>0</v>
      </c>
      <c r="BJ43" s="3">
        <f t="shared" si="14"/>
        <v>0</v>
      </c>
      <c r="BK43" s="3">
        <f t="shared" si="14"/>
        <v>0</v>
      </c>
      <c r="BL43" s="77"/>
      <c r="BM43" s="128">
        <v>0</v>
      </c>
      <c r="BN43" s="73"/>
      <c r="BO43" s="3">
        <f t="shared" si="24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7"/>
        <v>0</v>
      </c>
      <c r="BT43" s="3">
        <f t="shared" si="16"/>
        <v>0</v>
      </c>
      <c r="BU43" s="3">
        <f t="shared" si="16"/>
        <v>0</v>
      </c>
      <c r="BV43" s="77"/>
      <c r="BW43" s="129">
        <v>0</v>
      </c>
      <c r="BX43" s="73"/>
      <c r="BY43" s="3">
        <f t="shared" si="17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8"/>
        <v>0</v>
      </c>
      <c r="CD43" s="3">
        <f t="shared" si="18"/>
        <v>0</v>
      </c>
      <c r="CE43" s="3">
        <f t="shared" si="18"/>
        <v>0</v>
      </c>
    </row>
    <row r="44" spans="1:83" x14ac:dyDescent="0.55000000000000004">
      <c r="A44" s="1">
        <f t="shared" si="19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0"/>
        <v>0</v>
      </c>
      <c r="L44" s="14">
        <f t="shared" si="21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6"/>
        <v>0</v>
      </c>
      <c r="V44" s="3">
        <f t="shared" si="6"/>
        <v>0</v>
      </c>
      <c r="W44" s="3">
        <f t="shared" si="6"/>
        <v>0</v>
      </c>
      <c r="X44" s="77"/>
      <c r="Y44" s="124">
        <v>0</v>
      </c>
      <c r="Z44" s="73"/>
      <c r="AA44" s="3">
        <f t="shared" si="7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8"/>
        <v>0</v>
      </c>
      <c r="AF44" s="3">
        <f t="shared" si="8"/>
        <v>0</v>
      </c>
      <c r="AG44" s="3">
        <f t="shared" si="8"/>
        <v>0</v>
      </c>
      <c r="AH44" s="77"/>
      <c r="AI44" s="125">
        <v>0</v>
      </c>
      <c r="AJ44" s="73"/>
      <c r="AK44" s="3">
        <f t="shared" si="9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77"/>
      <c r="AS44" s="126">
        <v>0</v>
      </c>
      <c r="AT44" s="73"/>
      <c r="AU44" s="3">
        <f t="shared" si="22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5"/>
        <v>0</v>
      </c>
      <c r="AZ44" s="3">
        <f t="shared" si="12"/>
        <v>0</v>
      </c>
      <c r="BA44" s="3">
        <f t="shared" si="12"/>
        <v>0</v>
      </c>
      <c r="BB44" s="77"/>
      <c r="BC44" s="127">
        <v>0</v>
      </c>
      <c r="BD44" s="73"/>
      <c r="BE44" s="3">
        <f t="shared" si="23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6"/>
        <v>0</v>
      </c>
      <c r="BJ44" s="3">
        <f t="shared" si="14"/>
        <v>0</v>
      </c>
      <c r="BK44" s="3">
        <f t="shared" si="14"/>
        <v>0</v>
      </c>
      <c r="BL44" s="77"/>
      <c r="BM44" s="128">
        <v>0</v>
      </c>
      <c r="BN44" s="73"/>
      <c r="BO44" s="3">
        <f t="shared" si="24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7"/>
        <v>0</v>
      </c>
      <c r="BT44" s="3">
        <f t="shared" si="16"/>
        <v>0</v>
      </c>
      <c r="BU44" s="3">
        <f t="shared" si="16"/>
        <v>0</v>
      </c>
      <c r="BV44" s="77"/>
      <c r="BW44" s="129">
        <v>0</v>
      </c>
      <c r="BX44" s="73"/>
      <c r="BY44" s="3">
        <f t="shared" si="17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8"/>
        <v>0</v>
      </c>
      <c r="CD44" s="3">
        <f t="shared" si="18"/>
        <v>0</v>
      </c>
      <c r="CE44" s="3">
        <f t="shared" si="18"/>
        <v>0</v>
      </c>
    </row>
    <row r="45" spans="1:83" x14ac:dyDescent="0.55000000000000004">
      <c r="A45" s="1">
        <f t="shared" si="19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0"/>
        <v>0</v>
      </c>
      <c r="L45" s="14">
        <f t="shared" si="21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6"/>
        <v>0</v>
      </c>
      <c r="V45" s="3">
        <f t="shared" si="6"/>
        <v>0</v>
      </c>
      <c r="W45" s="3">
        <f t="shared" si="6"/>
        <v>0</v>
      </c>
      <c r="X45" s="77"/>
      <c r="Y45" s="124">
        <v>0</v>
      </c>
      <c r="Z45" s="73"/>
      <c r="AA45" s="3">
        <f t="shared" si="7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8"/>
        <v>0</v>
      </c>
      <c r="AF45" s="3">
        <f t="shared" si="8"/>
        <v>0</v>
      </c>
      <c r="AG45" s="3">
        <f t="shared" si="8"/>
        <v>0</v>
      </c>
      <c r="AH45" s="77"/>
      <c r="AI45" s="125">
        <v>0</v>
      </c>
      <c r="AJ45" s="73"/>
      <c r="AK45" s="3">
        <f t="shared" si="9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77"/>
      <c r="AS45" s="126">
        <v>0</v>
      </c>
      <c r="AT45" s="73"/>
      <c r="AU45" s="3">
        <f t="shared" si="22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5"/>
        <v>0</v>
      </c>
      <c r="AZ45" s="3">
        <f t="shared" si="12"/>
        <v>0</v>
      </c>
      <c r="BA45" s="3">
        <f t="shared" si="12"/>
        <v>0</v>
      </c>
      <c r="BB45" s="77"/>
      <c r="BC45" s="127">
        <v>0</v>
      </c>
      <c r="BD45" s="73"/>
      <c r="BE45" s="3">
        <f t="shared" si="23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6"/>
        <v>0</v>
      </c>
      <c r="BJ45" s="3">
        <f t="shared" si="14"/>
        <v>0</v>
      </c>
      <c r="BK45" s="3">
        <f t="shared" si="14"/>
        <v>0</v>
      </c>
      <c r="BL45" s="77"/>
      <c r="BM45" s="128">
        <v>0</v>
      </c>
      <c r="BN45" s="73"/>
      <c r="BO45" s="3">
        <f t="shared" si="24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7"/>
        <v>0</v>
      </c>
      <c r="BT45" s="3">
        <f t="shared" si="16"/>
        <v>0</v>
      </c>
      <c r="BU45" s="3">
        <f t="shared" si="16"/>
        <v>0</v>
      </c>
      <c r="BV45" s="77"/>
      <c r="BW45" s="129">
        <v>0</v>
      </c>
      <c r="BX45" s="73"/>
      <c r="BY45" s="3">
        <f t="shared" si="17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8"/>
        <v>0</v>
      </c>
      <c r="CD45" s="3">
        <f t="shared" si="18"/>
        <v>0</v>
      </c>
      <c r="CE45" s="3">
        <f t="shared" si="18"/>
        <v>0</v>
      </c>
    </row>
    <row r="46" spans="1:83" x14ac:dyDescent="0.55000000000000004">
      <c r="A46" s="1">
        <f t="shared" si="19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0"/>
        <v>0</v>
      </c>
      <c r="L46" s="14">
        <f t="shared" si="21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77"/>
      <c r="Y46" s="124">
        <v>0</v>
      </c>
      <c r="Z46" s="73"/>
      <c r="AA46" s="3">
        <f t="shared" si="7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8"/>
        <v>0</v>
      </c>
      <c r="AF46" s="3">
        <f t="shared" si="8"/>
        <v>0</v>
      </c>
      <c r="AG46" s="3">
        <f t="shared" si="8"/>
        <v>0</v>
      </c>
      <c r="AH46" s="77"/>
      <c r="AI46" s="125">
        <v>0</v>
      </c>
      <c r="AJ46" s="73"/>
      <c r="AK46" s="3">
        <f t="shared" si="9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77"/>
      <c r="AS46" s="126">
        <v>0</v>
      </c>
      <c r="AT46" s="73"/>
      <c r="AU46" s="3">
        <f t="shared" si="22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5"/>
        <v>0</v>
      </c>
      <c r="AZ46" s="3">
        <f t="shared" si="12"/>
        <v>0</v>
      </c>
      <c r="BA46" s="3">
        <f t="shared" si="12"/>
        <v>0</v>
      </c>
      <c r="BB46" s="77"/>
      <c r="BC46" s="127">
        <v>0</v>
      </c>
      <c r="BD46" s="73"/>
      <c r="BE46" s="3">
        <f t="shared" si="23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6"/>
        <v>0</v>
      </c>
      <c r="BJ46" s="3">
        <f t="shared" si="14"/>
        <v>0</v>
      </c>
      <c r="BK46" s="3">
        <f t="shared" si="14"/>
        <v>0</v>
      </c>
      <c r="BL46" s="77"/>
      <c r="BM46" s="128">
        <v>0</v>
      </c>
      <c r="BN46" s="73"/>
      <c r="BO46" s="3">
        <f t="shared" si="24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7"/>
        <v>0</v>
      </c>
      <c r="BT46" s="3">
        <f t="shared" si="16"/>
        <v>0</v>
      </c>
      <c r="BU46" s="3">
        <f t="shared" si="16"/>
        <v>0</v>
      </c>
      <c r="BV46" s="77"/>
      <c r="BW46" s="129">
        <v>0</v>
      </c>
      <c r="BX46" s="73"/>
      <c r="BY46" s="3">
        <f t="shared" si="17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8"/>
        <v>0</v>
      </c>
      <c r="CD46" s="3">
        <f t="shared" si="18"/>
        <v>0</v>
      </c>
      <c r="CE46" s="3">
        <f t="shared" si="18"/>
        <v>0</v>
      </c>
    </row>
    <row r="47" spans="1:83" x14ac:dyDescent="0.55000000000000004">
      <c r="A47" s="1">
        <f t="shared" si="19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0"/>
        <v>0</v>
      </c>
      <c r="L47" s="14">
        <f t="shared" si="21"/>
        <v>35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6"/>
        <v>0</v>
      </c>
      <c r="V47" s="3">
        <f t="shared" si="6"/>
        <v>0</v>
      </c>
      <c r="W47" s="3">
        <f t="shared" si="6"/>
        <v>0</v>
      </c>
      <c r="X47" s="77"/>
      <c r="Y47" s="124">
        <v>0</v>
      </c>
      <c r="Z47" s="73"/>
      <c r="AA47" s="3">
        <f t="shared" si="7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8"/>
        <v>0</v>
      </c>
      <c r="AF47" s="3">
        <f t="shared" si="8"/>
        <v>0</v>
      </c>
      <c r="AG47" s="3">
        <f t="shared" si="8"/>
        <v>0</v>
      </c>
      <c r="AH47" s="77"/>
      <c r="AI47" s="125">
        <v>0</v>
      </c>
      <c r="AJ47" s="73"/>
      <c r="AK47" s="3">
        <f t="shared" si="9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77"/>
      <c r="AS47" s="189">
        <v>10</v>
      </c>
      <c r="AT47" s="73"/>
      <c r="AU47" s="3">
        <f t="shared" si="22"/>
        <v>10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5"/>
        <v>0</v>
      </c>
      <c r="AZ47" s="3">
        <f t="shared" si="12"/>
        <v>10</v>
      </c>
      <c r="BA47" s="3">
        <f t="shared" si="12"/>
        <v>0</v>
      </c>
      <c r="BB47" s="77"/>
      <c r="BC47" s="189">
        <v>20</v>
      </c>
      <c r="BD47" s="73"/>
      <c r="BE47" s="3">
        <f t="shared" si="23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6"/>
        <v>0</v>
      </c>
      <c r="BJ47" s="3">
        <f t="shared" si="14"/>
        <v>20</v>
      </c>
      <c r="BK47" s="3">
        <f t="shared" si="14"/>
        <v>0</v>
      </c>
      <c r="BL47" s="77"/>
      <c r="BM47" s="128">
        <v>5</v>
      </c>
      <c r="BN47" s="73"/>
      <c r="BO47" s="3">
        <f t="shared" si="24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7"/>
        <v>0</v>
      </c>
      <c r="BT47" s="3">
        <f t="shared" si="16"/>
        <v>5</v>
      </c>
      <c r="BU47" s="3">
        <f t="shared" si="16"/>
        <v>0</v>
      </c>
      <c r="BV47" s="77"/>
      <c r="BW47" s="129">
        <v>0</v>
      </c>
      <c r="BX47" s="73"/>
      <c r="BY47" s="3">
        <f t="shared" si="17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8"/>
        <v>0</v>
      </c>
      <c r="CD47" s="3">
        <f t="shared" si="18"/>
        <v>0</v>
      </c>
      <c r="CE47" s="3">
        <f t="shared" si="18"/>
        <v>0</v>
      </c>
    </row>
    <row r="48" spans="1:83" x14ac:dyDescent="0.55000000000000004">
      <c r="A48" s="1">
        <f t="shared" si="19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0"/>
        <v>0</v>
      </c>
      <c r="L48" s="14">
        <f t="shared" si="21"/>
        <v>80</v>
      </c>
      <c r="M48" s="14"/>
      <c r="N48" s="77"/>
      <c r="O48" s="123">
        <v>50</v>
      </c>
      <c r="P48" s="73"/>
      <c r="Q48" s="3">
        <f t="shared" si="2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6"/>
        <v>0</v>
      </c>
      <c r="V48" s="3">
        <f t="shared" si="6"/>
        <v>50</v>
      </c>
      <c r="W48" s="3">
        <f t="shared" si="6"/>
        <v>0</v>
      </c>
      <c r="X48" s="77"/>
      <c r="Y48" s="124">
        <v>0</v>
      </c>
      <c r="Z48" s="73"/>
      <c r="AA48" s="3">
        <f t="shared" si="7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77"/>
      <c r="AI48" s="125">
        <v>0</v>
      </c>
      <c r="AJ48" s="73"/>
      <c r="AK48" s="3">
        <f t="shared" si="9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77"/>
      <c r="AS48" s="189">
        <v>10</v>
      </c>
      <c r="AT48" s="73"/>
      <c r="AU48" s="3">
        <f t="shared" si="22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5"/>
        <v>0</v>
      </c>
      <c r="AZ48" s="3">
        <f t="shared" si="12"/>
        <v>10</v>
      </c>
      <c r="BA48" s="3">
        <f t="shared" si="12"/>
        <v>0</v>
      </c>
      <c r="BB48" s="77"/>
      <c r="BC48" s="127">
        <v>0</v>
      </c>
      <c r="BD48" s="73"/>
      <c r="BE48" s="3">
        <f t="shared" si="23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6"/>
        <v>0</v>
      </c>
      <c r="BJ48" s="3">
        <f t="shared" si="14"/>
        <v>0</v>
      </c>
      <c r="BK48" s="3">
        <f t="shared" si="14"/>
        <v>0</v>
      </c>
      <c r="BL48" s="77"/>
      <c r="BM48" s="189">
        <v>20</v>
      </c>
      <c r="BN48" s="73"/>
      <c r="BO48" s="3">
        <f t="shared" si="24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7"/>
        <v>0</v>
      </c>
      <c r="BT48" s="3">
        <f t="shared" si="16"/>
        <v>20</v>
      </c>
      <c r="BU48" s="3">
        <f t="shared" si="16"/>
        <v>0</v>
      </c>
      <c r="BV48" s="77"/>
      <c r="BW48" s="129">
        <v>0</v>
      </c>
      <c r="BX48" s="73"/>
      <c r="BY48" s="3">
        <f t="shared" si="17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8"/>
        <v>0</v>
      </c>
      <c r="CD48" s="3">
        <f t="shared" si="18"/>
        <v>0</v>
      </c>
      <c r="CE48" s="3">
        <f t="shared" si="18"/>
        <v>0</v>
      </c>
    </row>
    <row r="49" spans="1:83" x14ac:dyDescent="0.55000000000000004">
      <c r="A49" s="1">
        <f t="shared" si="19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0"/>
        <v>0</v>
      </c>
      <c r="L49" s="14">
        <f t="shared" si="21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6"/>
        <v>0</v>
      </c>
      <c r="V49" s="3">
        <f t="shared" si="6"/>
        <v>0</v>
      </c>
      <c r="W49" s="3">
        <f t="shared" si="6"/>
        <v>0</v>
      </c>
      <c r="X49" s="77"/>
      <c r="Y49" s="124">
        <v>0</v>
      </c>
      <c r="Z49" s="73"/>
      <c r="AA49" s="3">
        <f t="shared" si="7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8"/>
        <v>0</v>
      </c>
      <c r="AF49" s="3">
        <f t="shared" si="8"/>
        <v>0</v>
      </c>
      <c r="AG49" s="3">
        <f t="shared" si="8"/>
        <v>0</v>
      </c>
      <c r="AH49" s="77"/>
      <c r="AI49" s="125">
        <v>0</v>
      </c>
      <c r="AJ49" s="73"/>
      <c r="AK49" s="3">
        <f t="shared" si="9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77"/>
      <c r="AS49" s="126">
        <v>0</v>
      </c>
      <c r="AT49" s="73"/>
      <c r="AU49" s="3">
        <f t="shared" si="22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5"/>
        <v>0</v>
      </c>
      <c r="AZ49" s="3">
        <f t="shared" si="12"/>
        <v>0</v>
      </c>
      <c r="BA49" s="3">
        <f t="shared" si="12"/>
        <v>0</v>
      </c>
      <c r="BB49" s="77"/>
      <c r="BC49" s="127">
        <v>0</v>
      </c>
      <c r="BD49" s="73"/>
      <c r="BE49" s="3">
        <f t="shared" si="23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6"/>
        <v>0</v>
      </c>
      <c r="BJ49" s="3">
        <f t="shared" si="14"/>
        <v>0</v>
      </c>
      <c r="BK49" s="3">
        <f t="shared" si="14"/>
        <v>0</v>
      </c>
      <c r="BL49" s="77"/>
      <c r="BM49" s="128">
        <v>0</v>
      </c>
      <c r="BN49" s="73"/>
      <c r="BO49" s="3">
        <f t="shared" si="24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7"/>
        <v>0</v>
      </c>
      <c r="BT49" s="3">
        <f t="shared" si="16"/>
        <v>0</v>
      </c>
      <c r="BU49" s="3">
        <f t="shared" si="16"/>
        <v>0</v>
      </c>
      <c r="BV49" s="77"/>
      <c r="BW49" s="129">
        <v>0</v>
      </c>
      <c r="BX49" s="73"/>
      <c r="BY49" s="3">
        <f t="shared" si="17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8"/>
        <v>0</v>
      </c>
      <c r="CD49" s="3">
        <f t="shared" si="18"/>
        <v>0</v>
      </c>
      <c r="CE49" s="3">
        <f t="shared" si="18"/>
        <v>0</v>
      </c>
    </row>
    <row r="50" spans="1:83" ht="26.25" hidden="1" customHeight="1" x14ac:dyDescent="0.55000000000000004">
      <c r="A50" s="1">
        <f t="shared" si="19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0"/>
        <v>0</v>
      </c>
      <c r="L50" s="14">
        <f t="shared" si="21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6"/>
        <v>0</v>
      </c>
      <c r="V50" s="3">
        <f t="shared" si="6"/>
        <v>0</v>
      </c>
      <c r="W50" s="3">
        <f t="shared" si="6"/>
        <v>0</v>
      </c>
      <c r="X50" s="77"/>
      <c r="Y50" s="124">
        <v>0</v>
      </c>
      <c r="Z50" s="73"/>
      <c r="AA50" s="3">
        <f t="shared" si="7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8"/>
        <v>0</v>
      </c>
      <c r="AF50" s="3">
        <f t="shared" si="8"/>
        <v>0</v>
      </c>
      <c r="AG50" s="3">
        <f t="shared" si="8"/>
        <v>0</v>
      </c>
      <c r="AH50" s="77"/>
      <c r="AI50" s="125">
        <v>0</v>
      </c>
      <c r="AJ50" s="73"/>
      <c r="AK50" s="3">
        <f t="shared" si="9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77"/>
      <c r="AS50" s="126">
        <v>0</v>
      </c>
      <c r="AT50" s="73"/>
      <c r="AU50" s="3">
        <f t="shared" si="22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5"/>
        <v>0</v>
      </c>
      <c r="AZ50" s="3">
        <f t="shared" si="12"/>
        <v>0</v>
      </c>
      <c r="BA50" s="3">
        <f t="shared" si="12"/>
        <v>0</v>
      </c>
      <c r="BB50" s="77"/>
      <c r="BC50" s="127">
        <v>0</v>
      </c>
      <c r="BD50" s="73"/>
      <c r="BE50" s="3">
        <f t="shared" si="23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6"/>
        <v>0</v>
      </c>
      <c r="BJ50" s="3">
        <f t="shared" si="14"/>
        <v>0</v>
      </c>
      <c r="BK50" s="3">
        <f t="shared" si="14"/>
        <v>0</v>
      </c>
      <c r="BL50" s="77"/>
      <c r="BM50" s="128">
        <v>0</v>
      </c>
      <c r="BN50" s="73"/>
      <c r="BO50" s="3">
        <f t="shared" si="24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7"/>
        <v>0</v>
      </c>
      <c r="BT50" s="3">
        <f t="shared" si="16"/>
        <v>0</v>
      </c>
      <c r="BU50" s="3">
        <f t="shared" si="16"/>
        <v>0</v>
      </c>
      <c r="BV50" s="77"/>
      <c r="BW50" s="129">
        <v>0</v>
      </c>
      <c r="BX50" s="73"/>
      <c r="BY50" s="3">
        <f t="shared" si="17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8"/>
        <v>0</v>
      </c>
      <c r="CD50" s="3">
        <f t="shared" si="18"/>
        <v>0</v>
      </c>
      <c r="CE50" s="3">
        <f t="shared" si="18"/>
        <v>0</v>
      </c>
    </row>
    <row r="51" spans="1:83" x14ac:dyDescent="0.55000000000000004">
      <c r="A51" s="1">
        <f t="shared" si="19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0"/>
        <v>0</v>
      </c>
      <c r="L51" s="14">
        <f t="shared" si="21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6"/>
        <v>0</v>
      </c>
      <c r="V51" s="3">
        <f t="shared" si="6"/>
        <v>0</v>
      </c>
      <c r="W51" s="3">
        <f t="shared" si="6"/>
        <v>0</v>
      </c>
      <c r="X51" s="77"/>
      <c r="Y51" s="124">
        <v>0</v>
      </c>
      <c r="Z51" s="73"/>
      <c r="AA51" s="3">
        <f t="shared" si="7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8"/>
        <v>0</v>
      </c>
      <c r="AF51" s="3">
        <f t="shared" si="8"/>
        <v>0</v>
      </c>
      <c r="AG51" s="3">
        <f t="shared" si="8"/>
        <v>0</v>
      </c>
      <c r="AH51" s="77"/>
      <c r="AI51" s="125">
        <v>0</v>
      </c>
      <c r="AJ51" s="73"/>
      <c r="AK51" s="3">
        <f t="shared" si="9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77"/>
      <c r="AS51" s="126">
        <v>0</v>
      </c>
      <c r="AT51" s="73"/>
      <c r="AU51" s="3">
        <f t="shared" si="22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5"/>
        <v>0</v>
      </c>
      <c r="AZ51" s="3">
        <f t="shared" si="12"/>
        <v>0</v>
      </c>
      <c r="BA51" s="3">
        <f t="shared" si="12"/>
        <v>0</v>
      </c>
      <c r="BB51" s="77"/>
      <c r="BC51" s="189">
        <v>20</v>
      </c>
      <c r="BD51" s="73"/>
      <c r="BE51" s="3">
        <f t="shared" si="23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6"/>
        <v>0</v>
      </c>
      <c r="BJ51" s="3">
        <f t="shared" si="14"/>
        <v>20</v>
      </c>
      <c r="BK51" s="3">
        <f t="shared" si="14"/>
        <v>0</v>
      </c>
      <c r="BL51" s="77"/>
      <c r="BM51" s="128">
        <v>0</v>
      </c>
      <c r="BN51" s="73"/>
      <c r="BO51" s="3">
        <f t="shared" si="24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7"/>
        <v>0</v>
      </c>
      <c r="BT51" s="3">
        <f t="shared" si="16"/>
        <v>0</v>
      </c>
      <c r="BU51" s="3">
        <f t="shared" si="16"/>
        <v>0</v>
      </c>
      <c r="BV51" s="77"/>
      <c r="BW51" s="129">
        <v>0</v>
      </c>
      <c r="BX51" s="73"/>
      <c r="BY51" s="3">
        <f t="shared" si="17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8"/>
        <v>0</v>
      </c>
      <c r="CD51" s="3">
        <f t="shared" si="18"/>
        <v>0</v>
      </c>
      <c r="CE51" s="3">
        <f t="shared" si="18"/>
        <v>0</v>
      </c>
    </row>
    <row r="52" spans="1:83" ht="26.25" hidden="1" customHeight="1" x14ac:dyDescent="0.55000000000000004">
      <c r="A52" s="1">
        <f t="shared" si="19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0"/>
        <v>0</v>
      </c>
      <c r="L52" s="14">
        <f t="shared" si="21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6"/>
        <v>0</v>
      </c>
      <c r="V52" s="3">
        <f t="shared" si="6"/>
        <v>0</v>
      </c>
      <c r="W52" s="3">
        <f t="shared" si="6"/>
        <v>0</v>
      </c>
      <c r="X52" s="77"/>
      <c r="Y52" s="124">
        <v>0</v>
      </c>
      <c r="Z52" s="73"/>
      <c r="AA52" s="3">
        <f t="shared" si="7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8"/>
        <v>0</v>
      </c>
      <c r="AF52" s="3">
        <f t="shared" si="8"/>
        <v>0</v>
      </c>
      <c r="AG52" s="3">
        <f t="shared" si="8"/>
        <v>0</v>
      </c>
      <c r="AH52" s="77"/>
      <c r="AI52" s="125">
        <v>0</v>
      </c>
      <c r="AJ52" s="73"/>
      <c r="AK52" s="3">
        <f t="shared" si="9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77"/>
      <c r="AS52" s="126">
        <v>0</v>
      </c>
      <c r="AT52" s="73"/>
      <c r="AU52" s="3">
        <f t="shared" si="22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5"/>
        <v>0</v>
      </c>
      <c r="AZ52" s="3">
        <f t="shared" si="12"/>
        <v>0</v>
      </c>
      <c r="BA52" s="3">
        <f t="shared" si="12"/>
        <v>0</v>
      </c>
      <c r="BB52" s="77"/>
      <c r="BC52" s="127">
        <v>0</v>
      </c>
      <c r="BD52" s="73"/>
      <c r="BE52" s="3">
        <f t="shared" si="23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6"/>
        <v>0</v>
      </c>
      <c r="BJ52" s="3">
        <f t="shared" si="14"/>
        <v>0</v>
      </c>
      <c r="BK52" s="3">
        <f t="shared" si="14"/>
        <v>0</v>
      </c>
      <c r="BL52" s="77"/>
      <c r="BM52" s="128">
        <v>0</v>
      </c>
      <c r="BN52" s="73"/>
      <c r="BO52" s="3">
        <f t="shared" si="24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7"/>
        <v>0</v>
      </c>
      <c r="BT52" s="3">
        <f t="shared" si="16"/>
        <v>0</v>
      </c>
      <c r="BU52" s="3">
        <f t="shared" si="16"/>
        <v>0</v>
      </c>
      <c r="BV52" s="77"/>
      <c r="BW52" s="129">
        <v>0</v>
      </c>
      <c r="BX52" s="73"/>
      <c r="BY52" s="3">
        <f t="shared" si="17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8"/>
        <v>0</v>
      </c>
      <c r="CD52" s="3">
        <f t="shared" si="18"/>
        <v>0</v>
      </c>
      <c r="CE52" s="3">
        <f t="shared" si="18"/>
        <v>0</v>
      </c>
    </row>
    <row r="53" spans="1:83" x14ac:dyDescent="0.55000000000000004">
      <c r="A53" s="1">
        <f t="shared" si="19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0"/>
        <v>0</v>
      </c>
      <c r="L53" s="14">
        <f t="shared" si="21"/>
        <v>47</v>
      </c>
      <c r="M53" s="14"/>
      <c r="N53" s="77"/>
      <c r="O53" s="123">
        <v>42</v>
      </c>
      <c r="P53" s="73"/>
      <c r="Q53" s="3">
        <f t="shared" si="2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6"/>
        <v>0</v>
      </c>
      <c r="V53" s="3">
        <f t="shared" si="6"/>
        <v>42</v>
      </c>
      <c r="W53" s="3">
        <f t="shared" si="6"/>
        <v>0</v>
      </c>
      <c r="X53" s="77"/>
      <c r="Y53" s="124">
        <v>0</v>
      </c>
      <c r="Z53" s="73"/>
      <c r="AA53" s="3">
        <f t="shared" si="7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8"/>
        <v>0</v>
      </c>
      <c r="AF53" s="3">
        <f t="shared" si="8"/>
        <v>0</v>
      </c>
      <c r="AG53" s="3">
        <f t="shared" si="8"/>
        <v>0</v>
      </c>
      <c r="AH53" s="77"/>
      <c r="AI53" s="125">
        <v>0</v>
      </c>
      <c r="AJ53" s="73"/>
      <c r="AK53" s="3">
        <f t="shared" si="9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77"/>
      <c r="AS53" s="189">
        <v>5</v>
      </c>
      <c r="AT53" s="73"/>
      <c r="AU53" s="3">
        <f t="shared" si="22"/>
        <v>5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5"/>
        <v>0</v>
      </c>
      <c r="AZ53" s="3">
        <f t="shared" si="12"/>
        <v>5</v>
      </c>
      <c r="BA53" s="3">
        <f t="shared" si="12"/>
        <v>0</v>
      </c>
      <c r="BB53" s="77"/>
      <c r="BC53" s="127">
        <v>0</v>
      </c>
      <c r="BD53" s="73"/>
      <c r="BE53" s="3">
        <f t="shared" si="23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6"/>
        <v>0</v>
      </c>
      <c r="BJ53" s="3">
        <f t="shared" si="14"/>
        <v>0</v>
      </c>
      <c r="BK53" s="3">
        <f t="shared" si="14"/>
        <v>0</v>
      </c>
      <c r="BL53" s="77"/>
      <c r="BM53" s="128">
        <v>0</v>
      </c>
      <c r="BN53" s="73"/>
      <c r="BO53" s="3">
        <f t="shared" si="24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7"/>
        <v>0</v>
      </c>
      <c r="BT53" s="3">
        <f t="shared" si="16"/>
        <v>0</v>
      </c>
      <c r="BU53" s="3">
        <f t="shared" si="16"/>
        <v>0</v>
      </c>
      <c r="BV53" s="77"/>
      <c r="BW53" s="129">
        <v>0</v>
      </c>
      <c r="BX53" s="73"/>
      <c r="BY53" s="3">
        <f t="shared" si="17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8"/>
        <v>0</v>
      </c>
      <c r="CD53" s="3">
        <f t="shared" si="18"/>
        <v>0</v>
      </c>
      <c r="CE53" s="3">
        <f t="shared" si="18"/>
        <v>0</v>
      </c>
    </row>
    <row r="54" spans="1:83" x14ac:dyDescent="0.55000000000000004">
      <c r="A54" s="1">
        <f t="shared" si="19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0"/>
        <v>0</v>
      </c>
      <c r="L54" s="14">
        <f t="shared" si="21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6"/>
        <v>0</v>
      </c>
      <c r="V54" s="3">
        <f t="shared" si="6"/>
        <v>0</v>
      </c>
      <c r="W54" s="3">
        <f t="shared" si="6"/>
        <v>0</v>
      </c>
      <c r="X54" s="77"/>
      <c r="Y54" s="124">
        <v>0</v>
      </c>
      <c r="Z54" s="73"/>
      <c r="AA54" s="3">
        <f t="shared" si="7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8"/>
        <v>0</v>
      </c>
      <c r="AF54" s="3">
        <f t="shared" si="8"/>
        <v>0</v>
      </c>
      <c r="AG54" s="3">
        <f t="shared" si="8"/>
        <v>0</v>
      </c>
      <c r="AH54" s="77"/>
      <c r="AI54" s="125">
        <v>0</v>
      </c>
      <c r="AJ54" s="73"/>
      <c r="AK54" s="3">
        <f t="shared" si="9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77"/>
      <c r="AS54" s="126">
        <v>0</v>
      </c>
      <c r="AT54" s="73"/>
      <c r="AU54" s="3">
        <f t="shared" si="22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5"/>
        <v>0</v>
      </c>
      <c r="AZ54" s="3">
        <f t="shared" si="12"/>
        <v>0</v>
      </c>
      <c r="BA54" s="3">
        <f t="shared" si="12"/>
        <v>0</v>
      </c>
      <c r="BB54" s="77"/>
      <c r="BC54" s="127">
        <v>0</v>
      </c>
      <c r="BD54" s="73"/>
      <c r="BE54" s="3">
        <f t="shared" si="23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6"/>
        <v>0</v>
      </c>
      <c r="BJ54" s="3">
        <f t="shared" si="14"/>
        <v>0</v>
      </c>
      <c r="BK54" s="3">
        <f t="shared" si="14"/>
        <v>0</v>
      </c>
      <c r="BL54" s="77"/>
      <c r="BM54" s="128">
        <v>0</v>
      </c>
      <c r="BN54" s="73"/>
      <c r="BO54" s="3">
        <f t="shared" si="24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7"/>
        <v>0</v>
      </c>
      <c r="BT54" s="3">
        <f t="shared" si="16"/>
        <v>0</v>
      </c>
      <c r="BU54" s="3">
        <f t="shared" si="16"/>
        <v>0</v>
      </c>
      <c r="BV54" s="77"/>
      <c r="BW54" s="129">
        <v>0</v>
      </c>
      <c r="BX54" s="73"/>
      <c r="BY54" s="3">
        <f t="shared" si="17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8"/>
        <v>0</v>
      </c>
      <c r="CD54" s="3">
        <f t="shared" si="18"/>
        <v>0</v>
      </c>
      <c r="CE54" s="3">
        <f t="shared" si="18"/>
        <v>0</v>
      </c>
    </row>
    <row r="55" spans="1:83" x14ac:dyDescent="0.55000000000000004">
      <c r="A55" s="1">
        <f t="shared" si="19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0"/>
        <v>0</v>
      </c>
      <c r="L55" s="14">
        <f t="shared" si="21"/>
        <v>15</v>
      </c>
      <c r="M55" s="14"/>
      <c r="N55" s="77"/>
      <c r="O55" s="123">
        <v>5</v>
      </c>
      <c r="P55" s="73"/>
      <c r="Q55" s="3">
        <f t="shared" si="2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6"/>
        <v>0</v>
      </c>
      <c r="V55" s="3">
        <f t="shared" si="6"/>
        <v>5</v>
      </c>
      <c r="W55" s="3">
        <f t="shared" si="6"/>
        <v>0</v>
      </c>
      <c r="X55" s="77"/>
      <c r="Y55" s="124">
        <v>0</v>
      </c>
      <c r="Z55" s="73"/>
      <c r="AA55" s="3">
        <f t="shared" si="7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8"/>
        <v>0</v>
      </c>
      <c r="AF55" s="3">
        <f t="shared" si="8"/>
        <v>0</v>
      </c>
      <c r="AG55" s="3">
        <f t="shared" si="8"/>
        <v>0</v>
      </c>
      <c r="AH55" s="77"/>
      <c r="AI55" s="125">
        <v>0</v>
      </c>
      <c r="AJ55" s="73"/>
      <c r="AK55" s="3">
        <f t="shared" si="9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77"/>
      <c r="AS55" s="189">
        <v>5</v>
      </c>
      <c r="AT55" s="73"/>
      <c r="AU55" s="3">
        <f t="shared" si="22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5"/>
        <v>0</v>
      </c>
      <c r="AZ55" s="3">
        <f t="shared" si="12"/>
        <v>5</v>
      </c>
      <c r="BA55" s="3">
        <f t="shared" si="12"/>
        <v>0</v>
      </c>
      <c r="BB55" s="77"/>
      <c r="BC55" s="127">
        <v>0</v>
      </c>
      <c r="BD55" s="73"/>
      <c r="BE55" s="3">
        <f t="shared" si="23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6"/>
        <v>0</v>
      </c>
      <c r="BJ55" s="3">
        <f t="shared" si="14"/>
        <v>0</v>
      </c>
      <c r="BK55" s="3">
        <f t="shared" si="14"/>
        <v>0</v>
      </c>
      <c r="BL55" s="77"/>
      <c r="BM55" s="189">
        <v>5</v>
      </c>
      <c r="BN55" s="73"/>
      <c r="BO55" s="3">
        <f t="shared" si="24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7"/>
        <v>0</v>
      </c>
      <c r="BT55" s="3">
        <f t="shared" si="16"/>
        <v>5</v>
      </c>
      <c r="BU55" s="3">
        <f t="shared" si="16"/>
        <v>0</v>
      </c>
      <c r="BV55" s="77"/>
      <c r="BW55" s="129">
        <v>0</v>
      </c>
      <c r="BX55" s="73"/>
      <c r="BY55" s="3">
        <f t="shared" si="17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8"/>
        <v>0</v>
      </c>
      <c r="CD55" s="3">
        <f t="shared" si="18"/>
        <v>0</v>
      </c>
      <c r="CE55" s="3">
        <f t="shared" si="18"/>
        <v>0</v>
      </c>
    </row>
    <row r="56" spans="1:83" x14ac:dyDescent="0.55000000000000004">
      <c r="A56" s="1">
        <f t="shared" si="19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0"/>
        <v>0</v>
      </c>
      <c r="L56" s="14">
        <f t="shared" si="21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6"/>
        <v>0</v>
      </c>
      <c r="V56" s="3">
        <f t="shared" si="6"/>
        <v>0</v>
      </c>
      <c r="W56" s="3">
        <f t="shared" si="6"/>
        <v>0</v>
      </c>
      <c r="X56" s="77"/>
      <c r="Y56" s="124">
        <v>0</v>
      </c>
      <c r="Z56" s="73"/>
      <c r="AA56" s="3">
        <f t="shared" si="7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8"/>
        <v>0</v>
      </c>
      <c r="AF56" s="3">
        <f t="shared" si="8"/>
        <v>0</v>
      </c>
      <c r="AG56" s="3">
        <f t="shared" si="8"/>
        <v>0</v>
      </c>
      <c r="AH56" s="77"/>
      <c r="AI56" s="125">
        <v>0</v>
      </c>
      <c r="AJ56" s="73"/>
      <c r="AK56" s="3">
        <f t="shared" si="9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77"/>
      <c r="AS56" s="126">
        <v>0</v>
      </c>
      <c r="AT56" s="73"/>
      <c r="AU56" s="3">
        <f t="shared" si="22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5"/>
        <v>0</v>
      </c>
      <c r="AZ56" s="3">
        <f t="shared" si="12"/>
        <v>0</v>
      </c>
      <c r="BA56" s="3">
        <f t="shared" si="12"/>
        <v>0</v>
      </c>
      <c r="BB56" s="77"/>
      <c r="BC56" s="127">
        <v>0</v>
      </c>
      <c r="BD56" s="73"/>
      <c r="BE56" s="3">
        <f t="shared" si="23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6"/>
        <v>0</v>
      </c>
      <c r="BJ56" s="3">
        <f t="shared" si="14"/>
        <v>0</v>
      </c>
      <c r="BK56" s="3">
        <f t="shared" si="14"/>
        <v>0</v>
      </c>
      <c r="BL56" s="77"/>
      <c r="BM56" s="128">
        <v>0</v>
      </c>
      <c r="BN56" s="73"/>
      <c r="BO56" s="3">
        <f t="shared" si="24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7"/>
        <v>0</v>
      </c>
      <c r="BT56" s="3">
        <f t="shared" si="16"/>
        <v>0</v>
      </c>
      <c r="BU56" s="3">
        <f t="shared" si="16"/>
        <v>0</v>
      </c>
      <c r="BV56" s="77"/>
      <c r="BW56" s="129">
        <v>0</v>
      </c>
      <c r="BX56" s="73"/>
      <c r="BY56" s="3">
        <f t="shared" si="17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8"/>
        <v>0</v>
      </c>
      <c r="CD56" s="3">
        <f t="shared" si="18"/>
        <v>0</v>
      </c>
      <c r="CE56" s="3">
        <f t="shared" si="18"/>
        <v>0</v>
      </c>
    </row>
    <row r="57" spans="1:83" x14ac:dyDescent="0.55000000000000004">
      <c r="A57" s="1">
        <f t="shared" si="19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0"/>
        <v>0</v>
      </c>
      <c r="L57" s="14">
        <f t="shared" si="21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6"/>
        <v>0</v>
      </c>
      <c r="V57" s="3">
        <f t="shared" si="6"/>
        <v>0</v>
      </c>
      <c r="W57" s="3">
        <f t="shared" si="6"/>
        <v>0</v>
      </c>
      <c r="X57" s="77"/>
      <c r="Y57" s="124">
        <v>0</v>
      </c>
      <c r="Z57" s="73"/>
      <c r="AA57" s="3">
        <f t="shared" si="7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8"/>
        <v>0</v>
      </c>
      <c r="AF57" s="3">
        <f t="shared" si="8"/>
        <v>0</v>
      </c>
      <c r="AG57" s="3">
        <f t="shared" si="8"/>
        <v>0</v>
      </c>
      <c r="AH57" s="77"/>
      <c r="AI57" s="125">
        <v>0</v>
      </c>
      <c r="AJ57" s="73"/>
      <c r="AK57" s="3">
        <f t="shared" si="9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77"/>
      <c r="AS57" s="126">
        <v>0</v>
      </c>
      <c r="AT57" s="73"/>
      <c r="AU57" s="3">
        <f t="shared" si="22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5"/>
        <v>0</v>
      </c>
      <c r="AZ57" s="3">
        <f t="shared" si="12"/>
        <v>0</v>
      </c>
      <c r="BA57" s="3">
        <f t="shared" si="12"/>
        <v>0</v>
      </c>
      <c r="BB57" s="77"/>
      <c r="BC57" s="127">
        <v>0</v>
      </c>
      <c r="BD57" s="73"/>
      <c r="BE57" s="3">
        <f t="shared" si="23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6"/>
        <v>0</v>
      </c>
      <c r="BJ57" s="3">
        <f t="shared" si="14"/>
        <v>0</v>
      </c>
      <c r="BK57" s="3">
        <f t="shared" si="14"/>
        <v>0</v>
      </c>
      <c r="BL57" s="77"/>
      <c r="BM57" s="128">
        <v>0</v>
      </c>
      <c r="BN57" s="73"/>
      <c r="BO57" s="3">
        <f t="shared" si="24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7"/>
        <v>0</v>
      </c>
      <c r="BT57" s="3">
        <f t="shared" si="16"/>
        <v>0</v>
      </c>
      <c r="BU57" s="3">
        <f t="shared" si="16"/>
        <v>0</v>
      </c>
      <c r="BV57" s="77"/>
      <c r="BW57" s="129">
        <v>0</v>
      </c>
      <c r="BX57" s="73"/>
      <c r="BY57" s="3">
        <f t="shared" si="17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8"/>
        <v>0</v>
      </c>
      <c r="CD57" s="3">
        <f t="shared" si="18"/>
        <v>0</v>
      </c>
      <c r="CE57" s="3">
        <f t="shared" si="18"/>
        <v>0</v>
      </c>
    </row>
    <row r="58" spans="1:83" x14ac:dyDescent="0.55000000000000004">
      <c r="A58" s="1">
        <f t="shared" si="19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0"/>
        <v>0</v>
      </c>
      <c r="L58" s="14">
        <f t="shared" si="21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6"/>
        <v>0</v>
      </c>
      <c r="V58" s="3">
        <f t="shared" si="6"/>
        <v>0</v>
      </c>
      <c r="W58" s="3">
        <f t="shared" si="6"/>
        <v>0</v>
      </c>
      <c r="X58" s="77"/>
      <c r="Y58" s="124">
        <v>0</v>
      </c>
      <c r="Z58" s="73"/>
      <c r="AA58" s="3">
        <f t="shared" si="7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8"/>
        <v>0</v>
      </c>
      <c r="AF58" s="3">
        <f t="shared" si="8"/>
        <v>0</v>
      </c>
      <c r="AG58" s="3">
        <f t="shared" si="8"/>
        <v>0</v>
      </c>
      <c r="AH58" s="77"/>
      <c r="AI58" s="125">
        <v>0</v>
      </c>
      <c r="AJ58" s="73"/>
      <c r="AK58" s="3">
        <f t="shared" si="9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77"/>
      <c r="AS58" s="126">
        <v>0</v>
      </c>
      <c r="AT58" s="73"/>
      <c r="AU58" s="3">
        <f t="shared" si="22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5"/>
        <v>0</v>
      </c>
      <c r="AZ58" s="3">
        <f t="shared" si="12"/>
        <v>0</v>
      </c>
      <c r="BA58" s="3">
        <f t="shared" si="12"/>
        <v>0</v>
      </c>
      <c r="BB58" s="77"/>
      <c r="BC58" s="127">
        <v>0</v>
      </c>
      <c r="BD58" s="73"/>
      <c r="BE58" s="3">
        <f t="shared" si="23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6"/>
        <v>0</v>
      </c>
      <c r="BJ58" s="3">
        <f t="shared" si="14"/>
        <v>0</v>
      </c>
      <c r="BK58" s="3">
        <f t="shared" si="14"/>
        <v>0</v>
      </c>
      <c r="BL58" s="77"/>
      <c r="BM58" s="128">
        <v>0</v>
      </c>
      <c r="BN58" s="73"/>
      <c r="BO58" s="3">
        <f t="shared" si="24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7"/>
        <v>0</v>
      </c>
      <c r="BT58" s="3">
        <f t="shared" si="16"/>
        <v>0</v>
      </c>
      <c r="BU58" s="3">
        <f t="shared" si="16"/>
        <v>0</v>
      </c>
      <c r="BV58" s="77"/>
      <c r="BW58" s="129">
        <v>0</v>
      </c>
      <c r="BX58" s="73"/>
      <c r="BY58" s="3">
        <f t="shared" si="17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8"/>
        <v>0</v>
      </c>
      <c r="CD58" s="3">
        <f t="shared" si="18"/>
        <v>0</v>
      </c>
      <c r="CE58" s="3">
        <f t="shared" si="18"/>
        <v>0</v>
      </c>
    </row>
    <row r="59" spans="1:83" x14ac:dyDescent="0.55000000000000004">
      <c r="A59" s="1">
        <f t="shared" si="19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0"/>
        <v>0</v>
      </c>
      <c r="L59" s="14">
        <f t="shared" si="21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6"/>
        <v>0</v>
      </c>
      <c r="V59" s="3">
        <f t="shared" si="6"/>
        <v>0</v>
      </c>
      <c r="W59" s="3">
        <f t="shared" si="6"/>
        <v>0</v>
      </c>
      <c r="X59" s="77"/>
      <c r="Y59" s="124">
        <v>0</v>
      </c>
      <c r="Z59" s="73"/>
      <c r="AA59" s="3">
        <f t="shared" si="7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8"/>
        <v>0</v>
      </c>
      <c r="AF59" s="3">
        <f t="shared" si="8"/>
        <v>0</v>
      </c>
      <c r="AG59" s="3">
        <f t="shared" si="8"/>
        <v>0</v>
      </c>
      <c r="AH59" s="77"/>
      <c r="AI59" s="125">
        <v>0</v>
      </c>
      <c r="AJ59" s="73"/>
      <c r="AK59" s="3">
        <f t="shared" si="9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77"/>
      <c r="AS59" s="126">
        <v>0</v>
      </c>
      <c r="AT59" s="73"/>
      <c r="AU59" s="3">
        <f t="shared" si="22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5"/>
        <v>0</v>
      </c>
      <c r="AZ59" s="3">
        <f t="shared" si="12"/>
        <v>0</v>
      </c>
      <c r="BA59" s="3">
        <f t="shared" si="12"/>
        <v>0</v>
      </c>
      <c r="BB59" s="77"/>
      <c r="BC59" s="127">
        <v>0</v>
      </c>
      <c r="BD59" s="73"/>
      <c r="BE59" s="3">
        <f t="shared" si="23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6"/>
        <v>0</v>
      </c>
      <c r="BJ59" s="3">
        <f t="shared" si="14"/>
        <v>0</v>
      </c>
      <c r="BK59" s="3">
        <f t="shared" si="14"/>
        <v>0</v>
      </c>
      <c r="BL59" s="77"/>
      <c r="BM59" s="128">
        <v>0</v>
      </c>
      <c r="BN59" s="73"/>
      <c r="BO59" s="3">
        <f t="shared" si="24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7"/>
        <v>0</v>
      </c>
      <c r="BT59" s="3">
        <f t="shared" si="16"/>
        <v>0</v>
      </c>
      <c r="BU59" s="3">
        <f t="shared" si="16"/>
        <v>0</v>
      </c>
      <c r="BV59" s="77"/>
      <c r="BW59" s="129">
        <v>0</v>
      </c>
      <c r="BX59" s="73"/>
      <c r="BY59" s="3">
        <f t="shared" si="17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8"/>
        <v>0</v>
      </c>
      <c r="CD59" s="3">
        <f t="shared" si="18"/>
        <v>0</v>
      </c>
      <c r="CE59" s="3">
        <f t="shared" si="18"/>
        <v>0</v>
      </c>
    </row>
    <row r="60" spans="1:83" x14ac:dyDescent="0.55000000000000004">
      <c r="A60" s="1">
        <f t="shared" si="19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0"/>
        <v>0</v>
      </c>
      <c r="L60" s="14">
        <f t="shared" si="21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6"/>
        <v>0</v>
      </c>
      <c r="V60" s="3">
        <f t="shared" si="6"/>
        <v>0</v>
      </c>
      <c r="W60" s="3">
        <f t="shared" si="6"/>
        <v>0</v>
      </c>
      <c r="X60" s="77"/>
      <c r="Y60" s="124">
        <v>0</v>
      </c>
      <c r="Z60" s="73"/>
      <c r="AA60" s="3">
        <f t="shared" si="7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8"/>
        <v>0</v>
      </c>
      <c r="AF60" s="3">
        <f t="shared" si="8"/>
        <v>0</v>
      </c>
      <c r="AG60" s="3">
        <f t="shared" si="8"/>
        <v>0</v>
      </c>
      <c r="AH60" s="77"/>
      <c r="AI60" s="125">
        <v>0</v>
      </c>
      <c r="AJ60" s="73"/>
      <c r="AK60" s="3">
        <f t="shared" si="9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0"/>
        <v>0</v>
      </c>
      <c r="AP60" s="3">
        <f t="shared" si="10"/>
        <v>0</v>
      </c>
      <c r="AQ60" s="3">
        <f t="shared" si="10"/>
        <v>0</v>
      </c>
      <c r="AR60" s="77"/>
      <c r="AS60" s="126">
        <v>0</v>
      </c>
      <c r="AT60" s="73"/>
      <c r="AU60" s="3">
        <f t="shared" si="22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5"/>
        <v>0</v>
      </c>
      <c r="AZ60" s="3">
        <f t="shared" si="12"/>
        <v>0</v>
      </c>
      <c r="BA60" s="3">
        <f t="shared" si="12"/>
        <v>0</v>
      </c>
      <c r="BB60" s="77"/>
      <c r="BC60" s="127">
        <v>0</v>
      </c>
      <c r="BD60" s="73"/>
      <c r="BE60" s="3">
        <f t="shared" si="23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6"/>
        <v>0</v>
      </c>
      <c r="BJ60" s="3">
        <f t="shared" si="14"/>
        <v>0</v>
      </c>
      <c r="BK60" s="3">
        <f t="shared" si="14"/>
        <v>0</v>
      </c>
      <c r="BL60" s="77"/>
      <c r="BM60" s="128">
        <v>0</v>
      </c>
      <c r="BN60" s="73"/>
      <c r="BO60" s="3">
        <f t="shared" si="24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7"/>
        <v>0</v>
      </c>
      <c r="BT60" s="3">
        <f t="shared" si="16"/>
        <v>0</v>
      </c>
      <c r="BU60" s="3">
        <f t="shared" si="16"/>
        <v>0</v>
      </c>
      <c r="BV60" s="77"/>
      <c r="BW60" s="129">
        <v>0</v>
      </c>
      <c r="BX60" s="73"/>
      <c r="BY60" s="3">
        <f t="shared" si="17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8"/>
        <v>0</v>
      </c>
      <c r="CD60" s="3">
        <f t="shared" si="18"/>
        <v>0</v>
      </c>
      <c r="CE60" s="3">
        <f t="shared" si="18"/>
        <v>0</v>
      </c>
    </row>
    <row r="61" spans="1:83" x14ac:dyDescent="0.55000000000000004">
      <c r="A61" s="1">
        <f t="shared" si="19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0"/>
        <v>0</v>
      </c>
      <c r="L61" s="14">
        <f t="shared" si="21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6"/>
        <v>0</v>
      </c>
      <c r="V61" s="3">
        <f t="shared" si="6"/>
        <v>0</v>
      </c>
      <c r="W61" s="3">
        <f t="shared" si="6"/>
        <v>0</v>
      </c>
      <c r="X61" s="77"/>
      <c r="Y61" s="124">
        <v>0</v>
      </c>
      <c r="Z61" s="73"/>
      <c r="AA61" s="3">
        <f t="shared" si="7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8"/>
        <v>0</v>
      </c>
      <c r="AF61" s="3">
        <f t="shared" si="8"/>
        <v>0</v>
      </c>
      <c r="AG61" s="3">
        <f t="shared" si="8"/>
        <v>0</v>
      </c>
      <c r="AH61" s="77"/>
      <c r="AI61" s="125">
        <v>0</v>
      </c>
      <c r="AJ61" s="73"/>
      <c r="AK61" s="3">
        <f t="shared" si="9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0"/>
        <v>0</v>
      </c>
      <c r="AP61" s="3">
        <f t="shared" si="10"/>
        <v>0</v>
      </c>
      <c r="AQ61" s="3">
        <f t="shared" si="10"/>
        <v>0</v>
      </c>
      <c r="AR61" s="77"/>
      <c r="AS61" s="126">
        <v>0</v>
      </c>
      <c r="AT61" s="73"/>
      <c r="AU61" s="3">
        <f t="shared" si="22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5"/>
        <v>0</v>
      </c>
      <c r="AZ61" s="3">
        <f t="shared" si="12"/>
        <v>0</v>
      </c>
      <c r="BA61" s="3">
        <f t="shared" si="12"/>
        <v>0</v>
      </c>
      <c r="BB61" s="77"/>
      <c r="BC61" s="127">
        <v>0</v>
      </c>
      <c r="BD61" s="73"/>
      <c r="BE61" s="3">
        <f t="shared" si="23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6"/>
        <v>0</v>
      </c>
      <c r="BJ61" s="3">
        <f t="shared" si="14"/>
        <v>0</v>
      </c>
      <c r="BK61" s="3">
        <f t="shared" si="14"/>
        <v>0</v>
      </c>
      <c r="BL61" s="77"/>
      <c r="BM61" s="128">
        <v>0</v>
      </c>
      <c r="BN61" s="73"/>
      <c r="BO61" s="3">
        <f t="shared" si="24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7"/>
        <v>0</v>
      </c>
      <c r="BT61" s="3">
        <f t="shared" si="16"/>
        <v>0</v>
      </c>
      <c r="BU61" s="3">
        <f t="shared" si="16"/>
        <v>0</v>
      </c>
      <c r="BV61" s="77"/>
      <c r="BW61" s="129">
        <v>0</v>
      </c>
      <c r="BX61" s="73"/>
      <c r="BY61" s="3">
        <f t="shared" si="17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8"/>
        <v>0</v>
      </c>
      <c r="CD61" s="3">
        <f t="shared" si="18"/>
        <v>0</v>
      </c>
      <c r="CE61" s="3">
        <f t="shared" si="18"/>
        <v>0</v>
      </c>
    </row>
    <row r="62" spans="1:83" ht="26.25" hidden="1" customHeight="1" x14ac:dyDescent="0.55000000000000004">
      <c r="A62" s="1">
        <f t="shared" si="19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0"/>
        <v>0</v>
      </c>
      <c r="L62" s="14">
        <f t="shared" si="21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6"/>
        <v>0</v>
      </c>
      <c r="V62" s="3">
        <f t="shared" si="6"/>
        <v>0</v>
      </c>
      <c r="W62" s="3">
        <f t="shared" si="6"/>
        <v>0</v>
      </c>
      <c r="X62" s="77"/>
      <c r="Y62" s="124">
        <v>0</v>
      </c>
      <c r="Z62" s="73"/>
      <c r="AA62" s="3">
        <f t="shared" si="7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8"/>
        <v>0</v>
      </c>
      <c r="AF62" s="3">
        <f t="shared" si="8"/>
        <v>0</v>
      </c>
      <c r="AG62" s="3">
        <f t="shared" si="8"/>
        <v>0</v>
      </c>
      <c r="AH62" s="77"/>
      <c r="AI62" s="125">
        <v>0</v>
      </c>
      <c r="AJ62" s="73"/>
      <c r="AK62" s="3">
        <f t="shared" si="9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0"/>
        <v>0</v>
      </c>
      <c r="AP62" s="3">
        <f t="shared" si="10"/>
        <v>0</v>
      </c>
      <c r="AQ62" s="3">
        <f t="shared" si="10"/>
        <v>0</v>
      </c>
      <c r="AR62" s="77"/>
      <c r="AS62" s="126">
        <v>0</v>
      </c>
      <c r="AT62" s="73"/>
      <c r="AU62" s="3">
        <f t="shared" si="22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5"/>
        <v>0</v>
      </c>
      <c r="AZ62" s="3">
        <f t="shared" si="12"/>
        <v>0</v>
      </c>
      <c r="BA62" s="3">
        <f t="shared" si="12"/>
        <v>0</v>
      </c>
      <c r="BB62" s="77"/>
      <c r="BC62" s="127">
        <v>0</v>
      </c>
      <c r="BD62" s="73"/>
      <c r="BE62" s="3">
        <f t="shared" si="23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6"/>
        <v>0</v>
      </c>
      <c r="BJ62" s="3">
        <f t="shared" si="14"/>
        <v>0</v>
      </c>
      <c r="BK62" s="3">
        <f t="shared" si="14"/>
        <v>0</v>
      </c>
      <c r="BL62" s="77"/>
      <c r="BM62" s="128">
        <v>0</v>
      </c>
      <c r="BN62" s="73"/>
      <c r="BO62" s="3">
        <f t="shared" si="24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7"/>
        <v>0</v>
      </c>
      <c r="BT62" s="3">
        <f t="shared" si="16"/>
        <v>0</v>
      </c>
      <c r="BU62" s="3">
        <f t="shared" si="16"/>
        <v>0</v>
      </c>
      <c r="BV62" s="77"/>
      <c r="BW62" s="129">
        <v>0</v>
      </c>
      <c r="BX62" s="73"/>
      <c r="BY62" s="3">
        <f t="shared" si="17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8"/>
        <v>0</v>
      </c>
      <c r="CD62" s="3">
        <f t="shared" si="18"/>
        <v>0</v>
      </c>
      <c r="CE62" s="3">
        <f t="shared" si="18"/>
        <v>0</v>
      </c>
    </row>
    <row r="63" spans="1:83" ht="26.25" hidden="1" customHeight="1" x14ac:dyDescent="0.55000000000000004">
      <c r="A63" s="1">
        <f t="shared" si="19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0"/>
        <v>0</v>
      </c>
      <c r="L63" s="14">
        <f t="shared" si="21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6"/>
        <v>0</v>
      </c>
      <c r="V63" s="3">
        <f t="shared" si="6"/>
        <v>0</v>
      </c>
      <c r="W63" s="3">
        <f t="shared" si="6"/>
        <v>0</v>
      </c>
      <c r="X63" s="77"/>
      <c r="Y63" s="124">
        <v>0</v>
      </c>
      <c r="Z63" s="73"/>
      <c r="AA63" s="3">
        <f t="shared" si="7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8"/>
        <v>0</v>
      </c>
      <c r="AF63" s="3">
        <f t="shared" si="8"/>
        <v>0</v>
      </c>
      <c r="AG63" s="3">
        <f t="shared" si="8"/>
        <v>0</v>
      </c>
      <c r="AH63" s="77"/>
      <c r="AI63" s="125">
        <v>0</v>
      </c>
      <c r="AJ63" s="73"/>
      <c r="AK63" s="3">
        <f t="shared" si="9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0"/>
        <v>0</v>
      </c>
      <c r="AP63" s="3">
        <f t="shared" si="10"/>
        <v>0</v>
      </c>
      <c r="AQ63" s="3">
        <f t="shared" si="10"/>
        <v>0</v>
      </c>
      <c r="AR63" s="77"/>
      <c r="AS63" s="126">
        <v>0</v>
      </c>
      <c r="AT63" s="73"/>
      <c r="AU63" s="3">
        <f t="shared" si="22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5"/>
        <v>0</v>
      </c>
      <c r="AZ63" s="3">
        <f t="shared" si="12"/>
        <v>0</v>
      </c>
      <c r="BA63" s="3">
        <f t="shared" si="12"/>
        <v>0</v>
      </c>
      <c r="BB63" s="77"/>
      <c r="BC63" s="127">
        <v>0</v>
      </c>
      <c r="BD63" s="73"/>
      <c r="BE63" s="3">
        <f t="shared" si="23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6"/>
        <v>0</v>
      </c>
      <c r="BJ63" s="3">
        <f t="shared" si="14"/>
        <v>0</v>
      </c>
      <c r="BK63" s="3">
        <f t="shared" si="14"/>
        <v>0</v>
      </c>
      <c r="BL63" s="77"/>
      <c r="BM63" s="128">
        <v>0</v>
      </c>
      <c r="BN63" s="73"/>
      <c r="BO63" s="3">
        <f t="shared" si="24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7"/>
        <v>0</v>
      </c>
      <c r="BT63" s="3">
        <f t="shared" si="16"/>
        <v>0</v>
      </c>
      <c r="BU63" s="3">
        <f t="shared" si="16"/>
        <v>0</v>
      </c>
      <c r="BV63" s="77"/>
      <c r="BW63" s="129">
        <v>0</v>
      </c>
      <c r="BX63" s="73"/>
      <c r="BY63" s="3">
        <f t="shared" si="17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8"/>
        <v>0</v>
      </c>
      <c r="CD63" s="3">
        <f t="shared" si="18"/>
        <v>0</v>
      </c>
      <c r="CE63" s="3">
        <f t="shared" si="18"/>
        <v>0</v>
      </c>
    </row>
    <row r="64" spans="1:83" ht="26.25" hidden="1" customHeight="1" x14ac:dyDescent="0.55000000000000004">
      <c r="A64" s="1">
        <f t="shared" si="19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0"/>
        <v>0</v>
      </c>
      <c r="L64" s="14">
        <f t="shared" si="21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6"/>
        <v>0</v>
      </c>
      <c r="V64" s="3">
        <f t="shared" si="6"/>
        <v>0</v>
      </c>
      <c r="W64" s="3">
        <f t="shared" si="6"/>
        <v>0</v>
      </c>
      <c r="X64" s="77"/>
      <c r="Y64" s="124">
        <v>0</v>
      </c>
      <c r="Z64" s="73"/>
      <c r="AA64" s="3">
        <f t="shared" si="7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8"/>
        <v>0</v>
      </c>
      <c r="AF64" s="3">
        <f t="shared" si="8"/>
        <v>0</v>
      </c>
      <c r="AG64" s="3">
        <f t="shared" si="8"/>
        <v>0</v>
      </c>
      <c r="AH64" s="77"/>
      <c r="AI64" s="125">
        <v>0</v>
      </c>
      <c r="AJ64" s="73"/>
      <c r="AK64" s="3">
        <f t="shared" si="9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0"/>
        <v>0</v>
      </c>
      <c r="AP64" s="3">
        <f t="shared" si="10"/>
        <v>0</v>
      </c>
      <c r="AQ64" s="3">
        <f t="shared" si="10"/>
        <v>0</v>
      </c>
      <c r="AR64" s="77"/>
      <c r="AS64" s="126">
        <v>0</v>
      </c>
      <c r="AT64" s="73"/>
      <c r="AU64" s="3">
        <f t="shared" si="22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5"/>
        <v>0</v>
      </c>
      <c r="AZ64" s="3">
        <f t="shared" si="12"/>
        <v>0</v>
      </c>
      <c r="BA64" s="3">
        <f t="shared" si="12"/>
        <v>0</v>
      </c>
      <c r="BB64" s="77"/>
      <c r="BC64" s="127">
        <v>0</v>
      </c>
      <c r="BD64" s="73"/>
      <c r="BE64" s="3">
        <f t="shared" si="23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6"/>
        <v>0</v>
      </c>
      <c r="BJ64" s="3">
        <f t="shared" si="14"/>
        <v>0</v>
      </c>
      <c r="BK64" s="3">
        <f t="shared" si="14"/>
        <v>0</v>
      </c>
      <c r="BL64" s="77"/>
      <c r="BM64" s="128">
        <v>0</v>
      </c>
      <c r="BN64" s="73"/>
      <c r="BO64" s="3">
        <f t="shared" si="24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7"/>
        <v>0</v>
      </c>
      <c r="BT64" s="3">
        <f t="shared" si="16"/>
        <v>0</v>
      </c>
      <c r="BU64" s="3">
        <f t="shared" si="16"/>
        <v>0</v>
      </c>
      <c r="BV64" s="77"/>
      <c r="BW64" s="129">
        <v>0</v>
      </c>
      <c r="BX64" s="73"/>
      <c r="BY64" s="3">
        <f t="shared" si="17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8"/>
        <v>0</v>
      </c>
      <c r="CD64" s="3">
        <f t="shared" si="18"/>
        <v>0</v>
      </c>
      <c r="CE64" s="3">
        <f t="shared" si="18"/>
        <v>0</v>
      </c>
    </row>
    <row r="65" spans="1:83" x14ac:dyDescent="0.55000000000000004">
      <c r="A65" s="1">
        <f t="shared" si="19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0"/>
        <v>0</v>
      </c>
      <c r="L65" s="14">
        <f t="shared" si="21"/>
        <v>100</v>
      </c>
      <c r="M65" s="14"/>
      <c r="N65" s="77"/>
      <c r="O65" s="123">
        <v>50</v>
      </c>
      <c r="P65" s="73"/>
      <c r="Q65" s="3">
        <f t="shared" si="2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6"/>
        <v>0</v>
      </c>
      <c r="V65" s="3">
        <f t="shared" si="6"/>
        <v>50</v>
      </c>
      <c r="W65" s="3">
        <f t="shared" si="6"/>
        <v>0</v>
      </c>
      <c r="X65" s="77"/>
      <c r="Y65" s="124">
        <v>0</v>
      </c>
      <c r="Z65" s="73"/>
      <c r="AA65" s="3">
        <f t="shared" si="7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8"/>
        <v>0</v>
      </c>
      <c r="AF65" s="3">
        <f t="shared" si="8"/>
        <v>0</v>
      </c>
      <c r="AG65" s="3">
        <f t="shared" si="8"/>
        <v>0</v>
      </c>
      <c r="AH65" s="77"/>
      <c r="AI65" s="125">
        <v>0</v>
      </c>
      <c r="AJ65" s="73"/>
      <c r="AK65" s="3">
        <f t="shared" si="9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0"/>
        <v>0</v>
      </c>
      <c r="AP65" s="3">
        <f t="shared" si="10"/>
        <v>0</v>
      </c>
      <c r="AQ65" s="3">
        <f t="shared" si="10"/>
        <v>0</v>
      </c>
      <c r="AR65" s="77"/>
      <c r="AS65" s="189">
        <v>20</v>
      </c>
      <c r="AT65" s="73"/>
      <c r="AU65" s="3">
        <f t="shared" si="22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5"/>
        <v>0</v>
      </c>
      <c r="AZ65" s="3">
        <f t="shared" si="12"/>
        <v>20</v>
      </c>
      <c r="BA65" s="3">
        <f t="shared" si="12"/>
        <v>0</v>
      </c>
      <c r="BB65" s="77"/>
      <c r="BC65" s="127">
        <v>0</v>
      </c>
      <c r="BD65" s="73"/>
      <c r="BE65" s="3">
        <f t="shared" si="23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6"/>
        <v>0</v>
      </c>
      <c r="BJ65" s="3">
        <f t="shared" si="14"/>
        <v>0</v>
      </c>
      <c r="BK65" s="3">
        <f t="shared" si="14"/>
        <v>0</v>
      </c>
      <c r="BL65" s="77"/>
      <c r="BM65" s="189">
        <v>30</v>
      </c>
      <c r="BN65" s="73"/>
      <c r="BO65" s="3">
        <f t="shared" si="24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7"/>
        <v>0</v>
      </c>
      <c r="BT65" s="3">
        <f t="shared" si="16"/>
        <v>30</v>
      </c>
      <c r="BU65" s="3">
        <f t="shared" si="16"/>
        <v>0</v>
      </c>
      <c r="BV65" s="77"/>
      <c r="BW65" s="129">
        <v>0</v>
      </c>
      <c r="BX65" s="73"/>
      <c r="BY65" s="3">
        <f t="shared" si="17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8"/>
        <v>0</v>
      </c>
      <c r="CD65" s="3">
        <f t="shared" si="18"/>
        <v>0</v>
      </c>
      <c r="CE65" s="3">
        <f t="shared" si="18"/>
        <v>0</v>
      </c>
    </row>
    <row r="66" spans="1:83" ht="26.25" hidden="1" customHeight="1" x14ac:dyDescent="0.55000000000000004">
      <c r="A66" s="1">
        <f t="shared" si="19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0"/>
        <v>0</v>
      </c>
      <c r="L66" s="14">
        <f t="shared" si="21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6"/>
        <v>0</v>
      </c>
      <c r="V66" s="3">
        <f t="shared" si="6"/>
        <v>0</v>
      </c>
      <c r="W66" s="3">
        <f t="shared" si="6"/>
        <v>0</v>
      </c>
      <c r="X66" s="77"/>
      <c r="Y66" s="124">
        <v>0</v>
      </c>
      <c r="Z66" s="73"/>
      <c r="AA66" s="3">
        <f t="shared" si="7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8"/>
        <v>0</v>
      </c>
      <c r="AF66" s="3">
        <f t="shared" si="8"/>
        <v>0</v>
      </c>
      <c r="AG66" s="3">
        <f t="shared" si="8"/>
        <v>0</v>
      </c>
      <c r="AH66" s="77"/>
      <c r="AI66" s="125">
        <v>0</v>
      </c>
      <c r="AJ66" s="73"/>
      <c r="AK66" s="3">
        <f t="shared" si="9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0"/>
        <v>0</v>
      </c>
      <c r="AP66" s="3">
        <f t="shared" si="10"/>
        <v>0</v>
      </c>
      <c r="AQ66" s="3">
        <f t="shared" si="10"/>
        <v>0</v>
      </c>
      <c r="AR66" s="77"/>
      <c r="AS66" s="126">
        <v>0</v>
      </c>
      <c r="AT66" s="73"/>
      <c r="AU66" s="3">
        <f t="shared" si="22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5"/>
        <v>0</v>
      </c>
      <c r="AZ66" s="3">
        <f t="shared" si="12"/>
        <v>0</v>
      </c>
      <c r="BA66" s="3">
        <f t="shared" si="12"/>
        <v>0</v>
      </c>
      <c r="BB66" s="77"/>
      <c r="BC66" s="127">
        <v>0</v>
      </c>
      <c r="BD66" s="73"/>
      <c r="BE66" s="3">
        <f t="shared" si="23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6"/>
        <v>0</v>
      </c>
      <c r="BJ66" s="3">
        <f t="shared" si="14"/>
        <v>0</v>
      </c>
      <c r="BK66" s="3">
        <f t="shared" si="14"/>
        <v>0</v>
      </c>
      <c r="BL66" s="77"/>
      <c r="BM66" s="128">
        <v>0</v>
      </c>
      <c r="BN66" s="73"/>
      <c r="BO66" s="3">
        <f t="shared" si="24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7"/>
        <v>0</v>
      </c>
      <c r="BT66" s="3">
        <f t="shared" si="16"/>
        <v>0</v>
      </c>
      <c r="BU66" s="3">
        <f t="shared" si="16"/>
        <v>0</v>
      </c>
      <c r="BV66" s="77"/>
      <c r="BW66" s="129">
        <v>0</v>
      </c>
      <c r="BX66" s="73"/>
      <c r="BY66" s="3">
        <f t="shared" si="17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8"/>
        <v>0</v>
      </c>
      <c r="CD66" s="3">
        <f t="shared" si="18"/>
        <v>0</v>
      </c>
      <c r="CE66" s="3">
        <f t="shared" si="18"/>
        <v>0</v>
      </c>
    </row>
    <row r="67" spans="1:83" ht="26.25" hidden="1" customHeight="1" x14ac:dyDescent="0.55000000000000004">
      <c r="A67" s="1">
        <f t="shared" si="19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0"/>
        <v>0</v>
      </c>
      <c r="L67" s="14">
        <f t="shared" si="21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6"/>
        <v>0</v>
      </c>
      <c r="V67" s="3">
        <f t="shared" si="6"/>
        <v>0</v>
      </c>
      <c r="W67" s="3">
        <f t="shared" si="6"/>
        <v>0</v>
      </c>
      <c r="X67" s="77"/>
      <c r="Y67" s="124">
        <v>0</v>
      </c>
      <c r="Z67" s="73"/>
      <c r="AA67" s="3">
        <f t="shared" si="7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8"/>
        <v>0</v>
      </c>
      <c r="AF67" s="3">
        <f t="shared" si="8"/>
        <v>0</v>
      </c>
      <c r="AG67" s="3">
        <f t="shared" si="8"/>
        <v>0</v>
      </c>
      <c r="AH67" s="77"/>
      <c r="AI67" s="125">
        <v>0</v>
      </c>
      <c r="AJ67" s="73"/>
      <c r="AK67" s="3">
        <f t="shared" si="9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77"/>
      <c r="AS67" s="126">
        <v>0</v>
      </c>
      <c r="AT67" s="73"/>
      <c r="AU67" s="3">
        <f t="shared" si="22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5"/>
        <v>0</v>
      </c>
      <c r="AZ67" s="3">
        <f t="shared" si="12"/>
        <v>0</v>
      </c>
      <c r="BA67" s="3">
        <f t="shared" si="12"/>
        <v>0</v>
      </c>
      <c r="BB67" s="77"/>
      <c r="BC67" s="127">
        <v>0</v>
      </c>
      <c r="BD67" s="73"/>
      <c r="BE67" s="3">
        <f t="shared" si="23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6"/>
        <v>0</v>
      </c>
      <c r="BJ67" s="3">
        <f t="shared" si="14"/>
        <v>0</v>
      </c>
      <c r="BK67" s="3">
        <f t="shared" si="14"/>
        <v>0</v>
      </c>
      <c r="BL67" s="77"/>
      <c r="BM67" s="128">
        <v>0</v>
      </c>
      <c r="BN67" s="73"/>
      <c r="BO67" s="3">
        <f t="shared" si="24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7"/>
        <v>0</v>
      </c>
      <c r="BT67" s="3">
        <f t="shared" si="16"/>
        <v>0</v>
      </c>
      <c r="BU67" s="3">
        <f t="shared" si="16"/>
        <v>0</v>
      </c>
      <c r="BV67" s="77"/>
      <c r="BW67" s="129">
        <v>0</v>
      </c>
      <c r="BX67" s="73"/>
      <c r="BY67" s="3">
        <f t="shared" si="17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8"/>
        <v>0</v>
      </c>
      <c r="CD67" s="3">
        <f t="shared" si="18"/>
        <v>0</v>
      </c>
      <c r="CE67" s="3">
        <f t="shared" si="18"/>
        <v>0</v>
      </c>
    </row>
    <row r="68" spans="1:83" ht="26.25" hidden="1" customHeight="1" x14ac:dyDescent="0.55000000000000004">
      <c r="A68" s="1">
        <f t="shared" si="19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0"/>
        <v>0</v>
      </c>
      <c r="L68" s="14">
        <f t="shared" si="21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6"/>
        <v>0</v>
      </c>
      <c r="V68" s="3">
        <f t="shared" si="6"/>
        <v>0</v>
      </c>
      <c r="W68" s="3">
        <f t="shared" si="6"/>
        <v>0</v>
      </c>
      <c r="X68" s="77"/>
      <c r="Y68" s="124">
        <v>0</v>
      </c>
      <c r="Z68" s="73"/>
      <c r="AA68" s="3">
        <f t="shared" si="7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8"/>
        <v>0</v>
      </c>
      <c r="AF68" s="3">
        <f t="shared" si="8"/>
        <v>0</v>
      </c>
      <c r="AG68" s="3">
        <f t="shared" si="8"/>
        <v>0</v>
      </c>
      <c r="AH68" s="77"/>
      <c r="AI68" s="125">
        <v>0</v>
      </c>
      <c r="AJ68" s="73"/>
      <c r="AK68" s="3">
        <f t="shared" si="9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77"/>
      <c r="AS68" s="126">
        <v>0</v>
      </c>
      <c r="AT68" s="73"/>
      <c r="AU68" s="3">
        <f t="shared" si="22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5"/>
        <v>0</v>
      </c>
      <c r="AZ68" s="3">
        <f t="shared" si="12"/>
        <v>0</v>
      </c>
      <c r="BA68" s="3">
        <f t="shared" si="12"/>
        <v>0</v>
      </c>
      <c r="BB68" s="77"/>
      <c r="BC68" s="127">
        <v>0</v>
      </c>
      <c r="BD68" s="73"/>
      <c r="BE68" s="3">
        <f t="shared" si="23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6"/>
        <v>0</v>
      </c>
      <c r="BJ68" s="3">
        <f t="shared" si="14"/>
        <v>0</v>
      </c>
      <c r="BK68" s="3">
        <f t="shared" si="14"/>
        <v>0</v>
      </c>
      <c r="BL68" s="77"/>
      <c r="BM68" s="128">
        <v>0</v>
      </c>
      <c r="BN68" s="73"/>
      <c r="BO68" s="3">
        <f t="shared" si="24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7"/>
        <v>0</v>
      </c>
      <c r="BT68" s="3">
        <f t="shared" si="16"/>
        <v>0</v>
      </c>
      <c r="BU68" s="3">
        <f t="shared" si="16"/>
        <v>0</v>
      </c>
      <c r="BV68" s="77"/>
      <c r="BW68" s="129">
        <v>0</v>
      </c>
      <c r="BX68" s="73"/>
      <c r="BY68" s="3">
        <f t="shared" si="17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8"/>
        <v>0</v>
      </c>
      <c r="CD68" s="3">
        <f t="shared" si="18"/>
        <v>0</v>
      </c>
      <c r="CE68" s="3">
        <f t="shared" si="18"/>
        <v>0</v>
      </c>
    </row>
    <row r="69" spans="1:83" ht="26.25" hidden="1" customHeight="1" x14ac:dyDescent="0.55000000000000004">
      <c r="A69" s="1">
        <f t="shared" si="19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28">SUM(N69,X69,AH69,AR69,BB69,BL69,BV69)</f>
        <v>0</v>
      </c>
      <c r="L69" s="14">
        <f t="shared" ref="L69:L100" si="29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6"/>
        <v>0</v>
      </c>
      <c r="V69" s="3">
        <f t="shared" si="6"/>
        <v>0</v>
      </c>
      <c r="W69" s="3">
        <f t="shared" si="6"/>
        <v>0</v>
      </c>
      <c r="X69" s="77"/>
      <c r="Y69" s="124">
        <v>0</v>
      </c>
      <c r="Z69" s="73"/>
      <c r="AA69" s="3">
        <f t="shared" si="7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8"/>
        <v>0</v>
      </c>
      <c r="AF69" s="3">
        <f t="shared" si="8"/>
        <v>0</v>
      </c>
      <c r="AG69" s="3">
        <f t="shared" si="8"/>
        <v>0</v>
      </c>
      <c r="AH69" s="77"/>
      <c r="AI69" s="125">
        <v>0</v>
      </c>
      <c r="AJ69" s="73"/>
      <c r="AK69" s="3">
        <f t="shared" si="9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77"/>
      <c r="AS69" s="126">
        <v>0</v>
      </c>
      <c r="AT69" s="73"/>
      <c r="AU69" s="3">
        <f t="shared" ref="AU69:AU100" si="30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5"/>
        <v>0</v>
      </c>
      <c r="AZ69" s="3">
        <f t="shared" si="12"/>
        <v>0</v>
      </c>
      <c r="BA69" s="3">
        <f t="shared" si="12"/>
        <v>0</v>
      </c>
      <c r="BB69" s="77"/>
      <c r="BC69" s="127">
        <v>0</v>
      </c>
      <c r="BD69" s="73"/>
      <c r="BE69" s="3">
        <f t="shared" ref="BE69:BE100" si="31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6"/>
        <v>0</v>
      </c>
      <c r="BJ69" s="3">
        <f t="shared" si="14"/>
        <v>0</v>
      </c>
      <c r="BK69" s="3">
        <f t="shared" si="14"/>
        <v>0</v>
      </c>
      <c r="BL69" s="77"/>
      <c r="BM69" s="128">
        <v>0</v>
      </c>
      <c r="BN69" s="73"/>
      <c r="BO69" s="3">
        <f t="shared" ref="BO69:BO100" si="32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7"/>
        <v>0</v>
      </c>
      <c r="BT69" s="3">
        <f t="shared" si="16"/>
        <v>0</v>
      </c>
      <c r="BU69" s="3">
        <f t="shared" si="16"/>
        <v>0</v>
      </c>
      <c r="BV69" s="77"/>
      <c r="BW69" s="129">
        <v>0</v>
      </c>
      <c r="BX69" s="73"/>
      <c r="BY69" s="3">
        <f t="shared" si="17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8"/>
        <v>0</v>
      </c>
      <c r="CD69" s="3">
        <f t="shared" si="18"/>
        <v>0</v>
      </c>
      <c r="CE69" s="3">
        <f t="shared" si="18"/>
        <v>0</v>
      </c>
    </row>
    <row r="70" spans="1:83" ht="26.25" hidden="1" customHeight="1" x14ac:dyDescent="0.55000000000000004">
      <c r="A70" s="1">
        <f t="shared" si="19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28"/>
        <v>0</v>
      </c>
      <c r="L70" s="14">
        <f t="shared" si="29"/>
        <v>0</v>
      </c>
      <c r="M70" s="14"/>
      <c r="N70" s="77"/>
      <c r="O70" s="123">
        <v>0</v>
      </c>
      <c r="P70" s="73"/>
      <c r="Q70" s="3">
        <f t="shared" ref="Q70:Q133" si="33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4">N70-R70</f>
        <v>0</v>
      </c>
      <c r="V70" s="3">
        <f t="shared" si="34"/>
        <v>0</v>
      </c>
      <c r="W70" s="3">
        <f t="shared" si="34"/>
        <v>0</v>
      </c>
      <c r="X70" s="77"/>
      <c r="Y70" s="124">
        <v>0</v>
      </c>
      <c r="Z70" s="73"/>
      <c r="AA70" s="3">
        <f t="shared" ref="AA70:AA133" si="35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36">X70-AB70</f>
        <v>0</v>
      </c>
      <c r="AF70" s="3">
        <f t="shared" si="36"/>
        <v>0</v>
      </c>
      <c r="AG70" s="3">
        <f t="shared" si="36"/>
        <v>0</v>
      </c>
      <c r="AH70" s="77"/>
      <c r="AI70" s="125">
        <v>0</v>
      </c>
      <c r="AJ70" s="73"/>
      <c r="AK70" s="3">
        <f t="shared" ref="AK70:AK133" si="37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8">AH70-AL70</f>
        <v>0</v>
      </c>
      <c r="AP70" s="3">
        <f t="shared" si="38"/>
        <v>0</v>
      </c>
      <c r="AQ70" s="3">
        <f t="shared" si="38"/>
        <v>0</v>
      </c>
      <c r="AR70" s="77"/>
      <c r="AS70" s="126">
        <v>0</v>
      </c>
      <c r="AT70" s="73"/>
      <c r="AU70" s="3">
        <f t="shared" si="30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39">AR70-AV70</f>
        <v>0</v>
      </c>
      <c r="AZ70" s="3">
        <f t="shared" ref="AZ70:BA133" si="40">AS70-AW70</f>
        <v>0</v>
      </c>
      <c r="BA70" s="3">
        <f t="shared" si="40"/>
        <v>0</v>
      </c>
      <c r="BB70" s="77"/>
      <c r="BC70" s="127">
        <v>0</v>
      </c>
      <c r="BD70" s="73"/>
      <c r="BE70" s="3">
        <f t="shared" si="31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1">BB70-BF70</f>
        <v>0</v>
      </c>
      <c r="BJ70" s="3">
        <f t="shared" ref="BJ70:BK133" si="42">BC70-BG70</f>
        <v>0</v>
      </c>
      <c r="BK70" s="3">
        <f t="shared" si="42"/>
        <v>0</v>
      </c>
      <c r="BL70" s="77"/>
      <c r="BM70" s="128">
        <v>0</v>
      </c>
      <c r="BN70" s="73"/>
      <c r="BO70" s="3">
        <f t="shared" si="32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3">BL70-BP70</f>
        <v>0</v>
      </c>
      <c r="BT70" s="3">
        <f t="shared" ref="BT70:BU133" si="44">BM70-BQ70</f>
        <v>0</v>
      </c>
      <c r="BU70" s="3">
        <f t="shared" si="44"/>
        <v>0</v>
      </c>
      <c r="BV70" s="77"/>
      <c r="BW70" s="129">
        <v>0</v>
      </c>
      <c r="BX70" s="73"/>
      <c r="BY70" s="3">
        <f t="shared" ref="BY70:BY133" si="45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46">BV70-BZ70</f>
        <v>0</v>
      </c>
      <c r="CD70" s="3">
        <f t="shared" si="46"/>
        <v>0</v>
      </c>
      <c r="CE70" s="3">
        <f t="shared" si="46"/>
        <v>0</v>
      </c>
    </row>
    <row r="71" spans="1:83" ht="26.25" hidden="1" customHeight="1" x14ac:dyDescent="0.55000000000000004">
      <c r="A71" s="1">
        <f t="shared" si="19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28"/>
        <v>0</v>
      </c>
      <c r="L71" s="14">
        <f t="shared" si="29"/>
        <v>0</v>
      </c>
      <c r="M71" s="14"/>
      <c r="N71" s="77"/>
      <c r="O71" s="123">
        <v>0</v>
      </c>
      <c r="P71" s="73"/>
      <c r="Q71" s="3">
        <f t="shared" si="33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4"/>
        <v>0</v>
      </c>
      <c r="V71" s="3">
        <f t="shared" si="34"/>
        <v>0</v>
      </c>
      <c r="W71" s="3">
        <f t="shared" si="34"/>
        <v>0</v>
      </c>
      <c r="X71" s="77"/>
      <c r="Y71" s="124">
        <v>0</v>
      </c>
      <c r="Z71" s="73"/>
      <c r="AA71" s="3">
        <f t="shared" si="35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36"/>
        <v>0</v>
      </c>
      <c r="AF71" s="3">
        <f t="shared" si="36"/>
        <v>0</v>
      </c>
      <c r="AG71" s="3">
        <f t="shared" si="36"/>
        <v>0</v>
      </c>
      <c r="AH71" s="77"/>
      <c r="AI71" s="125">
        <v>0</v>
      </c>
      <c r="AJ71" s="73"/>
      <c r="AK71" s="3">
        <f t="shared" si="37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8"/>
        <v>0</v>
      </c>
      <c r="AP71" s="3">
        <f t="shared" si="38"/>
        <v>0</v>
      </c>
      <c r="AQ71" s="3">
        <f t="shared" si="38"/>
        <v>0</v>
      </c>
      <c r="AR71" s="77"/>
      <c r="AS71" s="126">
        <v>0</v>
      </c>
      <c r="AT71" s="73"/>
      <c r="AU71" s="3">
        <f t="shared" si="30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9"/>
        <v>0</v>
      </c>
      <c r="AZ71" s="3">
        <f t="shared" si="40"/>
        <v>0</v>
      </c>
      <c r="BA71" s="3">
        <f t="shared" si="40"/>
        <v>0</v>
      </c>
      <c r="BB71" s="77"/>
      <c r="BC71" s="127">
        <v>0</v>
      </c>
      <c r="BD71" s="73"/>
      <c r="BE71" s="3">
        <f t="shared" si="3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1"/>
        <v>0</v>
      </c>
      <c r="BJ71" s="3">
        <f t="shared" si="42"/>
        <v>0</v>
      </c>
      <c r="BK71" s="3">
        <f t="shared" si="42"/>
        <v>0</v>
      </c>
      <c r="BL71" s="77"/>
      <c r="BM71" s="128">
        <v>0</v>
      </c>
      <c r="BN71" s="73"/>
      <c r="BO71" s="3">
        <f t="shared" si="32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3"/>
        <v>0</v>
      </c>
      <c r="BT71" s="3">
        <f t="shared" si="44"/>
        <v>0</v>
      </c>
      <c r="BU71" s="3">
        <f t="shared" si="44"/>
        <v>0</v>
      </c>
      <c r="BV71" s="77"/>
      <c r="BW71" s="129">
        <v>0</v>
      </c>
      <c r="BX71" s="73"/>
      <c r="BY71" s="3">
        <f t="shared" si="45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6"/>
        <v>0</v>
      </c>
      <c r="CD71" s="3">
        <f t="shared" si="46"/>
        <v>0</v>
      </c>
      <c r="CE71" s="3">
        <f t="shared" si="46"/>
        <v>0</v>
      </c>
    </row>
    <row r="72" spans="1:83" ht="26.25" hidden="1" customHeight="1" x14ac:dyDescent="0.55000000000000004">
      <c r="A72" s="1">
        <f t="shared" ref="A72:A135" si="47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28"/>
        <v>0</v>
      </c>
      <c r="L72" s="14">
        <f t="shared" si="29"/>
        <v>0</v>
      </c>
      <c r="M72" s="14"/>
      <c r="N72" s="77"/>
      <c r="O72" s="123">
        <v>0</v>
      </c>
      <c r="P72" s="73"/>
      <c r="Q72" s="3">
        <f t="shared" si="33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4"/>
        <v>0</v>
      </c>
      <c r="V72" s="3">
        <f t="shared" si="34"/>
        <v>0</v>
      </c>
      <c r="W72" s="3">
        <f t="shared" si="34"/>
        <v>0</v>
      </c>
      <c r="X72" s="77"/>
      <c r="Y72" s="124">
        <v>0</v>
      </c>
      <c r="Z72" s="73"/>
      <c r="AA72" s="3">
        <f t="shared" si="35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36"/>
        <v>0</v>
      </c>
      <c r="AF72" s="3">
        <f t="shared" si="36"/>
        <v>0</v>
      </c>
      <c r="AG72" s="3">
        <f t="shared" si="36"/>
        <v>0</v>
      </c>
      <c r="AH72" s="77"/>
      <c r="AI72" s="125">
        <v>0</v>
      </c>
      <c r="AJ72" s="73"/>
      <c r="AK72" s="3">
        <f t="shared" si="37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8"/>
        <v>0</v>
      </c>
      <c r="AP72" s="3">
        <f t="shared" si="38"/>
        <v>0</v>
      </c>
      <c r="AQ72" s="3">
        <f t="shared" si="38"/>
        <v>0</v>
      </c>
      <c r="AR72" s="77"/>
      <c r="AS72" s="126">
        <v>0</v>
      </c>
      <c r="AT72" s="73"/>
      <c r="AU72" s="3">
        <f t="shared" si="30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9"/>
        <v>0</v>
      </c>
      <c r="AZ72" s="3">
        <f t="shared" si="40"/>
        <v>0</v>
      </c>
      <c r="BA72" s="3">
        <f t="shared" si="40"/>
        <v>0</v>
      </c>
      <c r="BB72" s="77"/>
      <c r="BC72" s="127">
        <v>0</v>
      </c>
      <c r="BD72" s="73"/>
      <c r="BE72" s="3">
        <f t="shared" si="3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1"/>
        <v>0</v>
      </c>
      <c r="BJ72" s="3">
        <f t="shared" si="42"/>
        <v>0</v>
      </c>
      <c r="BK72" s="3">
        <f t="shared" si="42"/>
        <v>0</v>
      </c>
      <c r="BL72" s="77"/>
      <c r="BM72" s="128">
        <v>0</v>
      </c>
      <c r="BN72" s="73"/>
      <c r="BO72" s="3">
        <f t="shared" si="32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3"/>
        <v>0</v>
      </c>
      <c r="BT72" s="3">
        <f t="shared" si="44"/>
        <v>0</v>
      </c>
      <c r="BU72" s="3">
        <f t="shared" si="44"/>
        <v>0</v>
      </c>
      <c r="BV72" s="77"/>
      <c r="BW72" s="129">
        <v>0</v>
      </c>
      <c r="BX72" s="73"/>
      <c r="BY72" s="3">
        <f t="shared" si="45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6"/>
        <v>0</v>
      </c>
      <c r="CD72" s="3">
        <f t="shared" si="46"/>
        <v>0</v>
      </c>
      <c r="CE72" s="3">
        <f t="shared" si="46"/>
        <v>0</v>
      </c>
    </row>
    <row r="73" spans="1:83" ht="26.25" hidden="1" customHeight="1" x14ac:dyDescent="0.55000000000000004">
      <c r="A73" s="1">
        <f t="shared" si="47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28"/>
        <v>0</v>
      </c>
      <c r="L73" s="14">
        <f t="shared" si="29"/>
        <v>0</v>
      </c>
      <c r="M73" s="14"/>
      <c r="N73" s="77"/>
      <c r="O73" s="123">
        <v>0</v>
      </c>
      <c r="P73" s="73"/>
      <c r="Q73" s="3">
        <f t="shared" si="33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4"/>
        <v>0</v>
      </c>
      <c r="V73" s="3">
        <f t="shared" si="34"/>
        <v>0</v>
      </c>
      <c r="W73" s="3">
        <f t="shared" si="34"/>
        <v>0</v>
      </c>
      <c r="X73" s="77"/>
      <c r="Y73" s="124">
        <v>0</v>
      </c>
      <c r="Z73" s="73"/>
      <c r="AA73" s="3">
        <f t="shared" si="35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36"/>
        <v>0</v>
      </c>
      <c r="AF73" s="3">
        <f t="shared" si="36"/>
        <v>0</v>
      </c>
      <c r="AG73" s="3">
        <f t="shared" si="36"/>
        <v>0</v>
      </c>
      <c r="AH73" s="77"/>
      <c r="AI73" s="125">
        <v>0</v>
      </c>
      <c r="AJ73" s="73"/>
      <c r="AK73" s="3">
        <f t="shared" si="37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8"/>
        <v>0</v>
      </c>
      <c r="AP73" s="3">
        <f t="shared" si="38"/>
        <v>0</v>
      </c>
      <c r="AQ73" s="3">
        <f t="shared" si="38"/>
        <v>0</v>
      </c>
      <c r="AR73" s="77"/>
      <c r="AS73" s="126">
        <v>0</v>
      </c>
      <c r="AT73" s="73"/>
      <c r="AU73" s="3">
        <f t="shared" si="30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9"/>
        <v>0</v>
      </c>
      <c r="AZ73" s="3">
        <f t="shared" si="40"/>
        <v>0</v>
      </c>
      <c r="BA73" s="3">
        <f t="shared" si="40"/>
        <v>0</v>
      </c>
      <c r="BB73" s="77"/>
      <c r="BC73" s="127">
        <v>0</v>
      </c>
      <c r="BD73" s="73"/>
      <c r="BE73" s="3">
        <f t="shared" si="3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1"/>
        <v>0</v>
      </c>
      <c r="BJ73" s="3">
        <f t="shared" si="42"/>
        <v>0</v>
      </c>
      <c r="BK73" s="3">
        <f t="shared" si="42"/>
        <v>0</v>
      </c>
      <c r="BL73" s="77"/>
      <c r="BM73" s="128">
        <v>0</v>
      </c>
      <c r="BN73" s="73"/>
      <c r="BO73" s="3">
        <f t="shared" si="32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3"/>
        <v>0</v>
      </c>
      <c r="BT73" s="3">
        <f t="shared" si="44"/>
        <v>0</v>
      </c>
      <c r="BU73" s="3">
        <f t="shared" si="44"/>
        <v>0</v>
      </c>
      <c r="BV73" s="77"/>
      <c r="BW73" s="129">
        <v>0</v>
      </c>
      <c r="BX73" s="73"/>
      <c r="BY73" s="3">
        <f t="shared" si="45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6"/>
        <v>0</v>
      </c>
      <c r="CD73" s="3">
        <f t="shared" si="46"/>
        <v>0</v>
      </c>
      <c r="CE73" s="3">
        <f t="shared" si="46"/>
        <v>0</v>
      </c>
    </row>
    <row r="74" spans="1:83" ht="26.25" hidden="1" customHeight="1" x14ac:dyDescent="0.55000000000000004">
      <c r="A74" s="1">
        <f t="shared" si="47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28"/>
        <v>0</v>
      </c>
      <c r="L74" s="14">
        <f t="shared" si="29"/>
        <v>0</v>
      </c>
      <c r="M74" s="14"/>
      <c r="N74" s="77"/>
      <c r="O74" s="123">
        <v>0</v>
      </c>
      <c r="P74" s="73"/>
      <c r="Q74" s="3">
        <f t="shared" si="33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77"/>
      <c r="Y74" s="124">
        <v>0</v>
      </c>
      <c r="Z74" s="73"/>
      <c r="AA74" s="3">
        <f t="shared" si="35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36"/>
        <v>0</v>
      </c>
      <c r="AF74" s="3">
        <f t="shared" si="36"/>
        <v>0</v>
      </c>
      <c r="AG74" s="3">
        <f t="shared" si="36"/>
        <v>0</v>
      </c>
      <c r="AH74" s="77"/>
      <c r="AI74" s="125">
        <v>0</v>
      </c>
      <c r="AJ74" s="73"/>
      <c r="AK74" s="3">
        <f t="shared" si="37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8"/>
        <v>0</v>
      </c>
      <c r="AP74" s="3">
        <f t="shared" si="38"/>
        <v>0</v>
      </c>
      <c r="AQ74" s="3">
        <f t="shared" si="38"/>
        <v>0</v>
      </c>
      <c r="AR74" s="77"/>
      <c r="AS74" s="126">
        <v>0</v>
      </c>
      <c r="AT74" s="73"/>
      <c r="AU74" s="3">
        <f t="shared" si="30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9"/>
        <v>0</v>
      </c>
      <c r="AZ74" s="3">
        <f t="shared" si="40"/>
        <v>0</v>
      </c>
      <c r="BA74" s="3">
        <f t="shared" si="40"/>
        <v>0</v>
      </c>
      <c r="BB74" s="77"/>
      <c r="BC74" s="127">
        <v>0</v>
      </c>
      <c r="BD74" s="73"/>
      <c r="BE74" s="3">
        <f t="shared" si="3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1"/>
        <v>0</v>
      </c>
      <c r="BJ74" s="3">
        <f t="shared" si="42"/>
        <v>0</v>
      </c>
      <c r="BK74" s="3">
        <f t="shared" si="42"/>
        <v>0</v>
      </c>
      <c r="BL74" s="77"/>
      <c r="BM74" s="128">
        <v>0</v>
      </c>
      <c r="BN74" s="73"/>
      <c r="BO74" s="3">
        <f t="shared" si="32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3"/>
        <v>0</v>
      </c>
      <c r="BT74" s="3">
        <f t="shared" si="44"/>
        <v>0</v>
      </c>
      <c r="BU74" s="3">
        <f t="shared" si="44"/>
        <v>0</v>
      </c>
      <c r="BV74" s="77"/>
      <c r="BW74" s="129">
        <v>0</v>
      </c>
      <c r="BX74" s="73"/>
      <c r="BY74" s="3">
        <f t="shared" si="45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6"/>
        <v>0</v>
      </c>
      <c r="CD74" s="3">
        <f t="shared" si="46"/>
        <v>0</v>
      </c>
      <c r="CE74" s="3">
        <f t="shared" si="46"/>
        <v>0</v>
      </c>
    </row>
    <row r="75" spans="1:83" ht="26.25" hidden="1" customHeight="1" x14ac:dyDescent="0.55000000000000004">
      <c r="A75" s="1">
        <f t="shared" si="47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28"/>
        <v>0</v>
      </c>
      <c r="L75" s="14">
        <f t="shared" si="29"/>
        <v>0</v>
      </c>
      <c r="M75" s="14"/>
      <c r="N75" s="77"/>
      <c r="O75" s="123">
        <v>0</v>
      </c>
      <c r="P75" s="73"/>
      <c r="Q75" s="3">
        <f t="shared" si="33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4"/>
        <v>0</v>
      </c>
      <c r="V75" s="3">
        <f t="shared" si="34"/>
        <v>0</v>
      </c>
      <c r="W75" s="3">
        <f t="shared" si="34"/>
        <v>0</v>
      </c>
      <c r="X75" s="77"/>
      <c r="Y75" s="124">
        <v>0</v>
      </c>
      <c r="Z75" s="73"/>
      <c r="AA75" s="3">
        <f t="shared" si="35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36"/>
        <v>0</v>
      </c>
      <c r="AF75" s="3">
        <f t="shared" si="36"/>
        <v>0</v>
      </c>
      <c r="AG75" s="3">
        <f t="shared" si="36"/>
        <v>0</v>
      </c>
      <c r="AH75" s="77"/>
      <c r="AI75" s="125">
        <v>0</v>
      </c>
      <c r="AJ75" s="73"/>
      <c r="AK75" s="3">
        <f t="shared" si="37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8"/>
        <v>0</v>
      </c>
      <c r="AP75" s="3">
        <f t="shared" si="38"/>
        <v>0</v>
      </c>
      <c r="AQ75" s="3">
        <f t="shared" si="38"/>
        <v>0</v>
      </c>
      <c r="AR75" s="77"/>
      <c r="AS75" s="126">
        <v>0</v>
      </c>
      <c r="AT75" s="73"/>
      <c r="AU75" s="3">
        <f t="shared" si="30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9"/>
        <v>0</v>
      </c>
      <c r="AZ75" s="3">
        <f t="shared" si="40"/>
        <v>0</v>
      </c>
      <c r="BA75" s="3">
        <f t="shared" si="40"/>
        <v>0</v>
      </c>
      <c r="BB75" s="77"/>
      <c r="BC75" s="127">
        <v>0</v>
      </c>
      <c r="BD75" s="73"/>
      <c r="BE75" s="3">
        <f t="shared" si="3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1"/>
        <v>0</v>
      </c>
      <c r="BJ75" s="3">
        <f t="shared" si="42"/>
        <v>0</v>
      </c>
      <c r="BK75" s="3">
        <f t="shared" si="42"/>
        <v>0</v>
      </c>
      <c r="BL75" s="77"/>
      <c r="BM75" s="128">
        <v>0</v>
      </c>
      <c r="BN75" s="73"/>
      <c r="BO75" s="3">
        <f t="shared" si="32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3"/>
        <v>0</v>
      </c>
      <c r="BT75" s="3">
        <f t="shared" si="44"/>
        <v>0</v>
      </c>
      <c r="BU75" s="3">
        <f t="shared" si="44"/>
        <v>0</v>
      </c>
      <c r="BV75" s="77"/>
      <c r="BW75" s="129">
        <v>0</v>
      </c>
      <c r="BX75" s="73"/>
      <c r="BY75" s="3">
        <f t="shared" si="45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6"/>
        <v>0</v>
      </c>
      <c r="CD75" s="3">
        <f t="shared" si="46"/>
        <v>0</v>
      </c>
      <c r="CE75" s="3">
        <f t="shared" si="46"/>
        <v>0</v>
      </c>
    </row>
    <row r="76" spans="1:83" ht="26.25" hidden="1" customHeight="1" x14ac:dyDescent="0.55000000000000004">
      <c r="A76" s="1">
        <f t="shared" si="47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28"/>
        <v>0</v>
      </c>
      <c r="L76" s="14">
        <f t="shared" si="29"/>
        <v>0</v>
      </c>
      <c r="M76" s="14"/>
      <c r="N76" s="77"/>
      <c r="O76" s="123">
        <v>0</v>
      </c>
      <c r="P76" s="73"/>
      <c r="Q76" s="3">
        <f t="shared" si="33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4"/>
        <v>0</v>
      </c>
      <c r="V76" s="3">
        <f t="shared" si="34"/>
        <v>0</v>
      </c>
      <c r="W76" s="3">
        <f t="shared" si="34"/>
        <v>0</v>
      </c>
      <c r="X76" s="77"/>
      <c r="Y76" s="124">
        <v>0</v>
      </c>
      <c r="Z76" s="73"/>
      <c r="AA76" s="3">
        <f t="shared" si="35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36"/>
        <v>0</v>
      </c>
      <c r="AF76" s="3">
        <f t="shared" si="36"/>
        <v>0</v>
      </c>
      <c r="AG76" s="3">
        <f t="shared" si="36"/>
        <v>0</v>
      </c>
      <c r="AH76" s="77"/>
      <c r="AI76" s="125">
        <v>0</v>
      </c>
      <c r="AJ76" s="73"/>
      <c r="AK76" s="3">
        <f t="shared" si="37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8"/>
        <v>0</v>
      </c>
      <c r="AP76" s="3">
        <f t="shared" si="38"/>
        <v>0</v>
      </c>
      <c r="AQ76" s="3">
        <f t="shared" si="38"/>
        <v>0</v>
      </c>
      <c r="AR76" s="77"/>
      <c r="AS76" s="126">
        <v>0</v>
      </c>
      <c r="AT76" s="73"/>
      <c r="AU76" s="3">
        <f t="shared" si="30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9"/>
        <v>0</v>
      </c>
      <c r="AZ76" s="3">
        <f t="shared" si="40"/>
        <v>0</v>
      </c>
      <c r="BA76" s="3">
        <f t="shared" si="40"/>
        <v>0</v>
      </c>
      <c r="BB76" s="77"/>
      <c r="BC76" s="127">
        <v>0</v>
      </c>
      <c r="BD76" s="73"/>
      <c r="BE76" s="3">
        <f t="shared" si="3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1"/>
        <v>0</v>
      </c>
      <c r="BJ76" s="3">
        <f t="shared" si="42"/>
        <v>0</v>
      </c>
      <c r="BK76" s="3">
        <f t="shared" si="42"/>
        <v>0</v>
      </c>
      <c r="BL76" s="77"/>
      <c r="BM76" s="128">
        <v>0</v>
      </c>
      <c r="BN76" s="73"/>
      <c r="BO76" s="3">
        <f t="shared" si="32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3"/>
        <v>0</v>
      </c>
      <c r="BT76" s="3">
        <f t="shared" si="44"/>
        <v>0</v>
      </c>
      <c r="BU76" s="3">
        <f t="shared" si="44"/>
        <v>0</v>
      </c>
      <c r="BV76" s="77"/>
      <c r="BW76" s="129">
        <v>0</v>
      </c>
      <c r="BX76" s="73"/>
      <c r="BY76" s="3">
        <f t="shared" si="45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6"/>
        <v>0</v>
      </c>
      <c r="CD76" s="3">
        <f t="shared" si="46"/>
        <v>0</v>
      </c>
      <c r="CE76" s="3">
        <f t="shared" si="46"/>
        <v>0</v>
      </c>
    </row>
    <row r="77" spans="1:83" ht="26.25" hidden="1" customHeight="1" x14ac:dyDescent="0.55000000000000004">
      <c r="A77" s="1">
        <f t="shared" si="47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28"/>
        <v>0</v>
      </c>
      <c r="L77" s="14">
        <f t="shared" si="29"/>
        <v>0</v>
      </c>
      <c r="M77" s="14"/>
      <c r="N77" s="77"/>
      <c r="O77" s="123">
        <v>0</v>
      </c>
      <c r="P77" s="73"/>
      <c r="Q77" s="3">
        <f t="shared" si="33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4"/>
        <v>0</v>
      </c>
      <c r="V77" s="3">
        <f t="shared" si="34"/>
        <v>0</v>
      </c>
      <c r="W77" s="3">
        <f t="shared" si="34"/>
        <v>0</v>
      </c>
      <c r="X77" s="77"/>
      <c r="Y77" s="124">
        <v>0</v>
      </c>
      <c r="Z77" s="73"/>
      <c r="AA77" s="3">
        <f t="shared" si="35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36"/>
        <v>0</v>
      </c>
      <c r="AF77" s="3">
        <f t="shared" si="36"/>
        <v>0</v>
      </c>
      <c r="AG77" s="3">
        <f t="shared" si="36"/>
        <v>0</v>
      </c>
      <c r="AH77" s="77"/>
      <c r="AI77" s="125">
        <v>0</v>
      </c>
      <c r="AJ77" s="73"/>
      <c r="AK77" s="3">
        <f t="shared" si="37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8"/>
        <v>0</v>
      </c>
      <c r="AP77" s="3">
        <f t="shared" si="38"/>
        <v>0</v>
      </c>
      <c r="AQ77" s="3">
        <f t="shared" si="38"/>
        <v>0</v>
      </c>
      <c r="AR77" s="77"/>
      <c r="AS77" s="126">
        <v>0</v>
      </c>
      <c r="AT77" s="73"/>
      <c r="AU77" s="3">
        <f t="shared" si="30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9"/>
        <v>0</v>
      </c>
      <c r="AZ77" s="3">
        <f t="shared" si="40"/>
        <v>0</v>
      </c>
      <c r="BA77" s="3">
        <f t="shared" si="40"/>
        <v>0</v>
      </c>
      <c r="BB77" s="77"/>
      <c r="BC77" s="127">
        <v>0</v>
      </c>
      <c r="BD77" s="73"/>
      <c r="BE77" s="3">
        <f t="shared" si="3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1"/>
        <v>0</v>
      </c>
      <c r="BJ77" s="3">
        <f t="shared" si="42"/>
        <v>0</v>
      </c>
      <c r="BK77" s="3">
        <f t="shared" si="42"/>
        <v>0</v>
      </c>
      <c r="BL77" s="77"/>
      <c r="BM77" s="128">
        <v>0</v>
      </c>
      <c r="BN77" s="73"/>
      <c r="BO77" s="3">
        <f t="shared" si="32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3"/>
        <v>0</v>
      </c>
      <c r="BT77" s="3">
        <f t="shared" si="44"/>
        <v>0</v>
      </c>
      <c r="BU77" s="3">
        <f t="shared" si="44"/>
        <v>0</v>
      </c>
      <c r="BV77" s="77"/>
      <c r="BW77" s="129">
        <v>0</v>
      </c>
      <c r="BX77" s="73"/>
      <c r="BY77" s="3">
        <f t="shared" si="45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6"/>
        <v>0</v>
      </c>
      <c r="CD77" s="3">
        <f t="shared" si="46"/>
        <v>0</v>
      </c>
      <c r="CE77" s="3">
        <f t="shared" si="46"/>
        <v>0</v>
      </c>
    </row>
    <row r="78" spans="1:83" x14ac:dyDescent="0.55000000000000004">
      <c r="A78" s="1">
        <f t="shared" si="47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28"/>
        <v>0</v>
      </c>
      <c r="L78" s="14">
        <f t="shared" si="29"/>
        <v>0</v>
      </c>
      <c r="M78" s="14"/>
      <c r="N78" s="77"/>
      <c r="O78" s="123">
        <v>0</v>
      </c>
      <c r="P78" s="73"/>
      <c r="Q78" s="3">
        <f t="shared" si="33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4"/>
        <v>0</v>
      </c>
      <c r="V78" s="3">
        <f t="shared" si="34"/>
        <v>0</v>
      </c>
      <c r="W78" s="3">
        <f t="shared" si="34"/>
        <v>0</v>
      </c>
      <c r="X78" s="77"/>
      <c r="Y78" s="124">
        <v>0</v>
      </c>
      <c r="Z78" s="73"/>
      <c r="AA78" s="3">
        <f t="shared" si="35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36"/>
        <v>0</v>
      </c>
      <c r="AF78" s="3">
        <f t="shared" si="36"/>
        <v>0</v>
      </c>
      <c r="AG78" s="3">
        <f t="shared" si="36"/>
        <v>0</v>
      </c>
      <c r="AH78" s="77"/>
      <c r="AI78" s="125">
        <v>0</v>
      </c>
      <c r="AJ78" s="73"/>
      <c r="AK78" s="3">
        <f t="shared" si="37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8"/>
        <v>0</v>
      </c>
      <c r="AP78" s="3">
        <f t="shared" si="38"/>
        <v>0</v>
      </c>
      <c r="AQ78" s="3">
        <f t="shared" si="38"/>
        <v>0</v>
      </c>
      <c r="AR78" s="77"/>
      <c r="AS78" s="126">
        <v>0</v>
      </c>
      <c r="AT78" s="73"/>
      <c r="AU78" s="3">
        <f t="shared" si="30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9"/>
        <v>0</v>
      </c>
      <c r="AZ78" s="3">
        <f t="shared" si="40"/>
        <v>0</v>
      </c>
      <c r="BA78" s="3">
        <f t="shared" si="40"/>
        <v>0</v>
      </c>
      <c r="BB78" s="77"/>
      <c r="BC78" s="127">
        <v>0</v>
      </c>
      <c r="BD78" s="73"/>
      <c r="BE78" s="3">
        <f t="shared" si="3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1"/>
        <v>0</v>
      </c>
      <c r="BJ78" s="3">
        <f t="shared" si="42"/>
        <v>0</v>
      </c>
      <c r="BK78" s="3">
        <f t="shared" si="42"/>
        <v>0</v>
      </c>
      <c r="BL78" s="77"/>
      <c r="BM78" s="128">
        <v>0</v>
      </c>
      <c r="BN78" s="73"/>
      <c r="BO78" s="3">
        <f t="shared" si="32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3"/>
        <v>0</v>
      </c>
      <c r="BT78" s="3">
        <f t="shared" si="44"/>
        <v>0</v>
      </c>
      <c r="BU78" s="3">
        <f t="shared" si="44"/>
        <v>0</v>
      </c>
      <c r="BV78" s="77"/>
      <c r="BW78" s="129">
        <v>0</v>
      </c>
      <c r="BX78" s="73"/>
      <c r="BY78" s="3">
        <f t="shared" si="45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6"/>
        <v>0</v>
      </c>
      <c r="CD78" s="3">
        <f t="shared" si="46"/>
        <v>0</v>
      </c>
      <c r="CE78" s="3">
        <f t="shared" si="46"/>
        <v>0</v>
      </c>
    </row>
    <row r="79" spans="1:83" x14ac:dyDescent="0.55000000000000004">
      <c r="A79" s="1">
        <f t="shared" si="47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28"/>
        <v>0</v>
      </c>
      <c r="L79" s="14">
        <f t="shared" si="29"/>
        <v>10</v>
      </c>
      <c r="M79" s="14"/>
      <c r="N79" s="77"/>
      <c r="O79" s="123">
        <v>0</v>
      </c>
      <c r="P79" s="73"/>
      <c r="Q79" s="3">
        <f t="shared" si="33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4"/>
        <v>0</v>
      </c>
      <c r="V79" s="3">
        <f t="shared" si="34"/>
        <v>0</v>
      </c>
      <c r="W79" s="3">
        <f t="shared" si="34"/>
        <v>0</v>
      </c>
      <c r="X79" s="77"/>
      <c r="Y79" s="124">
        <v>0</v>
      </c>
      <c r="Z79" s="73"/>
      <c r="AA79" s="3">
        <f t="shared" si="35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36"/>
        <v>0</v>
      </c>
      <c r="AF79" s="3">
        <f t="shared" si="36"/>
        <v>0</v>
      </c>
      <c r="AG79" s="3">
        <f t="shared" si="36"/>
        <v>0</v>
      </c>
      <c r="AH79" s="77"/>
      <c r="AI79" s="125">
        <v>0</v>
      </c>
      <c r="AJ79" s="73"/>
      <c r="AK79" s="3">
        <f t="shared" si="37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8"/>
        <v>0</v>
      </c>
      <c r="AP79" s="3">
        <f t="shared" si="38"/>
        <v>0</v>
      </c>
      <c r="AQ79" s="3">
        <f t="shared" si="38"/>
        <v>0</v>
      </c>
      <c r="AR79" s="77"/>
      <c r="AS79" s="126">
        <v>0</v>
      </c>
      <c r="AT79" s="73"/>
      <c r="AU79" s="3">
        <f t="shared" si="30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9"/>
        <v>0</v>
      </c>
      <c r="AZ79" s="3">
        <f t="shared" si="40"/>
        <v>0</v>
      </c>
      <c r="BA79" s="3">
        <f t="shared" si="40"/>
        <v>0</v>
      </c>
      <c r="BB79" s="77"/>
      <c r="BC79" s="189">
        <v>10</v>
      </c>
      <c r="BD79" s="73"/>
      <c r="BE79" s="3">
        <f t="shared" si="31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1"/>
        <v>0</v>
      </c>
      <c r="BJ79" s="3">
        <f t="shared" si="42"/>
        <v>10</v>
      </c>
      <c r="BK79" s="3">
        <f t="shared" si="42"/>
        <v>0</v>
      </c>
      <c r="BL79" s="77"/>
      <c r="BM79" s="128">
        <v>0</v>
      </c>
      <c r="BN79" s="73"/>
      <c r="BO79" s="3">
        <f t="shared" si="32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3"/>
        <v>0</v>
      </c>
      <c r="BT79" s="3">
        <f t="shared" si="44"/>
        <v>0</v>
      </c>
      <c r="BU79" s="3">
        <f t="shared" si="44"/>
        <v>0</v>
      </c>
      <c r="BV79" s="77"/>
      <c r="BW79" s="129">
        <v>0</v>
      </c>
      <c r="BX79" s="73"/>
      <c r="BY79" s="3">
        <f t="shared" si="45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6"/>
        <v>0</v>
      </c>
      <c r="CD79" s="3">
        <f t="shared" si="46"/>
        <v>0</v>
      </c>
      <c r="CE79" s="3">
        <f t="shared" si="46"/>
        <v>0</v>
      </c>
    </row>
    <row r="80" spans="1:83" x14ac:dyDescent="0.55000000000000004">
      <c r="A80" s="1">
        <f t="shared" si="47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28"/>
        <v>0</v>
      </c>
      <c r="L80" s="14">
        <f t="shared" si="29"/>
        <v>0</v>
      </c>
      <c r="M80" s="14"/>
      <c r="N80" s="77"/>
      <c r="O80" s="123">
        <v>0</v>
      </c>
      <c r="P80" s="73"/>
      <c r="Q80" s="3">
        <f t="shared" si="33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4"/>
        <v>0</v>
      </c>
      <c r="V80" s="3">
        <f t="shared" si="34"/>
        <v>0</v>
      </c>
      <c r="W80" s="3">
        <f t="shared" si="34"/>
        <v>0</v>
      </c>
      <c r="X80" s="77"/>
      <c r="Y80" s="124">
        <v>0</v>
      </c>
      <c r="Z80" s="73"/>
      <c r="AA80" s="3">
        <f t="shared" si="35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36"/>
        <v>0</v>
      </c>
      <c r="AF80" s="3">
        <f t="shared" si="36"/>
        <v>0</v>
      </c>
      <c r="AG80" s="3">
        <f t="shared" si="36"/>
        <v>0</v>
      </c>
      <c r="AH80" s="77"/>
      <c r="AI80" s="125">
        <v>0</v>
      </c>
      <c r="AJ80" s="73"/>
      <c r="AK80" s="3">
        <f t="shared" si="37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8"/>
        <v>0</v>
      </c>
      <c r="AP80" s="3">
        <f t="shared" si="38"/>
        <v>0</v>
      </c>
      <c r="AQ80" s="3">
        <f t="shared" si="38"/>
        <v>0</v>
      </c>
      <c r="AR80" s="77"/>
      <c r="AS80" s="126">
        <v>0</v>
      </c>
      <c r="AT80" s="73"/>
      <c r="AU80" s="3">
        <f t="shared" si="30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9"/>
        <v>0</v>
      </c>
      <c r="AZ80" s="3">
        <f t="shared" si="40"/>
        <v>0</v>
      </c>
      <c r="BA80" s="3">
        <f t="shared" si="40"/>
        <v>0</v>
      </c>
      <c r="BB80" s="77"/>
      <c r="BC80" s="127">
        <v>0</v>
      </c>
      <c r="BD80" s="73"/>
      <c r="BE80" s="3">
        <f t="shared" si="3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1"/>
        <v>0</v>
      </c>
      <c r="BJ80" s="3">
        <f t="shared" si="42"/>
        <v>0</v>
      </c>
      <c r="BK80" s="3">
        <f t="shared" si="42"/>
        <v>0</v>
      </c>
      <c r="BL80" s="77"/>
      <c r="BM80" s="128">
        <v>0</v>
      </c>
      <c r="BN80" s="73"/>
      <c r="BO80" s="3">
        <f t="shared" si="32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3"/>
        <v>0</v>
      </c>
      <c r="BT80" s="3">
        <f t="shared" si="44"/>
        <v>0</v>
      </c>
      <c r="BU80" s="3">
        <f t="shared" si="44"/>
        <v>0</v>
      </c>
      <c r="BV80" s="77"/>
      <c r="BW80" s="129">
        <v>0</v>
      </c>
      <c r="BX80" s="73"/>
      <c r="BY80" s="3">
        <f t="shared" si="45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6"/>
        <v>0</v>
      </c>
      <c r="CD80" s="3">
        <f t="shared" si="46"/>
        <v>0</v>
      </c>
      <c r="CE80" s="3">
        <f t="shared" si="46"/>
        <v>0</v>
      </c>
    </row>
    <row r="81" spans="1:83" x14ac:dyDescent="0.55000000000000004">
      <c r="A81" s="1">
        <f t="shared" si="47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28"/>
        <v>0</v>
      </c>
      <c r="L81" s="14">
        <f t="shared" si="29"/>
        <v>10</v>
      </c>
      <c r="M81" s="14"/>
      <c r="N81" s="77"/>
      <c r="O81" s="123">
        <v>0</v>
      </c>
      <c r="P81" s="73"/>
      <c r="Q81" s="3">
        <f t="shared" si="33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4"/>
        <v>0</v>
      </c>
      <c r="V81" s="3">
        <f t="shared" si="34"/>
        <v>0</v>
      </c>
      <c r="W81" s="3">
        <f t="shared" si="34"/>
        <v>0</v>
      </c>
      <c r="X81" s="77"/>
      <c r="Y81" s="124">
        <v>0</v>
      </c>
      <c r="Z81" s="73"/>
      <c r="AA81" s="3">
        <f t="shared" si="35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36"/>
        <v>0</v>
      </c>
      <c r="AF81" s="3">
        <f t="shared" si="36"/>
        <v>0</v>
      </c>
      <c r="AG81" s="3">
        <f t="shared" si="36"/>
        <v>0</v>
      </c>
      <c r="AH81" s="77"/>
      <c r="AI81" s="125">
        <v>0</v>
      </c>
      <c r="AJ81" s="73"/>
      <c r="AK81" s="3">
        <f t="shared" si="37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8"/>
        <v>0</v>
      </c>
      <c r="AP81" s="3">
        <f t="shared" si="38"/>
        <v>0</v>
      </c>
      <c r="AQ81" s="3">
        <f t="shared" si="38"/>
        <v>0</v>
      </c>
      <c r="AR81" s="77"/>
      <c r="AS81" s="126">
        <v>0</v>
      </c>
      <c r="AT81" s="73"/>
      <c r="AU81" s="3">
        <f t="shared" si="30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9"/>
        <v>0</v>
      </c>
      <c r="AZ81" s="3">
        <f t="shared" si="40"/>
        <v>0</v>
      </c>
      <c r="BA81" s="3">
        <f t="shared" si="40"/>
        <v>0</v>
      </c>
      <c r="BB81" s="77"/>
      <c r="BC81" s="189">
        <v>10</v>
      </c>
      <c r="BD81" s="73"/>
      <c r="BE81" s="3">
        <f t="shared" si="31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1"/>
        <v>0</v>
      </c>
      <c r="BJ81" s="3">
        <f t="shared" si="42"/>
        <v>10</v>
      </c>
      <c r="BK81" s="3">
        <f t="shared" si="42"/>
        <v>0</v>
      </c>
      <c r="BL81" s="77"/>
      <c r="BM81" s="128">
        <v>0</v>
      </c>
      <c r="BN81" s="73"/>
      <c r="BO81" s="3">
        <f t="shared" si="32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3"/>
        <v>0</v>
      </c>
      <c r="BT81" s="3">
        <f t="shared" si="44"/>
        <v>0</v>
      </c>
      <c r="BU81" s="3">
        <f t="shared" si="44"/>
        <v>0</v>
      </c>
      <c r="BV81" s="77"/>
      <c r="BW81" s="129">
        <v>0</v>
      </c>
      <c r="BX81" s="73"/>
      <c r="BY81" s="3">
        <f t="shared" si="45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6"/>
        <v>0</v>
      </c>
      <c r="CD81" s="3">
        <f t="shared" si="46"/>
        <v>0</v>
      </c>
      <c r="CE81" s="3">
        <f t="shared" si="46"/>
        <v>0</v>
      </c>
    </row>
    <row r="82" spans="1:83" x14ac:dyDescent="0.55000000000000004">
      <c r="A82" s="1">
        <f t="shared" si="47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28"/>
        <v>0</v>
      </c>
      <c r="L82" s="14">
        <f t="shared" si="29"/>
        <v>0</v>
      </c>
      <c r="M82" s="14"/>
      <c r="N82" s="77"/>
      <c r="O82" s="123">
        <v>0</v>
      </c>
      <c r="P82" s="73"/>
      <c r="Q82" s="3">
        <f t="shared" si="33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4"/>
        <v>0</v>
      </c>
      <c r="V82" s="3">
        <f t="shared" si="34"/>
        <v>0</v>
      </c>
      <c r="W82" s="3">
        <f t="shared" si="34"/>
        <v>0</v>
      </c>
      <c r="X82" s="77"/>
      <c r="Y82" s="124">
        <v>0</v>
      </c>
      <c r="Z82" s="73"/>
      <c r="AA82" s="3">
        <f t="shared" si="35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36"/>
        <v>0</v>
      </c>
      <c r="AF82" s="3">
        <f t="shared" si="36"/>
        <v>0</v>
      </c>
      <c r="AG82" s="3">
        <f t="shared" si="36"/>
        <v>0</v>
      </c>
      <c r="AH82" s="77"/>
      <c r="AI82" s="125">
        <v>0</v>
      </c>
      <c r="AJ82" s="73"/>
      <c r="AK82" s="3">
        <f t="shared" si="37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8"/>
        <v>0</v>
      </c>
      <c r="AP82" s="3">
        <f t="shared" si="38"/>
        <v>0</v>
      </c>
      <c r="AQ82" s="3">
        <f t="shared" si="38"/>
        <v>0</v>
      </c>
      <c r="AR82" s="77"/>
      <c r="AS82" s="126">
        <v>0</v>
      </c>
      <c r="AT82" s="73"/>
      <c r="AU82" s="3">
        <f t="shared" si="30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9"/>
        <v>0</v>
      </c>
      <c r="AZ82" s="3">
        <f t="shared" si="40"/>
        <v>0</v>
      </c>
      <c r="BA82" s="3">
        <f t="shared" si="40"/>
        <v>0</v>
      </c>
      <c r="BB82" s="77"/>
      <c r="BC82" s="127">
        <v>0</v>
      </c>
      <c r="BD82" s="73"/>
      <c r="BE82" s="3">
        <f t="shared" si="3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1"/>
        <v>0</v>
      </c>
      <c r="BJ82" s="3">
        <f t="shared" si="42"/>
        <v>0</v>
      </c>
      <c r="BK82" s="3">
        <f t="shared" si="42"/>
        <v>0</v>
      </c>
      <c r="BL82" s="77"/>
      <c r="BM82" s="128">
        <v>0</v>
      </c>
      <c r="BN82" s="73"/>
      <c r="BO82" s="3">
        <f t="shared" si="32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3"/>
        <v>0</v>
      </c>
      <c r="BT82" s="3">
        <f t="shared" si="44"/>
        <v>0</v>
      </c>
      <c r="BU82" s="3">
        <f t="shared" si="44"/>
        <v>0</v>
      </c>
      <c r="BV82" s="77"/>
      <c r="BW82" s="129">
        <v>0</v>
      </c>
      <c r="BX82" s="73"/>
      <c r="BY82" s="3">
        <f t="shared" si="45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6"/>
        <v>0</v>
      </c>
      <c r="CD82" s="3">
        <f t="shared" si="46"/>
        <v>0</v>
      </c>
      <c r="CE82" s="3">
        <f t="shared" si="46"/>
        <v>0</v>
      </c>
    </row>
    <row r="83" spans="1:83" x14ac:dyDescent="0.55000000000000004">
      <c r="A83" s="1">
        <f t="shared" si="47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28"/>
        <v>0</v>
      </c>
      <c r="L83" s="14">
        <f t="shared" si="29"/>
        <v>10</v>
      </c>
      <c r="M83" s="14"/>
      <c r="N83" s="77"/>
      <c r="O83" s="123">
        <v>0</v>
      </c>
      <c r="P83" s="73"/>
      <c r="Q83" s="3">
        <f t="shared" si="33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4"/>
        <v>0</v>
      </c>
      <c r="V83" s="3">
        <f t="shared" si="34"/>
        <v>0</v>
      </c>
      <c r="W83" s="3">
        <f t="shared" si="34"/>
        <v>0</v>
      </c>
      <c r="X83" s="77"/>
      <c r="Y83" s="124">
        <v>0</v>
      </c>
      <c r="Z83" s="73"/>
      <c r="AA83" s="3">
        <f t="shared" si="35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36"/>
        <v>0</v>
      </c>
      <c r="AF83" s="3">
        <f t="shared" si="36"/>
        <v>0</v>
      </c>
      <c r="AG83" s="3">
        <f t="shared" si="36"/>
        <v>0</v>
      </c>
      <c r="AH83" s="77"/>
      <c r="AI83" s="125">
        <v>0</v>
      </c>
      <c r="AJ83" s="73"/>
      <c r="AK83" s="3">
        <f t="shared" si="37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8"/>
        <v>0</v>
      </c>
      <c r="AP83" s="3">
        <f t="shared" si="38"/>
        <v>0</v>
      </c>
      <c r="AQ83" s="3">
        <f t="shared" si="38"/>
        <v>0</v>
      </c>
      <c r="AR83" s="77"/>
      <c r="AS83" s="126">
        <v>0</v>
      </c>
      <c r="AT83" s="73"/>
      <c r="AU83" s="3">
        <f t="shared" si="30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9"/>
        <v>0</v>
      </c>
      <c r="AZ83" s="3">
        <f t="shared" si="40"/>
        <v>0</v>
      </c>
      <c r="BA83" s="3">
        <f t="shared" si="40"/>
        <v>0</v>
      </c>
      <c r="BB83" s="77"/>
      <c r="BC83" s="189">
        <v>10</v>
      </c>
      <c r="BD83" s="73"/>
      <c r="BE83" s="3">
        <f t="shared" si="31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1"/>
        <v>0</v>
      </c>
      <c r="BJ83" s="3">
        <f t="shared" si="42"/>
        <v>10</v>
      </c>
      <c r="BK83" s="3">
        <f t="shared" si="42"/>
        <v>0</v>
      </c>
      <c r="BL83" s="77"/>
      <c r="BM83" s="128">
        <v>0</v>
      </c>
      <c r="BN83" s="73"/>
      <c r="BO83" s="3">
        <f t="shared" si="32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3"/>
        <v>0</v>
      </c>
      <c r="BT83" s="3">
        <f t="shared" si="44"/>
        <v>0</v>
      </c>
      <c r="BU83" s="3">
        <f t="shared" si="44"/>
        <v>0</v>
      </c>
      <c r="BV83" s="77"/>
      <c r="BW83" s="129">
        <v>0</v>
      </c>
      <c r="BX83" s="73"/>
      <c r="BY83" s="3">
        <f t="shared" si="45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6"/>
        <v>0</v>
      </c>
      <c r="CD83" s="3">
        <f t="shared" si="46"/>
        <v>0</v>
      </c>
      <c r="CE83" s="3">
        <f t="shared" si="46"/>
        <v>0</v>
      </c>
    </row>
    <row r="84" spans="1:83" x14ac:dyDescent="0.55000000000000004">
      <c r="A84" s="1">
        <f t="shared" si="47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28"/>
        <v>0</v>
      </c>
      <c r="L84" s="14">
        <f t="shared" si="29"/>
        <v>11</v>
      </c>
      <c r="M84" s="14"/>
      <c r="N84" s="77"/>
      <c r="O84" s="123">
        <v>3</v>
      </c>
      <c r="P84" s="73"/>
      <c r="Q84" s="3">
        <f t="shared" si="33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4"/>
        <v>0</v>
      </c>
      <c r="V84" s="3">
        <f t="shared" si="34"/>
        <v>3</v>
      </c>
      <c r="W84" s="3">
        <f t="shared" si="34"/>
        <v>0</v>
      </c>
      <c r="X84" s="77"/>
      <c r="Y84" s="124">
        <v>0</v>
      </c>
      <c r="Z84" s="73"/>
      <c r="AA84" s="3">
        <f t="shared" si="35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36"/>
        <v>0</v>
      </c>
      <c r="AF84" s="3">
        <f t="shared" si="36"/>
        <v>0</v>
      </c>
      <c r="AG84" s="3">
        <f t="shared" si="36"/>
        <v>0</v>
      </c>
      <c r="AH84" s="77"/>
      <c r="AI84" s="125">
        <v>0</v>
      </c>
      <c r="AJ84" s="73"/>
      <c r="AK84" s="3">
        <f t="shared" si="37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8"/>
        <v>0</v>
      </c>
      <c r="AP84" s="3">
        <f t="shared" si="38"/>
        <v>0</v>
      </c>
      <c r="AQ84" s="3">
        <f t="shared" si="38"/>
        <v>0</v>
      </c>
      <c r="AR84" s="77"/>
      <c r="AS84" s="189">
        <v>5</v>
      </c>
      <c r="AT84" s="73"/>
      <c r="AU84" s="3">
        <f t="shared" si="30"/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9"/>
        <v>0</v>
      </c>
      <c r="AZ84" s="3">
        <f t="shared" si="40"/>
        <v>5</v>
      </c>
      <c r="BA84" s="3">
        <f t="shared" si="40"/>
        <v>0</v>
      </c>
      <c r="BB84" s="77"/>
      <c r="BC84" s="127">
        <v>0</v>
      </c>
      <c r="BD84" s="73"/>
      <c r="BE84" s="3">
        <f t="shared" si="3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1"/>
        <v>0</v>
      </c>
      <c r="BJ84" s="3">
        <f t="shared" si="42"/>
        <v>0</v>
      </c>
      <c r="BK84" s="3">
        <f t="shared" si="42"/>
        <v>0</v>
      </c>
      <c r="BL84" s="77"/>
      <c r="BM84" s="189">
        <v>3</v>
      </c>
      <c r="BN84" s="73"/>
      <c r="BO84" s="3">
        <f t="shared" si="32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3"/>
        <v>0</v>
      </c>
      <c r="BT84" s="3">
        <f t="shared" si="44"/>
        <v>3</v>
      </c>
      <c r="BU84" s="3">
        <f t="shared" si="44"/>
        <v>0</v>
      </c>
      <c r="BV84" s="77"/>
      <c r="BW84" s="129">
        <v>0</v>
      </c>
      <c r="BX84" s="73"/>
      <c r="BY84" s="3">
        <f t="shared" si="45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6"/>
        <v>0</v>
      </c>
      <c r="CD84" s="3">
        <f t="shared" si="46"/>
        <v>0</v>
      </c>
      <c r="CE84" s="3">
        <f t="shared" si="46"/>
        <v>0</v>
      </c>
    </row>
    <row r="85" spans="1:83" x14ac:dyDescent="0.55000000000000004">
      <c r="A85" s="1">
        <f t="shared" si="47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28"/>
        <v>0</v>
      </c>
      <c r="L85" s="14">
        <f t="shared" si="29"/>
        <v>25</v>
      </c>
      <c r="M85" s="14"/>
      <c r="N85" s="77"/>
      <c r="O85" s="123">
        <v>5</v>
      </c>
      <c r="P85" s="73"/>
      <c r="Q85" s="3">
        <f t="shared" si="33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4"/>
        <v>0</v>
      </c>
      <c r="V85" s="3">
        <f t="shared" si="34"/>
        <v>5</v>
      </c>
      <c r="W85" s="3">
        <f t="shared" si="34"/>
        <v>0</v>
      </c>
      <c r="X85" s="77"/>
      <c r="Y85" s="124">
        <v>0</v>
      </c>
      <c r="Z85" s="73"/>
      <c r="AA85" s="3">
        <f t="shared" si="35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36"/>
        <v>0</v>
      </c>
      <c r="AF85" s="3">
        <f t="shared" si="36"/>
        <v>0</v>
      </c>
      <c r="AG85" s="3">
        <f t="shared" si="36"/>
        <v>0</v>
      </c>
      <c r="AH85" s="77"/>
      <c r="AI85" s="125">
        <v>0</v>
      </c>
      <c r="AJ85" s="73"/>
      <c r="AK85" s="3">
        <f t="shared" si="37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8"/>
        <v>0</v>
      </c>
      <c r="AP85" s="3">
        <f t="shared" si="38"/>
        <v>0</v>
      </c>
      <c r="AQ85" s="3">
        <f t="shared" si="38"/>
        <v>0</v>
      </c>
      <c r="AR85" s="77"/>
      <c r="AS85" s="189">
        <v>5</v>
      </c>
      <c r="AT85" s="73"/>
      <c r="AU85" s="3">
        <f t="shared" si="30"/>
        <v>5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9"/>
        <v>0</v>
      </c>
      <c r="AZ85" s="3">
        <f t="shared" si="40"/>
        <v>5</v>
      </c>
      <c r="BA85" s="3">
        <f t="shared" si="40"/>
        <v>0</v>
      </c>
      <c r="BB85" s="77"/>
      <c r="BC85" s="189">
        <v>10</v>
      </c>
      <c r="BD85" s="73"/>
      <c r="BE85" s="3">
        <f t="shared" si="31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1"/>
        <v>0</v>
      </c>
      <c r="BJ85" s="3">
        <f t="shared" si="42"/>
        <v>10</v>
      </c>
      <c r="BK85" s="3">
        <f t="shared" si="42"/>
        <v>0</v>
      </c>
      <c r="BL85" s="77"/>
      <c r="BM85" s="189">
        <v>5</v>
      </c>
      <c r="BN85" s="73"/>
      <c r="BO85" s="3">
        <f t="shared" si="32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3"/>
        <v>0</v>
      </c>
      <c r="BT85" s="3">
        <f t="shared" si="44"/>
        <v>5</v>
      </c>
      <c r="BU85" s="3">
        <f t="shared" si="44"/>
        <v>0</v>
      </c>
      <c r="BV85" s="77"/>
      <c r="BW85" s="129">
        <v>0</v>
      </c>
      <c r="BX85" s="73"/>
      <c r="BY85" s="3">
        <f t="shared" si="45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6"/>
        <v>0</v>
      </c>
      <c r="CD85" s="3">
        <f t="shared" si="46"/>
        <v>0</v>
      </c>
      <c r="CE85" s="3">
        <f t="shared" si="46"/>
        <v>0</v>
      </c>
    </row>
    <row r="86" spans="1:83" x14ac:dyDescent="0.55000000000000004">
      <c r="A86" s="1">
        <f t="shared" si="47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28"/>
        <v>0</v>
      </c>
      <c r="L86" s="14">
        <f t="shared" si="29"/>
        <v>3</v>
      </c>
      <c r="M86" s="14"/>
      <c r="N86" s="77"/>
      <c r="O86" s="123">
        <v>0</v>
      </c>
      <c r="P86" s="73"/>
      <c r="Q86" s="3">
        <f t="shared" si="33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4"/>
        <v>0</v>
      </c>
      <c r="V86" s="3">
        <f t="shared" si="34"/>
        <v>0</v>
      </c>
      <c r="W86" s="3">
        <f t="shared" si="34"/>
        <v>0</v>
      </c>
      <c r="X86" s="77"/>
      <c r="Y86" s="124">
        <v>0</v>
      </c>
      <c r="Z86" s="73"/>
      <c r="AA86" s="3">
        <f t="shared" si="35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36"/>
        <v>0</v>
      </c>
      <c r="AF86" s="3">
        <f t="shared" si="36"/>
        <v>0</v>
      </c>
      <c r="AG86" s="3">
        <f t="shared" si="36"/>
        <v>0</v>
      </c>
      <c r="AH86" s="77"/>
      <c r="AI86" s="125">
        <v>0</v>
      </c>
      <c r="AJ86" s="73"/>
      <c r="AK86" s="3">
        <f t="shared" si="37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8"/>
        <v>0</v>
      </c>
      <c r="AP86" s="3">
        <f t="shared" si="38"/>
        <v>0</v>
      </c>
      <c r="AQ86" s="3">
        <f t="shared" si="38"/>
        <v>0</v>
      </c>
      <c r="AR86" s="77"/>
      <c r="AS86" s="189">
        <v>3</v>
      </c>
      <c r="AT86" s="73"/>
      <c r="AU86" s="3">
        <f t="shared" si="30"/>
        <v>3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9"/>
        <v>0</v>
      </c>
      <c r="AZ86" s="3">
        <f t="shared" si="40"/>
        <v>3</v>
      </c>
      <c r="BA86" s="3">
        <f t="shared" si="40"/>
        <v>0</v>
      </c>
      <c r="BB86" s="77"/>
      <c r="BC86" s="127">
        <v>0</v>
      </c>
      <c r="BD86" s="73"/>
      <c r="BE86" s="3">
        <f t="shared" si="3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1"/>
        <v>0</v>
      </c>
      <c r="BJ86" s="3">
        <f t="shared" si="42"/>
        <v>0</v>
      </c>
      <c r="BK86" s="3">
        <f t="shared" si="42"/>
        <v>0</v>
      </c>
      <c r="BL86" s="77"/>
      <c r="BM86" s="128">
        <v>0</v>
      </c>
      <c r="BN86" s="73"/>
      <c r="BO86" s="3">
        <f t="shared" si="32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3"/>
        <v>0</v>
      </c>
      <c r="BT86" s="3">
        <f t="shared" si="44"/>
        <v>0</v>
      </c>
      <c r="BU86" s="3">
        <f t="shared" si="44"/>
        <v>0</v>
      </c>
      <c r="BV86" s="77"/>
      <c r="BW86" s="129">
        <v>0</v>
      </c>
      <c r="BX86" s="73"/>
      <c r="BY86" s="3">
        <f t="shared" si="45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6"/>
        <v>0</v>
      </c>
      <c r="CD86" s="3">
        <f t="shared" si="46"/>
        <v>0</v>
      </c>
      <c r="CE86" s="3">
        <f t="shared" si="46"/>
        <v>0</v>
      </c>
    </row>
    <row r="87" spans="1:83" x14ac:dyDescent="0.55000000000000004">
      <c r="A87" s="1">
        <f t="shared" si="47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28"/>
        <v>0</v>
      </c>
      <c r="L87" s="14">
        <f t="shared" si="29"/>
        <v>10</v>
      </c>
      <c r="M87" s="14"/>
      <c r="N87" s="77"/>
      <c r="O87" s="123">
        <v>0</v>
      </c>
      <c r="P87" s="73"/>
      <c r="Q87" s="3">
        <f t="shared" si="33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4"/>
        <v>0</v>
      </c>
      <c r="V87" s="3">
        <f t="shared" si="34"/>
        <v>0</v>
      </c>
      <c r="W87" s="3">
        <f t="shared" si="34"/>
        <v>0</v>
      </c>
      <c r="X87" s="77"/>
      <c r="Y87" s="124">
        <v>0</v>
      </c>
      <c r="Z87" s="73"/>
      <c r="AA87" s="3">
        <f t="shared" si="35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36"/>
        <v>0</v>
      </c>
      <c r="AF87" s="3">
        <f t="shared" si="36"/>
        <v>0</v>
      </c>
      <c r="AG87" s="3">
        <f t="shared" si="36"/>
        <v>0</v>
      </c>
      <c r="AH87" s="77"/>
      <c r="AI87" s="125">
        <v>0</v>
      </c>
      <c r="AJ87" s="73"/>
      <c r="AK87" s="3">
        <f t="shared" si="37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8"/>
        <v>0</v>
      </c>
      <c r="AP87" s="3">
        <f t="shared" si="38"/>
        <v>0</v>
      </c>
      <c r="AQ87" s="3">
        <f t="shared" si="38"/>
        <v>0</v>
      </c>
      <c r="AR87" s="77"/>
      <c r="AS87" s="126">
        <v>0</v>
      </c>
      <c r="AT87" s="73"/>
      <c r="AU87" s="3">
        <f t="shared" si="30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9"/>
        <v>0</v>
      </c>
      <c r="AZ87" s="3">
        <f t="shared" si="40"/>
        <v>0</v>
      </c>
      <c r="BA87" s="3">
        <f t="shared" si="40"/>
        <v>0</v>
      </c>
      <c r="BB87" s="77"/>
      <c r="BC87" s="189">
        <v>10</v>
      </c>
      <c r="BD87" s="73"/>
      <c r="BE87" s="3">
        <f t="shared" si="31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1"/>
        <v>0</v>
      </c>
      <c r="BJ87" s="3">
        <f t="shared" si="42"/>
        <v>10</v>
      </c>
      <c r="BK87" s="3">
        <f t="shared" si="42"/>
        <v>0</v>
      </c>
      <c r="BL87" s="77"/>
      <c r="BM87" s="128">
        <v>0</v>
      </c>
      <c r="BN87" s="73"/>
      <c r="BO87" s="3">
        <f t="shared" si="32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3"/>
        <v>0</v>
      </c>
      <c r="BT87" s="3">
        <f t="shared" si="44"/>
        <v>0</v>
      </c>
      <c r="BU87" s="3">
        <f t="shared" si="44"/>
        <v>0</v>
      </c>
      <c r="BV87" s="77"/>
      <c r="BW87" s="129">
        <v>0</v>
      </c>
      <c r="BX87" s="73"/>
      <c r="BY87" s="3">
        <f t="shared" si="45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6"/>
        <v>0</v>
      </c>
      <c r="CD87" s="3">
        <f t="shared" si="46"/>
        <v>0</v>
      </c>
      <c r="CE87" s="3">
        <f t="shared" si="46"/>
        <v>0</v>
      </c>
    </row>
    <row r="88" spans="1:83" x14ac:dyDescent="0.55000000000000004">
      <c r="A88" s="1">
        <f t="shared" si="47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28"/>
        <v>0</v>
      </c>
      <c r="L88" s="14">
        <f t="shared" si="29"/>
        <v>3</v>
      </c>
      <c r="M88" s="14"/>
      <c r="N88" s="77"/>
      <c r="O88" s="123">
        <v>0</v>
      </c>
      <c r="P88" s="73"/>
      <c r="Q88" s="3">
        <f t="shared" si="33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4"/>
        <v>0</v>
      </c>
      <c r="V88" s="3">
        <f t="shared" si="34"/>
        <v>0</v>
      </c>
      <c r="W88" s="3">
        <f t="shared" si="34"/>
        <v>0</v>
      </c>
      <c r="X88" s="77"/>
      <c r="Y88" s="124">
        <v>0</v>
      </c>
      <c r="Z88" s="73"/>
      <c r="AA88" s="3">
        <f t="shared" si="35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36"/>
        <v>0</v>
      </c>
      <c r="AF88" s="3">
        <f t="shared" si="36"/>
        <v>0</v>
      </c>
      <c r="AG88" s="3">
        <f t="shared" si="36"/>
        <v>0</v>
      </c>
      <c r="AH88" s="77"/>
      <c r="AI88" s="125">
        <v>0</v>
      </c>
      <c r="AJ88" s="73"/>
      <c r="AK88" s="3">
        <f t="shared" si="37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8"/>
        <v>0</v>
      </c>
      <c r="AP88" s="3">
        <f t="shared" si="38"/>
        <v>0</v>
      </c>
      <c r="AQ88" s="3">
        <f t="shared" si="38"/>
        <v>0</v>
      </c>
      <c r="AR88" s="77"/>
      <c r="AS88" s="189">
        <v>3</v>
      </c>
      <c r="AT88" s="73"/>
      <c r="AU88" s="3">
        <f t="shared" si="30"/>
        <v>3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9"/>
        <v>0</v>
      </c>
      <c r="AZ88" s="3">
        <f t="shared" si="40"/>
        <v>3</v>
      </c>
      <c r="BA88" s="3">
        <f t="shared" si="40"/>
        <v>0</v>
      </c>
      <c r="BB88" s="77"/>
      <c r="BC88" s="127">
        <v>0</v>
      </c>
      <c r="BD88" s="73"/>
      <c r="BE88" s="3">
        <f t="shared" si="3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1"/>
        <v>0</v>
      </c>
      <c r="BJ88" s="3">
        <f t="shared" si="42"/>
        <v>0</v>
      </c>
      <c r="BK88" s="3">
        <f t="shared" si="42"/>
        <v>0</v>
      </c>
      <c r="BL88" s="77"/>
      <c r="BM88" s="128">
        <v>0</v>
      </c>
      <c r="BN88" s="73"/>
      <c r="BO88" s="3">
        <f t="shared" si="32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3"/>
        <v>0</v>
      </c>
      <c r="BT88" s="3">
        <f t="shared" si="44"/>
        <v>0</v>
      </c>
      <c r="BU88" s="3">
        <f t="shared" si="44"/>
        <v>0</v>
      </c>
      <c r="BV88" s="77"/>
      <c r="BW88" s="129">
        <v>0</v>
      </c>
      <c r="BX88" s="73"/>
      <c r="BY88" s="3">
        <f t="shared" si="45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6"/>
        <v>0</v>
      </c>
      <c r="CD88" s="3">
        <f t="shared" si="46"/>
        <v>0</v>
      </c>
      <c r="CE88" s="3">
        <f t="shared" si="46"/>
        <v>0</v>
      </c>
    </row>
    <row r="89" spans="1:83" x14ac:dyDescent="0.55000000000000004">
      <c r="A89" s="1">
        <f t="shared" si="47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28"/>
        <v>0</v>
      </c>
      <c r="L89" s="14">
        <f t="shared" si="29"/>
        <v>10</v>
      </c>
      <c r="M89" s="14"/>
      <c r="N89" s="77"/>
      <c r="O89" s="123">
        <v>0</v>
      </c>
      <c r="P89" s="73"/>
      <c r="Q89" s="3">
        <f t="shared" si="33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4"/>
        <v>0</v>
      </c>
      <c r="V89" s="3">
        <f t="shared" si="34"/>
        <v>0</v>
      </c>
      <c r="W89" s="3">
        <f t="shared" si="34"/>
        <v>0</v>
      </c>
      <c r="X89" s="77"/>
      <c r="Y89" s="124">
        <v>0</v>
      </c>
      <c r="Z89" s="73"/>
      <c r="AA89" s="3">
        <f t="shared" si="35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36"/>
        <v>0</v>
      </c>
      <c r="AF89" s="3">
        <f t="shared" si="36"/>
        <v>0</v>
      </c>
      <c r="AG89" s="3">
        <f t="shared" si="36"/>
        <v>0</v>
      </c>
      <c r="AH89" s="77"/>
      <c r="AI89" s="125">
        <v>0</v>
      </c>
      <c r="AJ89" s="73"/>
      <c r="AK89" s="3">
        <f t="shared" si="37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8"/>
        <v>0</v>
      </c>
      <c r="AP89" s="3">
        <f t="shared" si="38"/>
        <v>0</v>
      </c>
      <c r="AQ89" s="3">
        <f t="shared" si="38"/>
        <v>0</v>
      </c>
      <c r="AR89" s="77"/>
      <c r="AS89" s="126">
        <v>0</v>
      </c>
      <c r="AT89" s="73"/>
      <c r="AU89" s="3">
        <f t="shared" si="30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9"/>
        <v>0</v>
      </c>
      <c r="AZ89" s="3">
        <f t="shared" si="40"/>
        <v>0</v>
      </c>
      <c r="BA89" s="3">
        <f t="shared" si="40"/>
        <v>0</v>
      </c>
      <c r="BB89" s="77"/>
      <c r="BC89" s="189">
        <v>10</v>
      </c>
      <c r="BD89" s="73"/>
      <c r="BE89" s="3">
        <f t="shared" si="31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1"/>
        <v>0</v>
      </c>
      <c r="BJ89" s="3">
        <f t="shared" si="42"/>
        <v>10</v>
      </c>
      <c r="BK89" s="3">
        <f t="shared" si="42"/>
        <v>0</v>
      </c>
      <c r="BL89" s="77"/>
      <c r="BM89" s="128">
        <v>0</v>
      </c>
      <c r="BN89" s="73"/>
      <c r="BO89" s="3">
        <f t="shared" si="32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3"/>
        <v>0</v>
      </c>
      <c r="BT89" s="3">
        <f t="shared" si="44"/>
        <v>0</v>
      </c>
      <c r="BU89" s="3">
        <f t="shared" si="44"/>
        <v>0</v>
      </c>
      <c r="BV89" s="77"/>
      <c r="BW89" s="129">
        <v>0</v>
      </c>
      <c r="BX89" s="73"/>
      <c r="BY89" s="3">
        <f t="shared" si="45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6"/>
        <v>0</v>
      </c>
      <c r="CD89" s="3">
        <f t="shared" si="46"/>
        <v>0</v>
      </c>
      <c r="CE89" s="3">
        <f t="shared" si="46"/>
        <v>0</v>
      </c>
    </row>
    <row r="90" spans="1:83" x14ac:dyDescent="0.55000000000000004">
      <c r="A90" s="1">
        <f t="shared" si="47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28"/>
        <v>0</v>
      </c>
      <c r="L90" s="14">
        <f t="shared" si="29"/>
        <v>0</v>
      </c>
      <c r="M90" s="14"/>
      <c r="N90" s="77"/>
      <c r="O90" s="123">
        <v>0</v>
      </c>
      <c r="P90" s="73"/>
      <c r="Q90" s="3">
        <f t="shared" si="33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4"/>
        <v>0</v>
      </c>
      <c r="V90" s="3">
        <f t="shared" si="34"/>
        <v>0</v>
      </c>
      <c r="W90" s="3">
        <f t="shared" si="34"/>
        <v>0</v>
      </c>
      <c r="X90" s="77"/>
      <c r="Y90" s="124">
        <v>0</v>
      </c>
      <c r="Z90" s="73"/>
      <c r="AA90" s="3">
        <f t="shared" si="35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77"/>
      <c r="AI90" s="125">
        <v>0</v>
      </c>
      <c r="AJ90" s="73"/>
      <c r="AK90" s="3">
        <f t="shared" si="37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8"/>
        <v>0</v>
      </c>
      <c r="AP90" s="3">
        <f t="shared" si="38"/>
        <v>0</v>
      </c>
      <c r="AQ90" s="3">
        <f t="shared" si="38"/>
        <v>0</v>
      </c>
      <c r="AR90" s="77"/>
      <c r="AS90" s="126">
        <v>0</v>
      </c>
      <c r="AT90" s="73"/>
      <c r="AU90" s="3">
        <f t="shared" si="30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9"/>
        <v>0</v>
      </c>
      <c r="AZ90" s="3">
        <f t="shared" si="40"/>
        <v>0</v>
      </c>
      <c r="BA90" s="3">
        <f t="shared" si="40"/>
        <v>0</v>
      </c>
      <c r="BB90" s="77"/>
      <c r="BC90" s="127">
        <v>0</v>
      </c>
      <c r="BD90" s="73"/>
      <c r="BE90" s="3">
        <f t="shared" si="3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1"/>
        <v>0</v>
      </c>
      <c r="BJ90" s="3">
        <f t="shared" si="42"/>
        <v>0</v>
      </c>
      <c r="BK90" s="3">
        <f t="shared" si="42"/>
        <v>0</v>
      </c>
      <c r="BL90" s="77"/>
      <c r="BM90" s="128">
        <v>0</v>
      </c>
      <c r="BN90" s="73"/>
      <c r="BO90" s="3">
        <f t="shared" si="32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3"/>
        <v>0</v>
      </c>
      <c r="BT90" s="3">
        <f t="shared" si="44"/>
        <v>0</v>
      </c>
      <c r="BU90" s="3">
        <f t="shared" si="44"/>
        <v>0</v>
      </c>
      <c r="BV90" s="77"/>
      <c r="BW90" s="129">
        <v>0</v>
      </c>
      <c r="BX90" s="73"/>
      <c r="BY90" s="3">
        <f t="shared" si="45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6"/>
        <v>0</v>
      </c>
      <c r="CD90" s="3">
        <f t="shared" si="46"/>
        <v>0</v>
      </c>
      <c r="CE90" s="3">
        <f t="shared" si="46"/>
        <v>0</v>
      </c>
    </row>
    <row r="91" spans="1:83" ht="26.25" hidden="1" customHeight="1" x14ac:dyDescent="0.55000000000000004">
      <c r="A91" s="1">
        <f t="shared" si="47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28"/>
        <v>0</v>
      </c>
      <c r="L91" s="14">
        <f t="shared" si="29"/>
        <v>0</v>
      </c>
      <c r="M91" s="14"/>
      <c r="N91" s="77"/>
      <c r="O91" s="123">
        <v>0</v>
      </c>
      <c r="P91" s="73"/>
      <c r="Q91" s="3">
        <f t="shared" si="33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4"/>
        <v>0</v>
      </c>
      <c r="V91" s="3">
        <f t="shared" si="34"/>
        <v>0</v>
      </c>
      <c r="W91" s="3">
        <f t="shared" si="34"/>
        <v>0</v>
      </c>
      <c r="X91" s="77"/>
      <c r="Y91" s="124">
        <v>0</v>
      </c>
      <c r="Z91" s="73"/>
      <c r="AA91" s="3">
        <f t="shared" si="35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36"/>
        <v>0</v>
      </c>
      <c r="AF91" s="3">
        <f t="shared" si="36"/>
        <v>0</v>
      </c>
      <c r="AG91" s="3">
        <f t="shared" si="36"/>
        <v>0</v>
      </c>
      <c r="AH91" s="77"/>
      <c r="AI91" s="125">
        <v>0</v>
      </c>
      <c r="AJ91" s="73"/>
      <c r="AK91" s="3">
        <f t="shared" si="37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8"/>
        <v>0</v>
      </c>
      <c r="AP91" s="3">
        <f t="shared" si="38"/>
        <v>0</v>
      </c>
      <c r="AQ91" s="3">
        <f t="shared" si="38"/>
        <v>0</v>
      </c>
      <c r="AR91" s="77"/>
      <c r="AS91" s="126">
        <v>0</v>
      </c>
      <c r="AT91" s="73"/>
      <c r="AU91" s="3">
        <f t="shared" si="30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9"/>
        <v>0</v>
      </c>
      <c r="AZ91" s="3">
        <f t="shared" si="40"/>
        <v>0</v>
      </c>
      <c r="BA91" s="3">
        <f t="shared" si="40"/>
        <v>0</v>
      </c>
      <c r="BB91" s="77"/>
      <c r="BC91" s="127">
        <v>0</v>
      </c>
      <c r="BD91" s="73"/>
      <c r="BE91" s="3">
        <f t="shared" si="3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1"/>
        <v>0</v>
      </c>
      <c r="BJ91" s="3">
        <f t="shared" si="42"/>
        <v>0</v>
      </c>
      <c r="BK91" s="3">
        <f t="shared" si="42"/>
        <v>0</v>
      </c>
      <c r="BL91" s="77"/>
      <c r="BM91" s="128">
        <v>0</v>
      </c>
      <c r="BN91" s="73"/>
      <c r="BO91" s="3">
        <f t="shared" si="32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3"/>
        <v>0</v>
      </c>
      <c r="BT91" s="3">
        <f t="shared" si="44"/>
        <v>0</v>
      </c>
      <c r="BU91" s="3">
        <f t="shared" si="44"/>
        <v>0</v>
      </c>
      <c r="BV91" s="77"/>
      <c r="BW91" s="129">
        <v>0</v>
      </c>
      <c r="BX91" s="73"/>
      <c r="BY91" s="3">
        <f t="shared" si="45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6"/>
        <v>0</v>
      </c>
      <c r="CD91" s="3">
        <f t="shared" si="46"/>
        <v>0</v>
      </c>
      <c r="CE91" s="3">
        <f t="shared" si="46"/>
        <v>0</v>
      </c>
    </row>
    <row r="92" spans="1:83" ht="26.25" hidden="1" customHeight="1" x14ac:dyDescent="0.55000000000000004">
      <c r="A92" s="1">
        <f t="shared" si="47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28"/>
        <v>0</v>
      </c>
      <c r="L92" s="14">
        <f t="shared" si="29"/>
        <v>0</v>
      </c>
      <c r="M92" s="14"/>
      <c r="N92" s="77"/>
      <c r="O92" s="123">
        <v>0</v>
      </c>
      <c r="P92" s="73"/>
      <c r="Q92" s="3">
        <f t="shared" si="33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4"/>
        <v>0</v>
      </c>
      <c r="V92" s="3">
        <f t="shared" si="34"/>
        <v>0</v>
      </c>
      <c r="W92" s="3">
        <f t="shared" si="34"/>
        <v>0</v>
      </c>
      <c r="X92" s="77"/>
      <c r="Y92" s="124">
        <v>0</v>
      </c>
      <c r="Z92" s="73"/>
      <c r="AA92" s="3">
        <f t="shared" si="35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36"/>
        <v>0</v>
      </c>
      <c r="AF92" s="3">
        <f t="shared" si="36"/>
        <v>0</v>
      </c>
      <c r="AG92" s="3">
        <f t="shared" si="36"/>
        <v>0</v>
      </c>
      <c r="AH92" s="77"/>
      <c r="AI92" s="125">
        <v>0</v>
      </c>
      <c r="AJ92" s="73"/>
      <c r="AK92" s="3">
        <f t="shared" si="37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8"/>
        <v>0</v>
      </c>
      <c r="AP92" s="3">
        <f t="shared" si="38"/>
        <v>0</v>
      </c>
      <c r="AQ92" s="3">
        <f t="shared" si="38"/>
        <v>0</v>
      </c>
      <c r="AR92" s="77"/>
      <c r="AS92" s="126">
        <v>0</v>
      </c>
      <c r="AT92" s="73"/>
      <c r="AU92" s="3">
        <f t="shared" si="30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9"/>
        <v>0</v>
      </c>
      <c r="AZ92" s="3">
        <f t="shared" si="40"/>
        <v>0</v>
      </c>
      <c r="BA92" s="3">
        <f t="shared" si="40"/>
        <v>0</v>
      </c>
      <c r="BB92" s="77"/>
      <c r="BC92" s="127">
        <v>0</v>
      </c>
      <c r="BD92" s="73"/>
      <c r="BE92" s="3">
        <f t="shared" si="3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1"/>
        <v>0</v>
      </c>
      <c r="BJ92" s="3">
        <f t="shared" si="42"/>
        <v>0</v>
      </c>
      <c r="BK92" s="3">
        <f t="shared" si="42"/>
        <v>0</v>
      </c>
      <c r="BL92" s="77"/>
      <c r="BM92" s="128">
        <v>0</v>
      </c>
      <c r="BN92" s="73"/>
      <c r="BO92" s="3">
        <f t="shared" si="32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3"/>
        <v>0</v>
      </c>
      <c r="BT92" s="3">
        <f t="shared" si="44"/>
        <v>0</v>
      </c>
      <c r="BU92" s="3">
        <f t="shared" si="44"/>
        <v>0</v>
      </c>
      <c r="BV92" s="77"/>
      <c r="BW92" s="129">
        <v>0</v>
      </c>
      <c r="BX92" s="73"/>
      <c r="BY92" s="3">
        <f t="shared" si="45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6"/>
        <v>0</v>
      </c>
      <c r="CD92" s="3">
        <f t="shared" si="46"/>
        <v>0</v>
      </c>
      <c r="CE92" s="3">
        <f t="shared" si="46"/>
        <v>0</v>
      </c>
    </row>
    <row r="93" spans="1:83" ht="26.25" hidden="1" customHeight="1" x14ac:dyDescent="0.55000000000000004">
      <c r="A93" s="1">
        <f t="shared" si="47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28"/>
        <v>0</v>
      </c>
      <c r="L93" s="14">
        <f t="shared" si="29"/>
        <v>0</v>
      </c>
      <c r="M93" s="14"/>
      <c r="N93" s="77"/>
      <c r="O93" s="123">
        <v>0</v>
      </c>
      <c r="P93" s="73"/>
      <c r="Q93" s="3">
        <f t="shared" si="33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4"/>
        <v>0</v>
      </c>
      <c r="V93" s="3">
        <f t="shared" si="34"/>
        <v>0</v>
      </c>
      <c r="W93" s="3">
        <f t="shared" si="34"/>
        <v>0</v>
      </c>
      <c r="X93" s="77"/>
      <c r="Y93" s="124">
        <v>0</v>
      </c>
      <c r="Z93" s="73"/>
      <c r="AA93" s="3">
        <f t="shared" si="35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36"/>
        <v>0</v>
      </c>
      <c r="AF93" s="3">
        <f t="shared" si="36"/>
        <v>0</v>
      </c>
      <c r="AG93" s="3">
        <f t="shared" si="36"/>
        <v>0</v>
      </c>
      <c r="AH93" s="77"/>
      <c r="AI93" s="125">
        <v>0</v>
      </c>
      <c r="AJ93" s="73"/>
      <c r="AK93" s="3">
        <f t="shared" si="37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8"/>
        <v>0</v>
      </c>
      <c r="AP93" s="3">
        <f t="shared" si="38"/>
        <v>0</v>
      </c>
      <c r="AQ93" s="3">
        <f t="shared" si="38"/>
        <v>0</v>
      </c>
      <c r="AR93" s="77"/>
      <c r="AS93" s="126">
        <v>0</v>
      </c>
      <c r="AT93" s="73"/>
      <c r="AU93" s="3">
        <f t="shared" si="30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9"/>
        <v>0</v>
      </c>
      <c r="AZ93" s="3">
        <f t="shared" si="40"/>
        <v>0</v>
      </c>
      <c r="BA93" s="3">
        <f t="shared" si="40"/>
        <v>0</v>
      </c>
      <c r="BB93" s="77"/>
      <c r="BC93" s="127">
        <v>0</v>
      </c>
      <c r="BD93" s="73"/>
      <c r="BE93" s="3">
        <f t="shared" si="3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1"/>
        <v>0</v>
      </c>
      <c r="BJ93" s="3">
        <f t="shared" si="42"/>
        <v>0</v>
      </c>
      <c r="BK93" s="3">
        <f t="shared" si="42"/>
        <v>0</v>
      </c>
      <c r="BL93" s="77"/>
      <c r="BM93" s="128">
        <v>0</v>
      </c>
      <c r="BN93" s="73"/>
      <c r="BO93" s="3">
        <f t="shared" si="32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3"/>
        <v>0</v>
      </c>
      <c r="BT93" s="3">
        <f t="shared" si="44"/>
        <v>0</v>
      </c>
      <c r="BU93" s="3">
        <f t="shared" si="44"/>
        <v>0</v>
      </c>
      <c r="BV93" s="77"/>
      <c r="BW93" s="129">
        <v>0</v>
      </c>
      <c r="BX93" s="73"/>
      <c r="BY93" s="3">
        <f t="shared" si="45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6"/>
        <v>0</v>
      </c>
      <c r="CD93" s="3">
        <f t="shared" si="46"/>
        <v>0</v>
      </c>
      <c r="CE93" s="3">
        <f t="shared" si="46"/>
        <v>0</v>
      </c>
    </row>
    <row r="94" spans="1:83" ht="26.25" hidden="1" customHeight="1" x14ac:dyDescent="0.55000000000000004">
      <c r="A94" s="1">
        <f t="shared" si="47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28"/>
        <v>0</v>
      </c>
      <c r="L94" s="14">
        <f t="shared" si="29"/>
        <v>0</v>
      </c>
      <c r="M94" s="14"/>
      <c r="N94" s="77"/>
      <c r="O94" s="123">
        <v>0</v>
      </c>
      <c r="P94" s="73"/>
      <c r="Q94" s="3">
        <f t="shared" si="33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4"/>
        <v>0</v>
      </c>
      <c r="V94" s="3">
        <f t="shared" si="34"/>
        <v>0</v>
      </c>
      <c r="W94" s="3">
        <f t="shared" si="34"/>
        <v>0</v>
      </c>
      <c r="X94" s="77"/>
      <c r="Y94" s="124">
        <v>0</v>
      </c>
      <c r="Z94" s="73"/>
      <c r="AA94" s="3">
        <f t="shared" si="35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36"/>
        <v>0</v>
      </c>
      <c r="AF94" s="3">
        <f t="shared" si="36"/>
        <v>0</v>
      </c>
      <c r="AG94" s="3">
        <f t="shared" si="36"/>
        <v>0</v>
      </c>
      <c r="AH94" s="77"/>
      <c r="AI94" s="125">
        <v>0</v>
      </c>
      <c r="AJ94" s="73"/>
      <c r="AK94" s="3">
        <f t="shared" si="37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8"/>
        <v>0</v>
      </c>
      <c r="AP94" s="3">
        <f t="shared" si="38"/>
        <v>0</v>
      </c>
      <c r="AQ94" s="3">
        <f t="shared" si="38"/>
        <v>0</v>
      </c>
      <c r="AR94" s="77"/>
      <c r="AS94" s="126">
        <v>0</v>
      </c>
      <c r="AT94" s="73"/>
      <c r="AU94" s="3">
        <f t="shared" si="30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9"/>
        <v>0</v>
      </c>
      <c r="AZ94" s="3">
        <f t="shared" si="40"/>
        <v>0</v>
      </c>
      <c r="BA94" s="3">
        <f t="shared" si="40"/>
        <v>0</v>
      </c>
      <c r="BB94" s="77"/>
      <c r="BC94" s="127">
        <v>0</v>
      </c>
      <c r="BD94" s="73"/>
      <c r="BE94" s="3">
        <f t="shared" si="3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1"/>
        <v>0</v>
      </c>
      <c r="BJ94" s="3">
        <f t="shared" si="42"/>
        <v>0</v>
      </c>
      <c r="BK94" s="3">
        <f t="shared" si="42"/>
        <v>0</v>
      </c>
      <c r="BL94" s="77"/>
      <c r="BM94" s="128">
        <v>0</v>
      </c>
      <c r="BN94" s="73"/>
      <c r="BO94" s="3">
        <f t="shared" si="32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3"/>
        <v>0</v>
      </c>
      <c r="BT94" s="3">
        <f t="shared" si="44"/>
        <v>0</v>
      </c>
      <c r="BU94" s="3">
        <f t="shared" si="44"/>
        <v>0</v>
      </c>
      <c r="BV94" s="77"/>
      <c r="BW94" s="129">
        <v>0</v>
      </c>
      <c r="BX94" s="73"/>
      <c r="BY94" s="3">
        <f t="shared" si="45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6"/>
        <v>0</v>
      </c>
      <c r="CD94" s="3">
        <f t="shared" si="46"/>
        <v>0</v>
      </c>
      <c r="CE94" s="3">
        <f t="shared" si="46"/>
        <v>0</v>
      </c>
    </row>
    <row r="95" spans="1:83" ht="26.25" hidden="1" customHeight="1" x14ac:dyDescent="0.55000000000000004">
      <c r="A95" s="1">
        <f t="shared" si="47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28"/>
        <v>0</v>
      </c>
      <c r="L95" s="14">
        <f t="shared" si="29"/>
        <v>0</v>
      </c>
      <c r="M95" s="14"/>
      <c r="N95" s="77"/>
      <c r="O95" s="123">
        <v>0</v>
      </c>
      <c r="P95" s="73"/>
      <c r="Q95" s="3">
        <f t="shared" si="33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4"/>
        <v>0</v>
      </c>
      <c r="V95" s="3">
        <f t="shared" si="34"/>
        <v>0</v>
      </c>
      <c r="W95" s="3">
        <f t="shared" si="34"/>
        <v>0</v>
      </c>
      <c r="X95" s="77"/>
      <c r="Y95" s="124">
        <v>0</v>
      </c>
      <c r="Z95" s="73"/>
      <c r="AA95" s="3">
        <f t="shared" si="35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36"/>
        <v>0</v>
      </c>
      <c r="AF95" s="3">
        <f t="shared" si="36"/>
        <v>0</v>
      </c>
      <c r="AG95" s="3">
        <f t="shared" si="36"/>
        <v>0</v>
      </c>
      <c r="AH95" s="77"/>
      <c r="AI95" s="125">
        <v>0</v>
      </c>
      <c r="AJ95" s="73"/>
      <c r="AK95" s="3">
        <f t="shared" si="37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77"/>
      <c r="AS95" s="126">
        <v>0</v>
      </c>
      <c r="AT95" s="73"/>
      <c r="AU95" s="3">
        <f t="shared" si="30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9"/>
        <v>0</v>
      </c>
      <c r="AZ95" s="3">
        <f t="shared" si="40"/>
        <v>0</v>
      </c>
      <c r="BA95" s="3">
        <f t="shared" si="40"/>
        <v>0</v>
      </c>
      <c r="BB95" s="77"/>
      <c r="BC95" s="127">
        <v>0</v>
      </c>
      <c r="BD95" s="73"/>
      <c r="BE95" s="3">
        <f t="shared" si="3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1"/>
        <v>0</v>
      </c>
      <c r="BJ95" s="3">
        <f t="shared" si="42"/>
        <v>0</v>
      </c>
      <c r="BK95" s="3">
        <f t="shared" si="42"/>
        <v>0</v>
      </c>
      <c r="BL95" s="77"/>
      <c r="BM95" s="128">
        <v>0</v>
      </c>
      <c r="BN95" s="73"/>
      <c r="BO95" s="3">
        <f t="shared" si="32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3"/>
        <v>0</v>
      </c>
      <c r="BT95" s="3">
        <f t="shared" si="44"/>
        <v>0</v>
      </c>
      <c r="BU95" s="3">
        <f t="shared" si="44"/>
        <v>0</v>
      </c>
      <c r="BV95" s="77"/>
      <c r="BW95" s="129">
        <v>0</v>
      </c>
      <c r="BX95" s="73"/>
      <c r="BY95" s="3">
        <f t="shared" si="45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6"/>
        <v>0</v>
      </c>
      <c r="CD95" s="3">
        <f t="shared" si="46"/>
        <v>0</v>
      </c>
      <c r="CE95" s="3">
        <f t="shared" si="46"/>
        <v>0</v>
      </c>
    </row>
    <row r="96" spans="1:83" x14ac:dyDescent="0.55000000000000004">
      <c r="A96" s="1">
        <f t="shared" si="47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28"/>
        <v>0</v>
      </c>
      <c r="L96" s="14">
        <f t="shared" si="29"/>
        <v>0</v>
      </c>
      <c r="M96" s="14"/>
      <c r="N96" s="77"/>
      <c r="O96" s="123">
        <v>0</v>
      </c>
      <c r="P96" s="73"/>
      <c r="Q96" s="3">
        <f t="shared" si="33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4"/>
        <v>0</v>
      </c>
      <c r="V96" s="3">
        <f t="shared" si="34"/>
        <v>0</v>
      </c>
      <c r="W96" s="3">
        <f t="shared" si="34"/>
        <v>0</v>
      </c>
      <c r="X96" s="77"/>
      <c r="Y96" s="124">
        <v>0</v>
      </c>
      <c r="Z96" s="73"/>
      <c r="AA96" s="3">
        <f t="shared" si="35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36"/>
        <v>0</v>
      </c>
      <c r="AF96" s="3">
        <f t="shared" si="36"/>
        <v>0</v>
      </c>
      <c r="AG96" s="3">
        <f t="shared" si="36"/>
        <v>0</v>
      </c>
      <c r="AH96" s="77"/>
      <c r="AI96" s="125">
        <v>0</v>
      </c>
      <c r="AJ96" s="73"/>
      <c r="AK96" s="3">
        <f t="shared" si="37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8"/>
        <v>0</v>
      </c>
      <c r="AP96" s="3">
        <f t="shared" si="38"/>
        <v>0</v>
      </c>
      <c r="AQ96" s="3">
        <f t="shared" si="38"/>
        <v>0</v>
      </c>
      <c r="AR96" s="77"/>
      <c r="AS96" s="126">
        <v>0</v>
      </c>
      <c r="AT96" s="73"/>
      <c r="AU96" s="3">
        <f t="shared" si="30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9"/>
        <v>0</v>
      </c>
      <c r="AZ96" s="3">
        <f t="shared" si="40"/>
        <v>0</v>
      </c>
      <c r="BA96" s="3">
        <f t="shared" si="40"/>
        <v>0</v>
      </c>
      <c r="BB96" s="77"/>
      <c r="BC96" s="127">
        <v>0</v>
      </c>
      <c r="BD96" s="73"/>
      <c r="BE96" s="3">
        <f t="shared" si="3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1"/>
        <v>0</v>
      </c>
      <c r="BJ96" s="3">
        <f t="shared" si="42"/>
        <v>0</v>
      </c>
      <c r="BK96" s="3">
        <f t="shared" si="42"/>
        <v>0</v>
      </c>
      <c r="BL96" s="77"/>
      <c r="BM96" s="128">
        <v>0</v>
      </c>
      <c r="BN96" s="73"/>
      <c r="BO96" s="3">
        <f t="shared" si="32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3"/>
        <v>0</v>
      </c>
      <c r="BT96" s="3">
        <f t="shared" si="44"/>
        <v>0</v>
      </c>
      <c r="BU96" s="3">
        <f t="shared" si="44"/>
        <v>0</v>
      </c>
      <c r="BV96" s="77"/>
      <c r="BW96" s="129">
        <v>0</v>
      </c>
      <c r="BX96" s="73"/>
      <c r="BY96" s="3">
        <f t="shared" si="45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6"/>
        <v>0</v>
      </c>
      <c r="CD96" s="3">
        <f t="shared" si="46"/>
        <v>0</v>
      </c>
      <c r="CE96" s="3">
        <f t="shared" si="46"/>
        <v>0</v>
      </c>
    </row>
    <row r="97" spans="1:83" x14ac:dyDescent="0.55000000000000004">
      <c r="A97" s="1">
        <f t="shared" si="47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28"/>
        <v>0</v>
      </c>
      <c r="L97" s="14">
        <f t="shared" si="29"/>
        <v>0</v>
      </c>
      <c r="M97" s="14"/>
      <c r="N97" s="77"/>
      <c r="O97" s="123">
        <v>0</v>
      </c>
      <c r="P97" s="73"/>
      <c r="Q97" s="3">
        <f t="shared" si="33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4"/>
        <v>0</v>
      </c>
      <c r="V97" s="3">
        <f t="shared" si="34"/>
        <v>0</v>
      </c>
      <c r="W97" s="3">
        <f t="shared" si="34"/>
        <v>0</v>
      </c>
      <c r="X97" s="77"/>
      <c r="Y97" s="124">
        <v>0</v>
      </c>
      <c r="Z97" s="73"/>
      <c r="AA97" s="3">
        <f t="shared" si="35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36"/>
        <v>0</v>
      </c>
      <c r="AF97" s="3">
        <f t="shared" si="36"/>
        <v>0</v>
      </c>
      <c r="AG97" s="3">
        <f t="shared" si="36"/>
        <v>0</v>
      </c>
      <c r="AH97" s="77"/>
      <c r="AI97" s="125">
        <v>0</v>
      </c>
      <c r="AJ97" s="73"/>
      <c r="AK97" s="3">
        <f t="shared" si="37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8"/>
        <v>0</v>
      </c>
      <c r="AP97" s="3">
        <f t="shared" si="38"/>
        <v>0</v>
      </c>
      <c r="AQ97" s="3">
        <f t="shared" si="38"/>
        <v>0</v>
      </c>
      <c r="AR97" s="77"/>
      <c r="AS97" s="126">
        <v>0</v>
      </c>
      <c r="AT97" s="73"/>
      <c r="AU97" s="3">
        <f t="shared" si="30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9"/>
        <v>0</v>
      </c>
      <c r="AZ97" s="3">
        <f t="shared" si="40"/>
        <v>0</v>
      </c>
      <c r="BA97" s="3">
        <f t="shared" si="40"/>
        <v>0</v>
      </c>
      <c r="BB97" s="77"/>
      <c r="BC97" s="127">
        <v>0</v>
      </c>
      <c r="BD97" s="73"/>
      <c r="BE97" s="3">
        <f t="shared" si="3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1"/>
        <v>0</v>
      </c>
      <c r="BJ97" s="3">
        <f t="shared" si="42"/>
        <v>0</v>
      </c>
      <c r="BK97" s="3">
        <f t="shared" si="42"/>
        <v>0</v>
      </c>
      <c r="BL97" s="77"/>
      <c r="BM97" s="128">
        <v>0</v>
      </c>
      <c r="BN97" s="73"/>
      <c r="BO97" s="3">
        <f t="shared" si="32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3"/>
        <v>0</v>
      </c>
      <c r="BT97" s="3">
        <f t="shared" si="44"/>
        <v>0</v>
      </c>
      <c r="BU97" s="3">
        <f t="shared" si="44"/>
        <v>0</v>
      </c>
      <c r="BV97" s="77"/>
      <c r="BW97" s="129">
        <v>0</v>
      </c>
      <c r="BX97" s="73"/>
      <c r="BY97" s="3">
        <f t="shared" si="45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6"/>
        <v>0</v>
      </c>
      <c r="CD97" s="3">
        <f t="shared" si="46"/>
        <v>0</v>
      </c>
      <c r="CE97" s="3">
        <f t="shared" si="46"/>
        <v>0</v>
      </c>
    </row>
    <row r="98" spans="1:83" x14ac:dyDescent="0.55000000000000004">
      <c r="A98" s="1">
        <f t="shared" si="47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28"/>
        <v>0</v>
      </c>
      <c r="L98" s="14">
        <f t="shared" si="29"/>
        <v>6</v>
      </c>
      <c r="M98" s="14"/>
      <c r="N98" s="77"/>
      <c r="O98" s="123">
        <v>0</v>
      </c>
      <c r="P98" s="73"/>
      <c r="Q98" s="3">
        <f t="shared" si="33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4"/>
        <v>0</v>
      </c>
      <c r="V98" s="3">
        <f t="shared" si="34"/>
        <v>0</v>
      </c>
      <c r="W98" s="3">
        <f t="shared" si="34"/>
        <v>0</v>
      </c>
      <c r="X98" s="77"/>
      <c r="Y98" s="124">
        <v>0</v>
      </c>
      <c r="Z98" s="73"/>
      <c r="AA98" s="3">
        <f t="shared" si="35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36"/>
        <v>0</v>
      </c>
      <c r="AF98" s="3">
        <f t="shared" si="36"/>
        <v>0</v>
      </c>
      <c r="AG98" s="3">
        <f t="shared" si="36"/>
        <v>0</v>
      </c>
      <c r="AH98" s="77"/>
      <c r="AI98" s="125">
        <v>0</v>
      </c>
      <c r="AJ98" s="73"/>
      <c r="AK98" s="3">
        <f t="shared" si="37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8"/>
        <v>0</v>
      </c>
      <c r="AP98" s="3">
        <f t="shared" si="38"/>
        <v>0</v>
      </c>
      <c r="AQ98" s="3">
        <f t="shared" si="38"/>
        <v>0</v>
      </c>
      <c r="AR98" s="77"/>
      <c r="AS98" s="189">
        <v>3</v>
      </c>
      <c r="AT98" s="73"/>
      <c r="AU98" s="3">
        <f t="shared" si="30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9"/>
        <v>0</v>
      </c>
      <c r="AZ98" s="3">
        <f t="shared" si="40"/>
        <v>3</v>
      </c>
      <c r="BA98" s="3">
        <f t="shared" si="40"/>
        <v>0</v>
      </c>
      <c r="BB98" s="77"/>
      <c r="BC98" s="127">
        <v>0</v>
      </c>
      <c r="BD98" s="73"/>
      <c r="BE98" s="3">
        <f t="shared" si="3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1"/>
        <v>0</v>
      </c>
      <c r="BJ98" s="3">
        <f t="shared" si="42"/>
        <v>0</v>
      </c>
      <c r="BK98" s="3">
        <f t="shared" si="42"/>
        <v>0</v>
      </c>
      <c r="BL98" s="77"/>
      <c r="BM98" s="189">
        <v>3</v>
      </c>
      <c r="BN98" s="73"/>
      <c r="BO98" s="3">
        <f t="shared" si="32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3"/>
        <v>0</v>
      </c>
      <c r="BT98" s="3">
        <f t="shared" si="44"/>
        <v>3</v>
      </c>
      <c r="BU98" s="3">
        <f t="shared" si="44"/>
        <v>0</v>
      </c>
      <c r="BV98" s="77"/>
      <c r="BW98" s="129">
        <v>0</v>
      </c>
      <c r="BX98" s="73"/>
      <c r="BY98" s="3">
        <f t="shared" si="45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6"/>
        <v>0</v>
      </c>
      <c r="CD98" s="3">
        <f t="shared" si="46"/>
        <v>0</v>
      </c>
      <c r="CE98" s="3">
        <f t="shared" si="46"/>
        <v>0</v>
      </c>
    </row>
    <row r="99" spans="1:83" x14ac:dyDescent="0.55000000000000004">
      <c r="A99" s="1">
        <f t="shared" si="47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28"/>
        <v>0</v>
      </c>
      <c r="L99" s="14">
        <f t="shared" si="29"/>
        <v>2</v>
      </c>
      <c r="M99" s="14"/>
      <c r="N99" s="77"/>
      <c r="O99" s="123">
        <v>0</v>
      </c>
      <c r="P99" s="73"/>
      <c r="Q99" s="3">
        <f t="shared" si="33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4"/>
        <v>0</v>
      </c>
      <c r="V99" s="3">
        <f t="shared" si="34"/>
        <v>0</v>
      </c>
      <c r="W99" s="3">
        <f t="shared" si="34"/>
        <v>0</v>
      </c>
      <c r="X99" s="77"/>
      <c r="Y99" s="124">
        <v>0</v>
      </c>
      <c r="Z99" s="73"/>
      <c r="AA99" s="3">
        <f t="shared" si="35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36"/>
        <v>0</v>
      </c>
      <c r="AF99" s="3">
        <f t="shared" si="36"/>
        <v>0</v>
      </c>
      <c r="AG99" s="3">
        <f t="shared" si="36"/>
        <v>0</v>
      </c>
      <c r="AH99" s="77"/>
      <c r="AI99" s="125">
        <v>0</v>
      </c>
      <c r="AJ99" s="73"/>
      <c r="AK99" s="3">
        <f t="shared" si="37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8"/>
        <v>0</v>
      </c>
      <c r="AP99" s="3">
        <f t="shared" si="38"/>
        <v>0</v>
      </c>
      <c r="AQ99" s="3">
        <f t="shared" si="38"/>
        <v>0</v>
      </c>
      <c r="AR99" s="77"/>
      <c r="AS99" s="189">
        <v>2</v>
      </c>
      <c r="AT99" s="73"/>
      <c r="AU99" s="3">
        <f t="shared" si="30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9"/>
        <v>0</v>
      </c>
      <c r="AZ99" s="3">
        <f t="shared" si="40"/>
        <v>2</v>
      </c>
      <c r="BA99" s="3">
        <f t="shared" si="40"/>
        <v>0</v>
      </c>
      <c r="BB99" s="77"/>
      <c r="BC99" s="127">
        <v>0</v>
      </c>
      <c r="BD99" s="73"/>
      <c r="BE99" s="3">
        <f t="shared" si="3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1"/>
        <v>0</v>
      </c>
      <c r="BJ99" s="3">
        <f t="shared" si="42"/>
        <v>0</v>
      </c>
      <c r="BK99" s="3">
        <f t="shared" si="42"/>
        <v>0</v>
      </c>
      <c r="BL99" s="77"/>
      <c r="BM99" s="128">
        <v>0</v>
      </c>
      <c r="BN99" s="73"/>
      <c r="BO99" s="3">
        <f t="shared" si="32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3"/>
        <v>0</v>
      </c>
      <c r="BT99" s="3">
        <f t="shared" si="44"/>
        <v>0</v>
      </c>
      <c r="BU99" s="3">
        <f t="shared" si="44"/>
        <v>0</v>
      </c>
      <c r="BV99" s="77"/>
      <c r="BW99" s="129">
        <v>0</v>
      </c>
      <c r="BX99" s="73"/>
      <c r="BY99" s="3">
        <f t="shared" si="45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6"/>
        <v>0</v>
      </c>
      <c r="CD99" s="3">
        <f t="shared" si="46"/>
        <v>0</v>
      </c>
      <c r="CE99" s="3">
        <f t="shared" si="46"/>
        <v>0</v>
      </c>
    </row>
    <row r="100" spans="1:83" x14ac:dyDescent="0.55000000000000004">
      <c r="A100" s="1">
        <f t="shared" si="47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28"/>
        <v>0</v>
      </c>
      <c r="L100" s="14">
        <f t="shared" si="29"/>
        <v>0</v>
      </c>
      <c r="M100" s="14"/>
      <c r="N100" s="77"/>
      <c r="O100" s="123">
        <v>0</v>
      </c>
      <c r="P100" s="73"/>
      <c r="Q100" s="3">
        <f t="shared" si="33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4"/>
        <v>0</v>
      </c>
      <c r="V100" s="3">
        <f t="shared" si="34"/>
        <v>0</v>
      </c>
      <c r="W100" s="3">
        <f t="shared" si="34"/>
        <v>0</v>
      </c>
      <c r="X100" s="77"/>
      <c r="Y100" s="124">
        <v>0</v>
      </c>
      <c r="Z100" s="73"/>
      <c r="AA100" s="3">
        <f t="shared" si="35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36"/>
        <v>0</v>
      </c>
      <c r="AF100" s="3">
        <f t="shared" si="36"/>
        <v>0</v>
      </c>
      <c r="AG100" s="3">
        <f t="shared" si="36"/>
        <v>0</v>
      </c>
      <c r="AH100" s="77"/>
      <c r="AI100" s="125">
        <v>0</v>
      </c>
      <c r="AJ100" s="73"/>
      <c r="AK100" s="3">
        <f t="shared" si="37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8"/>
        <v>0</v>
      </c>
      <c r="AP100" s="3">
        <f t="shared" si="38"/>
        <v>0</v>
      </c>
      <c r="AQ100" s="3">
        <f t="shared" si="38"/>
        <v>0</v>
      </c>
      <c r="AR100" s="77"/>
      <c r="AS100" s="126">
        <v>0</v>
      </c>
      <c r="AT100" s="73"/>
      <c r="AU100" s="3">
        <f t="shared" si="30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9"/>
        <v>0</v>
      </c>
      <c r="AZ100" s="3">
        <f t="shared" si="40"/>
        <v>0</v>
      </c>
      <c r="BA100" s="3">
        <f t="shared" si="40"/>
        <v>0</v>
      </c>
      <c r="BB100" s="77"/>
      <c r="BC100" s="127">
        <v>0</v>
      </c>
      <c r="BD100" s="73"/>
      <c r="BE100" s="3">
        <f t="shared" si="3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1"/>
        <v>0</v>
      </c>
      <c r="BJ100" s="3">
        <f t="shared" si="42"/>
        <v>0</v>
      </c>
      <c r="BK100" s="3">
        <f t="shared" si="42"/>
        <v>0</v>
      </c>
      <c r="BL100" s="77"/>
      <c r="BM100" s="128">
        <v>0</v>
      </c>
      <c r="BN100" s="73"/>
      <c r="BO100" s="3">
        <f t="shared" si="32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3"/>
        <v>0</v>
      </c>
      <c r="BT100" s="3">
        <f t="shared" si="44"/>
        <v>0</v>
      </c>
      <c r="BU100" s="3">
        <f t="shared" si="44"/>
        <v>0</v>
      </c>
      <c r="BV100" s="77"/>
      <c r="BW100" s="129">
        <v>0</v>
      </c>
      <c r="BX100" s="73"/>
      <c r="BY100" s="3">
        <f t="shared" si="45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6"/>
        <v>0</v>
      </c>
      <c r="CD100" s="3">
        <f t="shared" si="46"/>
        <v>0</v>
      </c>
      <c r="CE100" s="3">
        <f t="shared" si="46"/>
        <v>0</v>
      </c>
    </row>
    <row r="101" spans="1:83" ht="26.25" hidden="1" customHeight="1" x14ac:dyDescent="0.55000000000000004">
      <c r="A101" s="1">
        <f t="shared" si="47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48">SUM(N101,X101,AH101,AR101,BB101,BL101,BV101)</f>
        <v>0</v>
      </c>
      <c r="L101" s="14">
        <f t="shared" ref="L101:L135" si="49">SUM(O101,Y101,AI101,AS101,BC101,BM101,BW101)</f>
        <v>0</v>
      </c>
      <c r="M101" s="14"/>
      <c r="N101" s="77"/>
      <c r="O101" s="123">
        <v>0</v>
      </c>
      <c r="P101" s="73"/>
      <c r="Q101" s="3">
        <f t="shared" si="33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4"/>
        <v>0</v>
      </c>
      <c r="V101" s="3">
        <f t="shared" si="34"/>
        <v>0</v>
      </c>
      <c r="W101" s="3">
        <f t="shared" si="34"/>
        <v>0</v>
      </c>
      <c r="X101" s="77"/>
      <c r="Y101" s="124">
        <v>0</v>
      </c>
      <c r="Z101" s="73"/>
      <c r="AA101" s="3">
        <f t="shared" si="35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36"/>
        <v>0</v>
      </c>
      <c r="AF101" s="3">
        <f t="shared" si="36"/>
        <v>0</v>
      </c>
      <c r="AG101" s="3">
        <f t="shared" si="36"/>
        <v>0</v>
      </c>
      <c r="AH101" s="77"/>
      <c r="AI101" s="125">
        <v>0</v>
      </c>
      <c r="AJ101" s="73"/>
      <c r="AK101" s="3">
        <f t="shared" si="37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8"/>
        <v>0</v>
      </c>
      <c r="AP101" s="3">
        <f t="shared" si="38"/>
        <v>0</v>
      </c>
      <c r="AQ101" s="3">
        <f t="shared" si="38"/>
        <v>0</v>
      </c>
      <c r="AR101" s="77"/>
      <c r="AS101" s="126">
        <v>0</v>
      </c>
      <c r="AT101" s="73"/>
      <c r="AU101" s="3">
        <f t="shared" ref="AU101:AU132" si="50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9"/>
        <v>0</v>
      </c>
      <c r="AZ101" s="3">
        <f t="shared" si="40"/>
        <v>0</v>
      </c>
      <c r="BA101" s="3">
        <f t="shared" si="40"/>
        <v>0</v>
      </c>
      <c r="BB101" s="77"/>
      <c r="BC101" s="127">
        <v>0</v>
      </c>
      <c r="BD101" s="73"/>
      <c r="BE101" s="3">
        <f t="shared" ref="BE101:BE132" si="51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1"/>
        <v>0</v>
      </c>
      <c r="BJ101" s="3">
        <f t="shared" si="42"/>
        <v>0</v>
      </c>
      <c r="BK101" s="3">
        <f t="shared" si="42"/>
        <v>0</v>
      </c>
      <c r="BL101" s="77"/>
      <c r="BM101" s="128">
        <v>0</v>
      </c>
      <c r="BN101" s="73"/>
      <c r="BO101" s="3">
        <f t="shared" ref="BO101:BO132" si="5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3"/>
        <v>0</v>
      </c>
      <c r="BT101" s="3">
        <f t="shared" si="44"/>
        <v>0</v>
      </c>
      <c r="BU101" s="3">
        <f t="shared" si="44"/>
        <v>0</v>
      </c>
      <c r="BV101" s="77"/>
      <c r="BW101" s="129">
        <v>0</v>
      </c>
      <c r="BX101" s="73"/>
      <c r="BY101" s="3">
        <f t="shared" si="45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6"/>
        <v>0</v>
      </c>
      <c r="CD101" s="3">
        <f t="shared" si="46"/>
        <v>0</v>
      </c>
      <c r="CE101" s="3">
        <f t="shared" si="46"/>
        <v>0</v>
      </c>
    </row>
    <row r="102" spans="1:83" ht="26.25" hidden="1" customHeight="1" x14ac:dyDescent="0.55000000000000004">
      <c r="A102" s="1">
        <f t="shared" si="47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48"/>
        <v>0</v>
      </c>
      <c r="L102" s="14">
        <f t="shared" si="49"/>
        <v>0</v>
      </c>
      <c r="M102" s="14"/>
      <c r="N102" s="77"/>
      <c r="O102" s="123">
        <v>0</v>
      </c>
      <c r="P102" s="73"/>
      <c r="Q102" s="3">
        <f t="shared" si="33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4"/>
        <v>0</v>
      </c>
      <c r="V102" s="3">
        <f t="shared" si="34"/>
        <v>0</v>
      </c>
      <c r="W102" s="3">
        <f t="shared" si="34"/>
        <v>0</v>
      </c>
      <c r="X102" s="77"/>
      <c r="Y102" s="124">
        <v>0</v>
      </c>
      <c r="Z102" s="73"/>
      <c r="AA102" s="3">
        <f t="shared" si="35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36"/>
        <v>0</v>
      </c>
      <c r="AF102" s="3">
        <f t="shared" si="36"/>
        <v>0</v>
      </c>
      <c r="AG102" s="3">
        <f t="shared" si="36"/>
        <v>0</v>
      </c>
      <c r="AH102" s="77"/>
      <c r="AI102" s="125">
        <v>0</v>
      </c>
      <c r="AJ102" s="73"/>
      <c r="AK102" s="3">
        <f t="shared" si="37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8"/>
        <v>0</v>
      </c>
      <c r="AP102" s="3">
        <f t="shared" si="38"/>
        <v>0</v>
      </c>
      <c r="AQ102" s="3">
        <f t="shared" si="38"/>
        <v>0</v>
      </c>
      <c r="AR102" s="77"/>
      <c r="AS102" s="126">
        <v>0</v>
      </c>
      <c r="AT102" s="73"/>
      <c r="AU102" s="3">
        <f t="shared" si="50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3">AR102-AV102</f>
        <v>0</v>
      </c>
      <c r="AZ102" s="3">
        <f t="shared" si="40"/>
        <v>0</v>
      </c>
      <c r="BA102" s="3">
        <f t="shared" si="40"/>
        <v>0</v>
      </c>
      <c r="BB102" s="77"/>
      <c r="BC102" s="127">
        <v>0</v>
      </c>
      <c r="BD102" s="73"/>
      <c r="BE102" s="3">
        <f t="shared" si="5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4">BB102-BF102</f>
        <v>0</v>
      </c>
      <c r="BJ102" s="3">
        <f t="shared" si="42"/>
        <v>0</v>
      </c>
      <c r="BK102" s="3">
        <f t="shared" si="42"/>
        <v>0</v>
      </c>
      <c r="BL102" s="77"/>
      <c r="BM102" s="128">
        <v>0</v>
      </c>
      <c r="BN102" s="73"/>
      <c r="BO102" s="3">
        <f t="shared" si="5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55">BL102-BP102</f>
        <v>0</v>
      </c>
      <c r="BT102" s="3">
        <f t="shared" si="44"/>
        <v>0</v>
      </c>
      <c r="BU102" s="3">
        <f t="shared" si="44"/>
        <v>0</v>
      </c>
      <c r="BV102" s="77"/>
      <c r="BW102" s="129">
        <v>0</v>
      </c>
      <c r="BX102" s="73"/>
      <c r="BY102" s="3">
        <f t="shared" si="45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46"/>
        <v>0</v>
      </c>
      <c r="CD102" s="3">
        <f t="shared" si="46"/>
        <v>0</v>
      </c>
      <c r="CE102" s="3">
        <f t="shared" si="46"/>
        <v>0</v>
      </c>
    </row>
    <row r="103" spans="1:83" ht="26.25" hidden="1" customHeight="1" x14ac:dyDescent="0.55000000000000004">
      <c r="A103" s="1">
        <f t="shared" si="47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48"/>
        <v>0</v>
      </c>
      <c r="L103" s="14">
        <f t="shared" si="49"/>
        <v>0</v>
      </c>
      <c r="M103" s="14"/>
      <c r="N103" s="77"/>
      <c r="O103" s="123">
        <v>0</v>
      </c>
      <c r="P103" s="73"/>
      <c r="Q103" s="3">
        <f t="shared" si="33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4"/>
        <v>0</v>
      </c>
      <c r="V103" s="3">
        <f t="shared" si="34"/>
        <v>0</v>
      </c>
      <c r="W103" s="3">
        <f t="shared" si="34"/>
        <v>0</v>
      </c>
      <c r="X103" s="77"/>
      <c r="Y103" s="124">
        <v>0</v>
      </c>
      <c r="Z103" s="73"/>
      <c r="AA103" s="3">
        <f t="shared" si="35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36"/>
        <v>0</v>
      </c>
      <c r="AF103" s="3">
        <f t="shared" si="36"/>
        <v>0</v>
      </c>
      <c r="AG103" s="3">
        <f t="shared" si="36"/>
        <v>0</v>
      </c>
      <c r="AH103" s="77"/>
      <c r="AI103" s="125">
        <v>0</v>
      </c>
      <c r="AJ103" s="73"/>
      <c r="AK103" s="3">
        <f t="shared" si="37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8"/>
        <v>0</v>
      </c>
      <c r="AP103" s="3">
        <f t="shared" si="38"/>
        <v>0</v>
      </c>
      <c r="AQ103" s="3">
        <f t="shared" si="38"/>
        <v>0</v>
      </c>
      <c r="AR103" s="77"/>
      <c r="AS103" s="126">
        <v>0</v>
      </c>
      <c r="AT103" s="73"/>
      <c r="AU103" s="3">
        <f t="shared" si="50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3"/>
        <v>0</v>
      </c>
      <c r="AZ103" s="3">
        <f t="shared" si="40"/>
        <v>0</v>
      </c>
      <c r="BA103" s="3">
        <f t="shared" si="40"/>
        <v>0</v>
      </c>
      <c r="BB103" s="77"/>
      <c r="BC103" s="127">
        <v>0</v>
      </c>
      <c r="BD103" s="73"/>
      <c r="BE103" s="3">
        <f t="shared" si="5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4"/>
        <v>0</v>
      </c>
      <c r="BJ103" s="3">
        <f t="shared" si="42"/>
        <v>0</v>
      </c>
      <c r="BK103" s="3">
        <f t="shared" si="42"/>
        <v>0</v>
      </c>
      <c r="BL103" s="77"/>
      <c r="BM103" s="128">
        <v>0</v>
      </c>
      <c r="BN103" s="73"/>
      <c r="BO103" s="3">
        <f t="shared" si="5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55"/>
        <v>0</v>
      </c>
      <c r="BT103" s="3">
        <f t="shared" si="44"/>
        <v>0</v>
      </c>
      <c r="BU103" s="3">
        <f t="shared" si="44"/>
        <v>0</v>
      </c>
      <c r="BV103" s="77"/>
      <c r="BW103" s="129">
        <v>0</v>
      </c>
      <c r="BX103" s="73"/>
      <c r="BY103" s="3">
        <f t="shared" si="45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46"/>
        <v>0</v>
      </c>
      <c r="CD103" s="3">
        <f t="shared" si="46"/>
        <v>0</v>
      </c>
      <c r="CE103" s="3">
        <f t="shared" si="46"/>
        <v>0</v>
      </c>
    </row>
    <row r="104" spans="1:83" x14ac:dyDescent="0.55000000000000004">
      <c r="A104" s="1">
        <f t="shared" si="47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48"/>
        <v>0</v>
      </c>
      <c r="L104" s="14">
        <f t="shared" si="49"/>
        <v>0</v>
      </c>
      <c r="M104" s="14"/>
      <c r="N104" s="77"/>
      <c r="O104" s="123">
        <v>0</v>
      </c>
      <c r="P104" s="73"/>
      <c r="Q104" s="3">
        <f t="shared" si="33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4"/>
        <v>0</v>
      </c>
      <c r="V104" s="3">
        <f t="shared" si="34"/>
        <v>0</v>
      </c>
      <c r="W104" s="3">
        <f t="shared" si="34"/>
        <v>0</v>
      </c>
      <c r="X104" s="77"/>
      <c r="Y104" s="124">
        <v>0</v>
      </c>
      <c r="Z104" s="73"/>
      <c r="AA104" s="3">
        <f t="shared" si="35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36"/>
        <v>0</v>
      </c>
      <c r="AF104" s="3">
        <f t="shared" si="36"/>
        <v>0</v>
      </c>
      <c r="AG104" s="3">
        <f t="shared" si="36"/>
        <v>0</v>
      </c>
      <c r="AH104" s="77"/>
      <c r="AI104" s="125">
        <v>0</v>
      </c>
      <c r="AJ104" s="73"/>
      <c r="AK104" s="3">
        <f t="shared" si="37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8"/>
        <v>0</v>
      </c>
      <c r="AP104" s="3">
        <f t="shared" si="38"/>
        <v>0</v>
      </c>
      <c r="AQ104" s="3">
        <f t="shared" si="38"/>
        <v>0</v>
      </c>
      <c r="AR104" s="77"/>
      <c r="AS104" s="126">
        <v>0</v>
      </c>
      <c r="AT104" s="73"/>
      <c r="AU104" s="3">
        <f t="shared" si="50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3"/>
        <v>0</v>
      </c>
      <c r="AZ104" s="3">
        <f t="shared" si="40"/>
        <v>0</v>
      </c>
      <c r="BA104" s="3">
        <f t="shared" si="40"/>
        <v>0</v>
      </c>
      <c r="BB104" s="77"/>
      <c r="BC104" s="127">
        <v>0</v>
      </c>
      <c r="BD104" s="73"/>
      <c r="BE104" s="3">
        <f t="shared" si="5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4"/>
        <v>0</v>
      </c>
      <c r="BJ104" s="3">
        <f t="shared" si="42"/>
        <v>0</v>
      </c>
      <c r="BK104" s="3">
        <f t="shared" si="42"/>
        <v>0</v>
      </c>
      <c r="BL104" s="77"/>
      <c r="BM104" s="128">
        <v>0</v>
      </c>
      <c r="BN104" s="73"/>
      <c r="BO104" s="3">
        <f t="shared" si="5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55"/>
        <v>0</v>
      </c>
      <c r="BT104" s="3">
        <f t="shared" si="44"/>
        <v>0</v>
      </c>
      <c r="BU104" s="3">
        <f t="shared" si="44"/>
        <v>0</v>
      </c>
      <c r="BV104" s="77"/>
      <c r="BW104" s="129">
        <v>0</v>
      </c>
      <c r="BX104" s="73"/>
      <c r="BY104" s="3">
        <f t="shared" si="45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46"/>
        <v>0</v>
      </c>
      <c r="CD104" s="3">
        <f t="shared" si="46"/>
        <v>0</v>
      </c>
      <c r="CE104" s="3">
        <f t="shared" si="46"/>
        <v>0</v>
      </c>
    </row>
    <row r="105" spans="1:83" ht="26.25" hidden="1" customHeight="1" x14ac:dyDescent="0.55000000000000004">
      <c r="A105" s="1">
        <f t="shared" si="47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48"/>
        <v>0</v>
      </c>
      <c r="L105" s="14">
        <f t="shared" si="49"/>
        <v>0</v>
      </c>
      <c r="M105" s="14"/>
      <c r="N105" s="77"/>
      <c r="O105" s="123">
        <v>0</v>
      </c>
      <c r="P105" s="73"/>
      <c r="Q105" s="3">
        <f t="shared" si="33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4"/>
        <v>0</v>
      </c>
      <c r="V105" s="3">
        <f t="shared" si="34"/>
        <v>0</v>
      </c>
      <c r="W105" s="3">
        <f t="shared" si="34"/>
        <v>0</v>
      </c>
      <c r="X105" s="77"/>
      <c r="Y105" s="124">
        <v>0</v>
      </c>
      <c r="Z105" s="73"/>
      <c r="AA105" s="3">
        <f t="shared" si="35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36"/>
        <v>0</v>
      </c>
      <c r="AF105" s="3">
        <f t="shared" si="36"/>
        <v>0</v>
      </c>
      <c r="AG105" s="3">
        <f t="shared" si="36"/>
        <v>0</v>
      </c>
      <c r="AH105" s="77"/>
      <c r="AI105" s="125">
        <v>0</v>
      </c>
      <c r="AJ105" s="73"/>
      <c r="AK105" s="3">
        <f t="shared" si="37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8"/>
        <v>0</v>
      </c>
      <c r="AP105" s="3">
        <f t="shared" si="38"/>
        <v>0</v>
      </c>
      <c r="AQ105" s="3">
        <f t="shared" si="38"/>
        <v>0</v>
      </c>
      <c r="AR105" s="77"/>
      <c r="AS105" s="126">
        <v>0</v>
      </c>
      <c r="AT105" s="73"/>
      <c r="AU105" s="3">
        <f t="shared" si="50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3"/>
        <v>0</v>
      </c>
      <c r="AZ105" s="3">
        <f t="shared" si="40"/>
        <v>0</v>
      </c>
      <c r="BA105" s="3">
        <f t="shared" si="40"/>
        <v>0</v>
      </c>
      <c r="BB105" s="77"/>
      <c r="BC105" s="127">
        <v>0</v>
      </c>
      <c r="BD105" s="73"/>
      <c r="BE105" s="3">
        <f t="shared" si="5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4"/>
        <v>0</v>
      </c>
      <c r="BJ105" s="3">
        <f t="shared" si="42"/>
        <v>0</v>
      </c>
      <c r="BK105" s="3">
        <f t="shared" si="42"/>
        <v>0</v>
      </c>
      <c r="BL105" s="77"/>
      <c r="BM105" s="128">
        <v>0</v>
      </c>
      <c r="BN105" s="73"/>
      <c r="BO105" s="3">
        <f t="shared" si="5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55"/>
        <v>0</v>
      </c>
      <c r="BT105" s="3">
        <f t="shared" si="44"/>
        <v>0</v>
      </c>
      <c r="BU105" s="3">
        <f t="shared" si="44"/>
        <v>0</v>
      </c>
      <c r="BV105" s="77"/>
      <c r="BW105" s="129">
        <v>0</v>
      </c>
      <c r="BX105" s="73"/>
      <c r="BY105" s="3">
        <f t="shared" si="45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46"/>
        <v>0</v>
      </c>
      <c r="CD105" s="3">
        <f t="shared" si="46"/>
        <v>0</v>
      </c>
      <c r="CE105" s="3">
        <f t="shared" si="46"/>
        <v>0</v>
      </c>
    </row>
    <row r="106" spans="1:83" ht="26.25" hidden="1" customHeight="1" x14ac:dyDescent="0.55000000000000004">
      <c r="A106" s="1">
        <f t="shared" si="47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48"/>
        <v>0</v>
      </c>
      <c r="L106" s="14">
        <f t="shared" si="49"/>
        <v>0</v>
      </c>
      <c r="M106" s="14"/>
      <c r="N106" s="77"/>
      <c r="O106" s="123">
        <v>0</v>
      </c>
      <c r="P106" s="73"/>
      <c r="Q106" s="3">
        <f t="shared" si="33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4"/>
        <v>0</v>
      </c>
      <c r="V106" s="3">
        <f t="shared" si="34"/>
        <v>0</v>
      </c>
      <c r="W106" s="3">
        <f t="shared" si="34"/>
        <v>0</v>
      </c>
      <c r="X106" s="77"/>
      <c r="Y106" s="124">
        <v>0</v>
      </c>
      <c r="Z106" s="73"/>
      <c r="AA106" s="3">
        <f t="shared" si="35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36"/>
        <v>0</v>
      </c>
      <c r="AF106" s="3">
        <f t="shared" si="36"/>
        <v>0</v>
      </c>
      <c r="AG106" s="3">
        <f t="shared" si="36"/>
        <v>0</v>
      </c>
      <c r="AH106" s="77"/>
      <c r="AI106" s="125">
        <v>0</v>
      </c>
      <c r="AJ106" s="73"/>
      <c r="AK106" s="3">
        <f t="shared" si="37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8"/>
        <v>0</v>
      </c>
      <c r="AP106" s="3">
        <f t="shared" si="38"/>
        <v>0</v>
      </c>
      <c r="AQ106" s="3">
        <f t="shared" si="38"/>
        <v>0</v>
      </c>
      <c r="AR106" s="77"/>
      <c r="AS106" s="126">
        <v>0</v>
      </c>
      <c r="AT106" s="73"/>
      <c r="AU106" s="3">
        <f t="shared" si="50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3"/>
        <v>0</v>
      </c>
      <c r="AZ106" s="3">
        <f t="shared" si="40"/>
        <v>0</v>
      </c>
      <c r="BA106" s="3">
        <f t="shared" si="40"/>
        <v>0</v>
      </c>
      <c r="BB106" s="77"/>
      <c r="BC106" s="127">
        <v>0</v>
      </c>
      <c r="BD106" s="73"/>
      <c r="BE106" s="3">
        <f t="shared" si="5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4"/>
        <v>0</v>
      </c>
      <c r="BJ106" s="3">
        <f t="shared" si="42"/>
        <v>0</v>
      </c>
      <c r="BK106" s="3">
        <f t="shared" si="42"/>
        <v>0</v>
      </c>
      <c r="BL106" s="77"/>
      <c r="BM106" s="128">
        <v>0</v>
      </c>
      <c r="BN106" s="73"/>
      <c r="BO106" s="3">
        <f t="shared" si="5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55"/>
        <v>0</v>
      </c>
      <c r="BT106" s="3">
        <f t="shared" si="44"/>
        <v>0</v>
      </c>
      <c r="BU106" s="3">
        <f t="shared" si="44"/>
        <v>0</v>
      </c>
      <c r="BV106" s="77"/>
      <c r="BW106" s="129">
        <v>0</v>
      </c>
      <c r="BX106" s="73"/>
      <c r="BY106" s="3">
        <f t="shared" si="45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46"/>
        <v>0</v>
      </c>
      <c r="CD106" s="3">
        <f t="shared" si="46"/>
        <v>0</v>
      </c>
      <c r="CE106" s="3">
        <f t="shared" si="46"/>
        <v>0</v>
      </c>
    </row>
    <row r="107" spans="1:83" x14ac:dyDescent="0.55000000000000004">
      <c r="A107" s="1">
        <f t="shared" si="47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48"/>
        <v>0</v>
      </c>
      <c r="L107" s="14">
        <f t="shared" si="49"/>
        <v>0</v>
      </c>
      <c r="M107" s="14"/>
      <c r="N107" s="77"/>
      <c r="O107" s="123">
        <v>0</v>
      </c>
      <c r="P107" s="73"/>
      <c r="Q107" s="3">
        <f t="shared" si="33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4"/>
        <v>0</v>
      </c>
      <c r="V107" s="3">
        <f t="shared" si="34"/>
        <v>0</v>
      </c>
      <c r="W107" s="3">
        <f t="shared" si="34"/>
        <v>0</v>
      </c>
      <c r="X107" s="77"/>
      <c r="Y107" s="124">
        <v>0</v>
      </c>
      <c r="Z107" s="73"/>
      <c r="AA107" s="3">
        <f t="shared" si="35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36"/>
        <v>0</v>
      </c>
      <c r="AF107" s="3">
        <f t="shared" si="36"/>
        <v>0</v>
      </c>
      <c r="AG107" s="3">
        <f t="shared" si="36"/>
        <v>0</v>
      </c>
      <c r="AH107" s="77"/>
      <c r="AI107" s="125">
        <v>0</v>
      </c>
      <c r="AJ107" s="73"/>
      <c r="AK107" s="3">
        <f t="shared" si="37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8"/>
        <v>0</v>
      </c>
      <c r="AP107" s="3">
        <f t="shared" si="38"/>
        <v>0</v>
      </c>
      <c r="AQ107" s="3">
        <f t="shared" si="38"/>
        <v>0</v>
      </c>
      <c r="AR107" s="77"/>
      <c r="AS107" s="126">
        <v>0</v>
      </c>
      <c r="AT107" s="73"/>
      <c r="AU107" s="3">
        <f t="shared" si="50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3"/>
        <v>0</v>
      </c>
      <c r="AZ107" s="3">
        <f t="shared" si="40"/>
        <v>0</v>
      </c>
      <c r="BA107" s="3">
        <f t="shared" si="40"/>
        <v>0</v>
      </c>
      <c r="BB107" s="77"/>
      <c r="BC107" s="127">
        <v>0</v>
      </c>
      <c r="BD107" s="73"/>
      <c r="BE107" s="3">
        <f t="shared" si="5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4"/>
        <v>0</v>
      </c>
      <c r="BJ107" s="3">
        <f t="shared" si="42"/>
        <v>0</v>
      </c>
      <c r="BK107" s="3">
        <f t="shared" si="42"/>
        <v>0</v>
      </c>
      <c r="BL107" s="77"/>
      <c r="BM107" s="128">
        <v>0</v>
      </c>
      <c r="BN107" s="73"/>
      <c r="BO107" s="3">
        <f t="shared" si="5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55"/>
        <v>0</v>
      </c>
      <c r="BT107" s="3">
        <f t="shared" si="44"/>
        <v>0</v>
      </c>
      <c r="BU107" s="3">
        <f t="shared" si="44"/>
        <v>0</v>
      </c>
      <c r="BV107" s="77"/>
      <c r="BW107" s="129">
        <v>0</v>
      </c>
      <c r="BX107" s="73"/>
      <c r="BY107" s="3">
        <f t="shared" si="45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46"/>
        <v>0</v>
      </c>
      <c r="CD107" s="3">
        <f t="shared" si="46"/>
        <v>0</v>
      </c>
      <c r="CE107" s="3">
        <f t="shared" si="46"/>
        <v>0</v>
      </c>
    </row>
    <row r="108" spans="1:83" x14ac:dyDescent="0.55000000000000004">
      <c r="A108" s="1">
        <f t="shared" si="47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48"/>
        <v>0</v>
      </c>
      <c r="L108" s="14">
        <f t="shared" si="49"/>
        <v>0</v>
      </c>
      <c r="M108" s="14"/>
      <c r="N108" s="77"/>
      <c r="O108" s="123">
        <v>0</v>
      </c>
      <c r="P108" s="73"/>
      <c r="Q108" s="3">
        <f t="shared" si="33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4"/>
        <v>0</v>
      </c>
      <c r="V108" s="3">
        <f t="shared" si="34"/>
        <v>0</v>
      </c>
      <c r="W108" s="3">
        <f t="shared" si="34"/>
        <v>0</v>
      </c>
      <c r="X108" s="77"/>
      <c r="Y108" s="124">
        <v>0</v>
      </c>
      <c r="Z108" s="73"/>
      <c r="AA108" s="3">
        <f t="shared" si="35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36"/>
        <v>0</v>
      </c>
      <c r="AF108" s="3">
        <f t="shared" si="36"/>
        <v>0</v>
      </c>
      <c r="AG108" s="3">
        <f t="shared" si="36"/>
        <v>0</v>
      </c>
      <c r="AH108" s="77"/>
      <c r="AI108" s="125">
        <v>0</v>
      </c>
      <c r="AJ108" s="73"/>
      <c r="AK108" s="3">
        <f t="shared" si="37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8"/>
        <v>0</v>
      </c>
      <c r="AP108" s="3">
        <f t="shared" si="38"/>
        <v>0</v>
      </c>
      <c r="AQ108" s="3">
        <f t="shared" si="38"/>
        <v>0</v>
      </c>
      <c r="AR108" s="77"/>
      <c r="AS108" s="126">
        <v>0</v>
      </c>
      <c r="AT108" s="73"/>
      <c r="AU108" s="3">
        <f t="shared" si="50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3"/>
        <v>0</v>
      </c>
      <c r="AZ108" s="3">
        <f t="shared" si="40"/>
        <v>0</v>
      </c>
      <c r="BA108" s="3">
        <f t="shared" si="40"/>
        <v>0</v>
      </c>
      <c r="BB108" s="77"/>
      <c r="BC108" s="127">
        <v>0</v>
      </c>
      <c r="BD108" s="73"/>
      <c r="BE108" s="3">
        <f t="shared" si="5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4"/>
        <v>0</v>
      </c>
      <c r="BJ108" s="3">
        <f t="shared" si="42"/>
        <v>0</v>
      </c>
      <c r="BK108" s="3">
        <f t="shared" si="42"/>
        <v>0</v>
      </c>
      <c r="BL108" s="77"/>
      <c r="BM108" s="128">
        <v>0</v>
      </c>
      <c r="BN108" s="73"/>
      <c r="BO108" s="3">
        <f t="shared" si="5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55"/>
        <v>0</v>
      </c>
      <c r="BT108" s="3">
        <f t="shared" si="44"/>
        <v>0</v>
      </c>
      <c r="BU108" s="3">
        <f t="shared" si="44"/>
        <v>0</v>
      </c>
      <c r="BV108" s="77"/>
      <c r="BW108" s="129">
        <v>0</v>
      </c>
      <c r="BX108" s="73"/>
      <c r="BY108" s="3">
        <f t="shared" si="45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46"/>
        <v>0</v>
      </c>
      <c r="CD108" s="3">
        <f t="shared" si="46"/>
        <v>0</v>
      </c>
      <c r="CE108" s="3">
        <f t="shared" si="46"/>
        <v>0</v>
      </c>
    </row>
    <row r="109" spans="1:83" x14ac:dyDescent="0.55000000000000004">
      <c r="A109" s="1">
        <f t="shared" si="47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48"/>
        <v>0</v>
      </c>
      <c r="L109" s="14">
        <f t="shared" si="49"/>
        <v>8</v>
      </c>
      <c r="M109" s="14"/>
      <c r="N109" s="77"/>
      <c r="O109" s="123">
        <v>0</v>
      </c>
      <c r="P109" s="73"/>
      <c r="Q109" s="3">
        <f t="shared" si="33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4"/>
        <v>0</v>
      </c>
      <c r="V109" s="3">
        <f t="shared" si="34"/>
        <v>0</v>
      </c>
      <c r="W109" s="3">
        <f t="shared" si="34"/>
        <v>0</v>
      </c>
      <c r="X109" s="77"/>
      <c r="Y109" s="124">
        <v>0</v>
      </c>
      <c r="Z109" s="73"/>
      <c r="AA109" s="3">
        <f t="shared" si="35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36"/>
        <v>0</v>
      </c>
      <c r="AF109" s="3">
        <f t="shared" si="36"/>
        <v>0</v>
      </c>
      <c r="AG109" s="3">
        <f t="shared" si="36"/>
        <v>0</v>
      </c>
      <c r="AH109" s="77"/>
      <c r="AI109" s="125">
        <v>0</v>
      </c>
      <c r="AJ109" s="73"/>
      <c r="AK109" s="3">
        <f t="shared" si="37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8"/>
        <v>0</v>
      </c>
      <c r="AP109" s="3">
        <f t="shared" si="38"/>
        <v>0</v>
      </c>
      <c r="AQ109" s="3">
        <f t="shared" si="38"/>
        <v>0</v>
      </c>
      <c r="AR109" s="77"/>
      <c r="AS109" s="189">
        <v>5</v>
      </c>
      <c r="AT109" s="73"/>
      <c r="AU109" s="3">
        <f t="shared" si="50"/>
        <v>5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3"/>
        <v>0</v>
      </c>
      <c r="AZ109" s="3">
        <f t="shared" si="40"/>
        <v>5</v>
      </c>
      <c r="BA109" s="3">
        <f t="shared" si="40"/>
        <v>0</v>
      </c>
      <c r="BB109" s="77"/>
      <c r="BC109" s="127">
        <v>0</v>
      </c>
      <c r="BD109" s="73"/>
      <c r="BE109" s="3">
        <f t="shared" si="5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4"/>
        <v>0</v>
      </c>
      <c r="BJ109" s="3">
        <f t="shared" si="42"/>
        <v>0</v>
      </c>
      <c r="BK109" s="3">
        <f t="shared" si="42"/>
        <v>0</v>
      </c>
      <c r="BL109" s="77"/>
      <c r="BM109" s="128">
        <v>3</v>
      </c>
      <c r="BN109" s="73"/>
      <c r="BO109" s="3">
        <f t="shared" si="52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55"/>
        <v>0</v>
      </c>
      <c r="BT109" s="3">
        <f t="shared" si="44"/>
        <v>3</v>
      </c>
      <c r="BU109" s="3">
        <f t="shared" si="44"/>
        <v>0</v>
      </c>
      <c r="BV109" s="77"/>
      <c r="BW109" s="129">
        <v>0</v>
      </c>
      <c r="BX109" s="73"/>
      <c r="BY109" s="3">
        <f t="shared" si="45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46"/>
        <v>0</v>
      </c>
      <c r="CD109" s="3">
        <f t="shared" si="46"/>
        <v>0</v>
      </c>
      <c r="CE109" s="3">
        <f t="shared" si="46"/>
        <v>0</v>
      </c>
    </row>
    <row r="110" spans="1:83" x14ac:dyDescent="0.55000000000000004">
      <c r="A110" s="1">
        <f t="shared" si="47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48"/>
        <v>0</v>
      </c>
      <c r="L110" s="14">
        <f t="shared" si="49"/>
        <v>8</v>
      </c>
      <c r="M110" s="14"/>
      <c r="N110" s="77"/>
      <c r="O110" s="123">
        <v>0</v>
      </c>
      <c r="P110" s="73"/>
      <c r="Q110" s="3">
        <f t="shared" si="33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4"/>
        <v>0</v>
      </c>
      <c r="V110" s="3">
        <f t="shared" si="34"/>
        <v>0</v>
      </c>
      <c r="W110" s="3">
        <f t="shared" si="34"/>
        <v>0</v>
      </c>
      <c r="X110" s="77"/>
      <c r="Y110" s="124">
        <v>0</v>
      </c>
      <c r="Z110" s="73"/>
      <c r="AA110" s="3">
        <f t="shared" si="35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36"/>
        <v>0</v>
      </c>
      <c r="AF110" s="3">
        <f t="shared" si="36"/>
        <v>0</v>
      </c>
      <c r="AG110" s="3">
        <f t="shared" si="36"/>
        <v>0</v>
      </c>
      <c r="AH110" s="77"/>
      <c r="AI110" s="125">
        <v>0</v>
      </c>
      <c r="AJ110" s="73"/>
      <c r="AK110" s="3">
        <f t="shared" si="37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8"/>
        <v>0</v>
      </c>
      <c r="AP110" s="3">
        <f t="shared" si="38"/>
        <v>0</v>
      </c>
      <c r="AQ110" s="3">
        <f t="shared" si="38"/>
        <v>0</v>
      </c>
      <c r="AR110" s="77"/>
      <c r="AS110" s="189">
        <v>5</v>
      </c>
      <c r="AT110" s="73"/>
      <c r="AU110" s="3">
        <f t="shared" si="50"/>
        <v>5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3"/>
        <v>0</v>
      </c>
      <c r="AZ110" s="3">
        <f t="shared" si="40"/>
        <v>5</v>
      </c>
      <c r="BA110" s="3">
        <f t="shared" si="40"/>
        <v>0</v>
      </c>
      <c r="BB110" s="77"/>
      <c r="BC110" s="127">
        <v>0</v>
      </c>
      <c r="BD110" s="73"/>
      <c r="BE110" s="3">
        <f t="shared" si="5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4"/>
        <v>0</v>
      </c>
      <c r="BJ110" s="3">
        <f t="shared" si="42"/>
        <v>0</v>
      </c>
      <c r="BK110" s="3">
        <f t="shared" si="42"/>
        <v>0</v>
      </c>
      <c r="BL110" s="77"/>
      <c r="BM110" s="128">
        <v>3</v>
      </c>
      <c r="BN110" s="73"/>
      <c r="BO110" s="3">
        <f t="shared" si="52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55"/>
        <v>0</v>
      </c>
      <c r="BT110" s="3">
        <f t="shared" si="44"/>
        <v>3</v>
      </c>
      <c r="BU110" s="3">
        <f t="shared" si="44"/>
        <v>0</v>
      </c>
      <c r="BV110" s="77"/>
      <c r="BW110" s="129">
        <v>0</v>
      </c>
      <c r="BX110" s="73"/>
      <c r="BY110" s="3">
        <f t="shared" si="45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46"/>
        <v>0</v>
      </c>
      <c r="CD110" s="3">
        <f t="shared" si="46"/>
        <v>0</v>
      </c>
      <c r="CE110" s="3">
        <f t="shared" si="46"/>
        <v>0</v>
      </c>
    </row>
    <row r="111" spans="1:83" x14ac:dyDescent="0.55000000000000004">
      <c r="A111" s="1">
        <f t="shared" si="47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48"/>
        <v>0</v>
      </c>
      <c r="L111" s="14">
        <f t="shared" si="49"/>
        <v>8</v>
      </c>
      <c r="M111" s="14"/>
      <c r="N111" s="77"/>
      <c r="O111" s="123">
        <v>0</v>
      </c>
      <c r="P111" s="73"/>
      <c r="Q111" s="3">
        <f t="shared" si="33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4"/>
        <v>0</v>
      </c>
      <c r="V111" s="3">
        <f t="shared" si="34"/>
        <v>0</v>
      </c>
      <c r="W111" s="3">
        <f t="shared" si="34"/>
        <v>0</v>
      </c>
      <c r="X111" s="77"/>
      <c r="Y111" s="124">
        <v>0</v>
      </c>
      <c r="Z111" s="73"/>
      <c r="AA111" s="3">
        <f t="shared" si="35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36"/>
        <v>0</v>
      </c>
      <c r="AF111" s="3">
        <f t="shared" si="36"/>
        <v>0</v>
      </c>
      <c r="AG111" s="3">
        <f t="shared" si="36"/>
        <v>0</v>
      </c>
      <c r="AH111" s="77"/>
      <c r="AI111" s="125">
        <v>0</v>
      </c>
      <c r="AJ111" s="73"/>
      <c r="AK111" s="3">
        <f t="shared" si="37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8"/>
        <v>0</v>
      </c>
      <c r="AP111" s="3">
        <f t="shared" si="38"/>
        <v>0</v>
      </c>
      <c r="AQ111" s="3">
        <f t="shared" si="38"/>
        <v>0</v>
      </c>
      <c r="AR111" s="77"/>
      <c r="AS111" s="189">
        <v>5</v>
      </c>
      <c r="AT111" s="73"/>
      <c r="AU111" s="3">
        <f t="shared" si="50"/>
        <v>5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3"/>
        <v>0</v>
      </c>
      <c r="AZ111" s="3">
        <f t="shared" si="40"/>
        <v>5</v>
      </c>
      <c r="BA111" s="3">
        <f t="shared" si="40"/>
        <v>0</v>
      </c>
      <c r="BB111" s="77"/>
      <c r="BC111" s="127">
        <v>0</v>
      </c>
      <c r="BD111" s="73"/>
      <c r="BE111" s="3">
        <f t="shared" si="5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4"/>
        <v>0</v>
      </c>
      <c r="BJ111" s="3">
        <f t="shared" si="42"/>
        <v>0</v>
      </c>
      <c r="BK111" s="3">
        <f t="shared" si="42"/>
        <v>0</v>
      </c>
      <c r="BL111" s="77"/>
      <c r="BM111" s="128">
        <v>3</v>
      </c>
      <c r="BN111" s="73"/>
      <c r="BO111" s="3">
        <f t="shared" si="52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55"/>
        <v>0</v>
      </c>
      <c r="BT111" s="3">
        <f t="shared" si="44"/>
        <v>3</v>
      </c>
      <c r="BU111" s="3">
        <f t="shared" si="44"/>
        <v>0</v>
      </c>
      <c r="BV111" s="77"/>
      <c r="BW111" s="129">
        <v>0</v>
      </c>
      <c r="BX111" s="73"/>
      <c r="BY111" s="3">
        <f t="shared" si="45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46"/>
        <v>0</v>
      </c>
      <c r="CD111" s="3">
        <f t="shared" si="46"/>
        <v>0</v>
      </c>
      <c r="CE111" s="3">
        <f t="shared" si="46"/>
        <v>0</v>
      </c>
    </row>
    <row r="112" spans="1:83" x14ac:dyDescent="0.55000000000000004">
      <c r="A112" s="1">
        <f t="shared" si="47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48"/>
        <v>0</v>
      </c>
      <c r="L112" s="14">
        <f t="shared" si="49"/>
        <v>0</v>
      </c>
      <c r="M112" s="14"/>
      <c r="N112" s="77"/>
      <c r="O112" s="123">
        <v>0</v>
      </c>
      <c r="P112" s="73"/>
      <c r="Q112" s="3">
        <f t="shared" si="33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4"/>
        <v>0</v>
      </c>
      <c r="V112" s="3">
        <f t="shared" si="34"/>
        <v>0</v>
      </c>
      <c r="W112" s="3">
        <f t="shared" si="34"/>
        <v>0</v>
      </c>
      <c r="X112" s="77"/>
      <c r="Y112" s="124">
        <v>0</v>
      </c>
      <c r="Z112" s="73"/>
      <c r="AA112" s="3">
        <f t="shared" si="35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36"/>
        <v>0</v>
      </c>
      <c r="AF112" s="3">
        <f t="shared" si="36"/>
        <v>0</v>
      </c>
      <c r="AG112" s="3">
        <f t="shared" si="36"/>
        <v>0</v>
      </c>
      <c r="AH112" s="77"/>
      <c r="AI112" s="125">
        <v>0</v>
      </c>
      <c r="AJ112" s="73"/>
      <c r="AK112" s="3">
        <f t="shared" si="37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8"/>
        <v>0</v>
      </c>
      <c r="AP112" s="3">
        <f t="shared" si="38"/>
        <v>0</v>
      </c>
      <c r="AQ112" s="3">
        <f t="shared" si="38"/>
        <v>0</v>
      </c>
      <c r="AR112" s="77"/>
      <c r="AS112" s="126">
        <v>0</v>
      </c>
      <c r="AT112" s="73"/>
      <c r="AU112" s="3">
        <f t="shared" si="50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3"/>
        <v>0</v>
      </c>
      <c r="AZ112" s="3">
        <f t="shared" si="40"/>
        <v>0</v>
      </c>
      <c r="BA112" s="3">
        <f t="shared" si="40"/>
        <v>0</v>
      </c>
      <c r="BB112" s="77"/>
      <c r="BC112" s="127">
        <v>0</v>
      </c>
      <c r="BD112" s="73"/>
      <c r="BE112" s="3">
        <f t="shared" si="5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4"/>
        <v>0</v>
      </c>
      <c r="BJ112" s="3">
        <f t="shared" si="42"/>
        <v>0</v>
      </c>
      <c r="BK112" s="3">
        <f t="shared" si="42"/>
        <v>0</v>
      </c>
      <c r="BL112" s="77"/>
      <c r="BM112" s="128">
        <v>0</v>
      </c>
      <c r="BN112" s="73"/>
      <c r="BO112" s="3">
        <f t="shared" si="5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55"/>
        <v>0</v>
      </c>
      <c r="BT112" s="3">
        <f t="shared" si="44"/>
        <v>0</v>
      </c>
      <c r="BU112" s="3">
        <f t="shared" si="44"/>
        <v>0</v>
      </c>
      <c r="BV112" s="77"/>
      <c r="BW112" s="129">
        <v>0</v>
      </c>
      <c r="BX112" s="73"/>
      <c r="BY112" s="3">
        <f t="shared" si="45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46"/>
        <v>0</v>
      </c>
      <c r="CD112" s="3">
        <f t="shared" si="46"/>
        <v>0</v>
      </c>
      <c r="CE112" s="3">
        <f t="shared" si="46"/>
        <v>0</v>
      </c>
    </row>
    <row r="113" spans="1:83" x14ac:dyDescent="0.55000000000000004">
      <c r="A113" s="1">
        <f t="shared" si="47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48"/>
        <v>0</v>
      </c>
      <c r="L113" s="14">
        <f t="shared" si="49"/>
        <v>0</v>
      </c>
      <c r="M113" s="14"/>
      <c r="N113" s="77"/>
      <c r="O113" s="123">
        <v>0</v>
      </c>
      <c r="P113" s="73"/>
      <c r="Q113" s="3">
        <f t="shared" si="33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4"/>
        <v>0</v>
      </c>
      <c r="V113" s="3">
        <f t="shared" si="34"/>
        <v>0</v>
      </c>
      <c r="W113" s="3">
        <f t="shared" si="34"/>
        <v>0</v>
      </c>
      <c r="X113" s="77"/>
      <c r="Y113" s="124">
        <v>0</v>
      </c>
      <c r="Z113" s="73"/>
      <c r="AA113" s="3">
        <f t="shared" si="35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36"/>
        <v>0</v>
      </c>
      <c r="AF113" s="3">
        <f t="shared" si="36"/>
        <v>0</v>
      </c>
      <c r="AG113" s="3">
        <f t="shared" si="36"/>
        <v>0</v>
      </c>
      <c r="AH113" s="77"/>
      <c r="AI113" s="125">
        <v>0</v>
      </c>
      <c r="AJ113" s="73"/>
      <c r="AK113" s="3">
        <f t="shared" si="37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8"/>
        <v>0</v>
      </c>
      <c r="AP113" s="3">
        <f t="shared" si="38"/>
        <v>0</v>
      </c>
      <c r="AQ113" s="3">
        <f t="shared" si="38"/>
        <v>0</v>
      </c>
      <c r="AR113" s="77"/>
      <c r="AS113" s="126">
        <v>0</v>
      </c>
      <c r="AT113" s="73"/>
      <c r="AU113" s="3">
        <f t="shared" si="50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3"/>
        <v>0</v>
      </c>
      <c r="AZ113" s="3">
        <f t="shared" si="40"/>
        <v>0</v>
      </c>
      <c r="BA113" s="3">
        <f t="shared" si="40"/>
        <v>0</v>
      </c>
      <c r="BB113" s="77"/>
      <c r="BC113" s="127">
        <v>0</v>
      </c>
      <c r="BD113" s="73"/>
      <c r="BE113" s="3">
        <f t="shared" si="5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4"/>
        <v>0</v>
      </c>
      <c r="BJ113" s="3">
        <f t="shared" si="42"/>
        <v>0</v>
      </c>
      <c r="BK113" s="3">
        <f t="shared" si="42"/>
        <v>0</v>
      </c>
      <c r="BL113" s="77"/>
      <c r="BM113" s="128">
        <v>0</v>
      </c>
      <c r="BN113" s="73"/>
      <c r="BO113" s="3">
        <f t="shared" si="5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55"/>
        <v>0</v>
      </c>
      <c r="BT113" s="3">
        <f t="shared" si="44"/>
        <v>0</v>
      </c>
      <c r="BU113" s="3">
        <f t="shared" si="44"/>
        <v>0</v>
      </c>
      <c r="BV113" s="77"/>
      <c r="BW113" s="129">
        <v>0</v>
      </c>
      <c r="BX113" s="73"/>
      <c r="BY113" s="3">
        <f t="shared" si="45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46"/>
        <v>0</v>
      </c>
      <c r="CD113" s="3">
        <f t="shared" si="46"/>
        <v>0</v>
      </c>
      <c r="CE113" s="3">
        <f t="shared" si="46"/>
        <v>0</v>
      </c>
    </row>
    <row r="114" spans="1:83" ht="26.25" hidden="1" customHeight="1" x14ac:dyDescent="0.55000000000000004">
      <c r="A114" s="1">
        <f t="shared" si="47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48"/>
        <v>0</v>
      </c>
      <c r="L114" s="14">
        <f t="shared" si="49"/>
        <v>0</v>
      </c>
      <c r="M114" s="14"/>
      <c r="N114" s="77"/>
      <c r="O114" s="123">
        <v>0</v>
      </c>
      <c r="P114" s="73"/>
      <c r="Q114" s="3">
        <f t="shared" si="33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4"/>
        <v>0</v>
      </c>
      <c r="V114" s="3">
        <f t="shared" si="34"/>
        <v>0</v>
      </c>
      <c r="W114" s="3">
        <f t="shared" si="34"/>
        <v>0</v>
      </c>
      <c r="X114" s="77"/>
      <c r="Y114" s="124">
        <v>0</v>
      </c>
      <c r="Z114" s="73"/>
      <c r="AA114" s="3">
        <f t="shared" si="35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36"/>
        <v>0</v>
      </c>
      <c r="AF114" s="3">
        <f t="shared" si="36"/>
        <v>0</v>
      </c>
      <c r="AG114" s="3">
        <f t="shared" si="36"/>
        <v>0</v>
      </c>
      <c r="AH114" s="77"/>
      <c r="AI114" s="125">
        <v>0</v>
      </c>
      <c r="AJ114" s="73"/>
      <c r="AK114" s="3">
        <f t="shared" si="37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8"/>
        <v>0</v>
      </c>
      <c r="AP114" s="3">
        <f t="shared" si="38"/>
        <v>0</v>
      </c>
      <c r="AQ114" s="3">
        <f t="shared" si="38"/>
        <v>0</v>
      </c>
      <c r="AR114" s="77"/>
      <c r="AS114" s="126">
        <v>0</v>
      </c>
      <c r="AT114" s="73"/>
      <c r="AU114" s="3">
        <f t="shared" si="50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3"/>
        <v>0</v>
      </c>
      <c r="AZ114" s="3">
        <f t="shared" si="40"/>
        <v>0</v>
      </c>
      <c r="BA114" s="3">
        <f t="shared" si="40"/>
        <v>0</v>
      </c>
      <c r="BB114" s="77"/>
      <c r="BC114" s="127">
        <v>0</v>
      </c>
      <c r="BD114" s="73"/>
      <c r="BE114" s="3">
        <f t="shared" si="5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4"/>
        <v>0</v>
      </c>
      <c r="BJ114" s="3">
        <f t="shared" si="42"/>
        <v>0</v>
      </c>
      <c r="BK114" s="3">
        <f t="shared" si="42"/>
        <v>0</v>
      </c>
      <c r="BL114" s="77"/>
      <c r="BM114" s="128">
        <v>0</v>
      </c>
      <c r="BN114" s="73"/>
      <c r="BO114" s="3">
        <f t="shared" si="5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55"/>
        <v>0</v>
      </c>
      <c r="BT114" s="3">
        <f t="shared" si="44"/>
        <v>0</v>
      </c>
      <c r="BU114" s="3">
        <f t="shared" si="44"/>
        <v>0</v>
      </c>
      <c r="BV114" s="77"/>
      <c r="BW114" s="129">
        <v>0</v>
      </c>
      <c r="BX114" s="73"/>
      <c r="BY114" s="3">
        <f t="shared" si="45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46"/>
        <v>0</v>
      </c>
      <c r="CD114" s="3">
        <f t="shared" si="46"/>
        <v>0</v>
      </c>
      <c r="CE114" s="3">
        <f t="shared" si="46"/>
        <v>0</v>
      </c>
    </row>
    <row r="115" spans="1:83" x14ac:dyDescent="0.55000000000000004">
      <c r="A115" s="1">
        <f t="shared" si="47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48"/>
        <v>0</v>
      </c>
      <c r="L115" s="14">
        <f t="shared" si="49"/>
        <v>0</v>
      </c>
      <c r="M115" s="14"/>
      <c r="N115" s="77"/>
      <c r="O115" s="123">
        <v>0</v>
      </c>
      <c r="P115" s="73"/>
      <c r="Q115" s="3">
        <f t="shared" si="33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4"/>
        <v>0</v>
      </c>
      <c r="V115" s="3">
        <f t="shared" si="34"/>
        <v>0</v>
      </c>
      <c r="W115" s="3">
        <f t="shared" si="34"/>
        <v>0</v>
      </c>
      <c r="X115" s="77"/>
      <c r="Y115" s="124">
        <v>0</v>
      </c>
      <c r="Z115" s="73"/>
      <c r="AA115" s="3">
        <f t="shared" si="35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36"/>
        <v>0</v>
      </c>
      <c r="AF115" s="3">
        <f t="shared" si="36"/>
        <v>0</v>
      </c>
      <c r="AG115" s="3">
        <f t="shared" si="36"/>
        <v>0</v>
      </c>
      <c r="AH115" s="77"/>
      <c r="AI115" s="125">
        <v>0</v>
      </c>
      <c r="AJ115" s="73"/>
      <c r="AK115" s="3">
        <f t="shared" si="37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8"/>
        <v>0</v>
      </c>
      <c r="AP115" s="3">
        <f t="shared" si="38"/>
        <v>0</v>
      </c>
      <c r="AQ115" s="3">
        <f t="shared" si="38"/>
        <v>0</v>
      </c>
      <c r="AR115" s="77"/>
      <c r="AS115" s="126">
        <v>0</v>
      </c>
      <c r="AT115" s="73"/>
      <c r="AU115" s="3">
        <f t="shared" si="50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3"/>
        <v>0</v>
      </c>
      <c r="AZ115" s="3">
        <f t="shared" si="40"/>
        <v>0</v>
      </c>
      <c r="BA115" s="3">
        <f t="shared" si="40"/>
        <v>0</v>
      </c>
      <c r="BB115" s="77"/>
      <c r="BC115" s="127">
        <v>0</v>
      </c>
      <c r="BD115" s="73"/>
      <c r="BE115" s="3">
        <f t="shared" si="5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4"/>
        <v>0</v>
      </c>
      <c r="BJ115" s="3">
        <f t="shared" si="42"/>
        <v>0</v>
      </c>
      <c r="BK115" s="3">
        <f t="shared" si="42"/>
        <v>0</v>
      </c>
      <c r="BL115" s="77"/>
      <c r="BM115" s="128">
        <v>0</v>
      </c>
      <c r="BN115" s="73"/>
      <c r="BO115" s="3">
        <f t="shared" si="5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55"/>
        <v>0</v>
      </c>
      <c r="BT115" s="3">
        <f t="shared" si="44"/>
        <v>0</v>
      </c>
      <c r="BU115" s="3">
        <f t="shared" si="44"/>
        <v>0</v>
      </c>
      <c r="BV115" s="77"/>
      <c r="BW115" s="129">
        <v>0</v>
      </c>
      <c r="BX115" s="73"/>
      <c r="BY115" s="3">
        <f t="shared" si="45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46"/>
        <v>0</v>
      </c>
      <c r="CD115" s="3">
        <f t="shared" si="46"/>
        <v>0</v>
      </c>
      <c r="CE115" s="3">
        <f t="shared" si="46"/>
        <v>0</v>
      </c>
    </row>
    <row r="116" spans="1:83" x14ac:dyDescent="0.55000000000000004">
      <c r="A116" s="1">
        <f t="shared" si="47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48"/>
        <v>0</v>
      </c>
      <c r="L116" s="14">
        <f t="shared" si="49"/>
        <v>0</v>
      </c>
      <c r="M116" s="14"/>
      <c r="N116" s="77"/>
      <c r="O116" s="123">
        <v>0</v>
      </c>
      <c r="P116" s="73"/>
      <c r="Q116" s="3">
        <f t="shared" si="33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4"/>
        <v>0</v>
      </c>
      <c r="V116" s="3">
        <f t="shared" si="34"/>
        <v>0</v>
      </c>
      <c r="W116" s="3">
        <f t="shared" si="34"/>
        <v>0</v>
      </c>
      <c r="X116" s="77"/>
      <c r="Y116" s="124">
        <v>0</v>
      </c>
      <c r="Z116" s="73"/>
      <c r="AA116" s="3">
        <f t="shared" si="35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36"/>
        <v>0</v>
      </c>
      <c r="AF116" s="3">
        <f t="shared" si="36"/>
        <v>0</v>
      </c>
      <c r="AG116" s="3">
        <f t="shared" si="36"/>
        <v>0</v>
      </c>
      <c r="AH116" s="77"/>
      <c r="AI116" s="125">
        <v>0</v>
      </c>
      <c r="AJ116" s="73"/>
      <c r="AK116" s="3">
        <f t="shared" si="37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8"/>
        <v>0</v>
      </c>
      <c r="AP116" s="3">
        <f t="shared" si="38"/>
        <v>0</v>
      </c>
      <c r="AQ116" s="3">
        <f t="shared" si="38"/>
        <v>0</v>
      </c>
      <c r="AR116" s="77"/>
      <c r="AS116" s="126">
        <v>0</v>
      </c>
      <c r="AT116" s="73"/>
      <c r="AU116" s="3">
        <f t="shared" si="50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3"/>
        <v>0</v>
      </c>
      <c r="AZ116" s="3">
        <f t="shared" si="40"/>
        <v>0</v>
      </c>
      <c r="BA116" s="3">
        <f t="shared" si="40"/>
        <v>0</v>
      </c>
      <c r="BB116" s="77"/>
      <c r="BC116" s="127">
        <v>0</v>
      </c>
      <c r="BD116" s="73"/>
      <c r="BE116" s="3">
        <f t="shared" si="5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4"/>
        <v>0</v>
      </c>
      <c r="BJ116" s="3">
        <f t="shared" si="42"/>
        <v>0</v>
      </c>
      <c r="BK116" s="3">
        <f t="shared" si="42"/>
        <v>0</v>
      </c>
      <c r="BL116" s="77"/>
      <c r="BM116" s="128">
        <v>0</v>
      </c>
      <c r="BN116" s="73"/>
      <c r="BO116" s="3">
        <f t="shared" si="5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55"/>
        <v>0</v>
      </c>
      <c r="BT116" s="3">
        <f t="shared" si="44"/>
        <v>0</v>
      </c>
      <c r="BU116" s="3">
        <f t="shared" si="44"/>
        <v>0</v>
      </c>
      <c r="BV116" s="77"/>
      <c r="BW116" s="129">
        <v>0</v>
      </c>
      <c r="BX116" s="73"/>
      <c r="BY116" s="3">
        <f t="shared" si="45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46"/>
        <v>0</v>
      </c>
      <c r="CD116" s="3">
        <f t="shared" si="46"/>
        <v>0</v>
      </c>
      <c r="CE116" s="3">
        <f t="shared" si="46"/>
        <v>0</v>
      </c>
    </row>
    <row r="117" spans="1:83" ht="26.25" hidden="1" customHeight="1" x14ac:dyDescent="0.55000000000000004">
      <c r="A117" s="1">
        <f t="shared" si="47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48"/>
        <v>0</v>
      </c>
      <c r="L117" s="14">
        <f t="shared" si="49"/>
        <v>0</v>
      </c>
      <c r="M117" s="14"/>
      <c r="N117" s="77"/>
      <c r="O117" s="123">
        <v>0</v>
      </c>
      <c r="P117" s="73"/>
      <c r="Q117" s="3">
        <f t="shared" si="33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4"/>
        <v>0</v>
      </c>
      <c r="V117" s="3">
        <f t="shared" si="34"/>
        <v>0</v>
      </c>
      <c r="W117" s="3">
        <f t="shared" si="34"/>
        <v>0</v>
      </c>
      <c r="X117" s="77"/>
      <c r="Y117" s="124">
        <v>0</v>
      </c>
      <c r="Z117" s="73"/>
      <c r="AA117" s="3">
        <f t="shared" si="35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36"/>
        <v>0</v>
      </c>
      <c r="AF117" s="3">
        <f t="shared" si="36"/>
        <v>0</v>
      </c>
      <c r="AG117" s="3">
        <f t="shared" si="36"/>
        <v>0</v>
      </c>
      <c r="AH117" s="77"/>
      <c r="AI117" s="125">
        <v>0</v>
      </c>
      <c r="AJ117" s="73"/>
      <c r="AK117" s="3">
        <f t="shared" si="37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8"/>
        <v>0</v>
      </c>
      <c r="AP117" s="3">
        <f t="shared" si="38"/>
        <v>0</v>
      </c>
      <c r="AQ117" s="3">
        <f t="shared" si="38"/>
        <v>0</v>
      </c>
      <c r="AR117" s="77"/>
      <c r="AS117" s="126">
        <v>0</v>
      </c>
      <c r="AT117" s="73"/>
      <c r="AU117" s="3">
        <f t="shared" si="50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3"/>
        <v>0</v>
      </c>
      <c r="AZ117" s="3">
        <f t="shared" si="40"/>
        <v>0</v>
      </c>
      <c r="BA117" s="3">
        <f t="shared" si="40"/>
        <v>0</v>
      </c>
      <c r="BB117" s="77"/>
      <c r="BC117" s="127">
        <v>0</v>
      </c>
      <c r="BD117" s="73"/>
      <c r="BE117" s="3">
        <f t="shared" si="5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4"/>
        <v>0</v>
      </c>
      <c r="BJ117" s="3">
        <f t="shared" si="42"/>
        <v>0</v>
      </c>
      <c r="BK117" s="3">
        <f t="shared" si="42"/>
        <v>0</v>
      </c>
      <c r="BL117" s="77"/>
      <c r="BM117" s="128">
        <v>0</v>
      </c>
      <c r="BN117" s="73"/>
      <c r="BO117" s="3">
        <f t="shared" si="5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55"/>
        <v>0</v>
      </c>
      <c r="BT117" s="3">
        <f t="shared" si="44"/>
        <v>0</v>
      </c>
      <c r="BU117" s="3">
        <f t="shared" si="44"/>
        <v>0</v>
      </c>
      <c r="BV117" s="77"/>
      <c r="BW117" s="129">
        <v>0</v>
      </c>
      <c r="BX117" s="73"/>
      <c r="BY117" s="3">
        <f t="shared" si="45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46"/>
        <v>0</v>
      </c>
      <c r="CD117" s="3">
        <f t="shared" si="46"/>
        <v>0</v>
      </c>
      <c r="CE117" s="3">
        <f t="shared" si="46"/>
        <v>0</v>
      </c>
    </row>
    <row r="118" spans="1:83" x14ac:dyDescent="0.55000000000000004">
      <c r="A118" s="1">
        <f t="shared" si="47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48"/>
        <v>0</v>
      </c>
      <c r="L118" s="14">
        <f t="shared" si="49"/>
        <v>0</v>
      </c>
      <c r="M118" s="14"/>
      <c r="N118" s="77"/>
      <c r="O118" s="123">
        <v>0</v>
      </c>
      <c r="P118" s="73"/>
      <c r="Q118" s="3">
        <f t="shared" si="33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4"/>
        <v>0</v>
      </c>
      <c r="V118" s="3">
        <f t="shared" si="34"/>
        <v>0</v>
      </c>
      <c r="W118" s="3">
        <f t="shared" si="34"/>
        <v>0</v>
      </c>
      <c r="X118" s="77"/>
      <c r="Y118" s="124">
        <v>0</v>
      </c>
      <c r="Z118" s="73"/>
      <c r="AA118" s="3">
        <f t="shared" si="35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36"/>
        <v>0</v>
      </c>
      <c r="AF118" s="3">
        <f t="shared" si="36"/>
        <v>0</v>
      </c>
      <c r="AG118" s="3">
        <f t="shared" si="36"/>
        <v>0</v>
      </c>
      <c r="AH118" s="77"/>
      <c r="AI118" s="125">
        <v>0</v>
      </c>
      <c r="AJ118" s="73"/>
      <c r="AK118" s="3">
        <f t="shared" si="37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8"/>
        <v>0</v>
      </c>
      <c r="AP118" s="3">
        <f t="shared" si="38"/>
        <v>0</v>
      </c>
      <c r="AQ118" s="3">
        <f t="shared" si="38"/>
        <v>0</v>
      </c>
      <c r="AR118" s="77"/>
      <c r="AS118" s="126">
        <v>0</v>
      </c>
      <c r="AT118" s="73"/>
      <c r="AU118" s="3">
        <f t="shared" si="50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3"/>
        <v>0</v>
      </c>
      <c r="AZ118" s="3">
        <f t="shared" si="40"/>
        <v>0</v>
      </c>
      <c r="BA118" s="3">
        <f t="shared" si="40"/>
        <v>0</v>
      </c>
      <c r="BB118" s="77"/>
      <c r="BC118" s="127">
        <v>0</v>
      </c>
      <c r="BD118" s="73"/>
      <c r="BE118" s="3">
        <f t="shared" si="5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4"/>
        <v>0</v>
      </c>
      <c r="BJ118" s="3">
        <f t="shared" si="42"/>
        <v>0</v>
      </c>
      <c r="BK118" s="3">
        <f t="shared" si="42"/>
        <v>0</v>
      </c>
      <c r="BL118" s="77"/>
      <c r="BM118" s="128">
        <v>0</v>
      </c>
      <c r="BN118" s="73"/>
      <c r="BO118" s="3">
        <f t="shared" si="5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55"/>
        <v>0</v>
      </c>
      <c r="BT118" s="3">
        <f t="shared" si="44"/>
        <v>0</v>
      </c>
      <c r="BU118" s="3">
        <f t="shared" si="44"/>
        <v>0</v>
      </c>
      <c r="BV118" s="77"/>
      <c r="BW118" s="129">
        <v>0</v>
      </c>
      <c r="BX118" s="73"/>
      <c r="BY118" s="3">
        <f t="shared" si="45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46"/>
        <v>0</v>
      </c>
      <c r="CD118" s="3">
        <f t="shared" si="46"/>
        <v>0</v>
      </c>
      <c r="CE118" s="3">
        <f t="shared" si="46"/>
        <v>0</v>
      </c>
    </row>
    <row r="119" spans="1:83" x14ac:dyDescent="0.55000000000000004">
      <c r="A119" s="1">
        <f t="shared" si="47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48"/>
        <v>0</v>
      </c>
      <c r="L119" s="14">
        <f t="shared" si="49"/>
        <v>0</v>
      </c>
      <c r="M119" s="14"/>
      <c r="N119" s="77"/>
      <c r="O119" s="123">
        <v>0</v>
      </c>
      <c r="P119" s="73"/>
      <c r="Q119" s="3">
        <f t="shared" si="33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4"/>
        <v>0</v>
      </c>
      <c r="V119" s="3">
        <f t="shared" si="34"/>
        <v>0</v>
      </c>
      <c r="W119" s="3">
        <f t="shared" si="34"/>
        <v>0</v>
      </c>
      <c r="X119" s="77"/>
      <c r="Y119" s="124">
        <v>0</v>
      </c>
      <c r="Z119" s="73"/>
      <c r="AA119" s="3">
        <f t="shared" si="35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36"/>
        <v>0</v>
      </c>
      <c r="AF119" s="3">
        <f t="shared" si="36"/>
        <v>0</v>
      </c>
      <c r="AG119" s="3">
        <f t="shared" si="36"/>
        <v>0</v>
      </c>
      <c r="AH119" s="77"/>
      <c r="AI119" s="125">
        <v>0</v>
      </c>
      <c r="AJ119" s="73"/>
      <c r="AK119" s="3">
        <f t="shared" si="37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8"/>
        <v>0</v>
      </c>
      <c r="AP119" s="3">
        <f t="shared" si="38"/>
        <v>0</v>
      </c>
      <c r="AQ119" s="3">
        <f t="shared" si="38"/>
        <v>0</v>
      </c>
      <c r="AR119" s="77"/>
      <c r="AS119" s="126">
        <v>0</v>
      </c>
      <c r="AT119" s="73"/>
      <c r="AU119" s="3">
        <f t="shared" si="50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3"/>
        <v>0</v>
      </c>
      <c r="AZ119" s="3">
        <f t="shared" si="40"/>
        <v>0</v>
      </c>
      <c r="BA119" s="3">
        <f t="shared" si="40"/>
        <v>0</v>
      </c>
      <c r="BB119" s="77"/>
      <c r="BC119" s="127">
        <v>0</v>
      </c>
      <c r="BD119" s="73"/>
      <c r="BE119" s="3">
        <f t="shared" si="5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4"/>
        <v>0</v>
      </c>
      <c r="BJ119" s="3">
        <f t="shared" si="42"/>
        <v>0</v>
      </c>
      <c r="BK119" s="3">
        <f t="shared" si="42"/>
        <v>0</v>
      </c>
      <c r="BL119" s="77"/>
      <c r="BM119" s="128">
        <v>0</v>
      </c>
      <c r="BN119" s="73"/>
      <c r="BO119" s="3">
        <f t="shared" si="5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55"/>
        <v>0</v>
      </c>
      <c r="BT119" s="3">
        <f t="shared" si="44"/>
        <v>0</v>
      </c>
      <c r="BU119" s="3">
        <f t="shared" si="44"/>
        <v>0</v>
      </c>
      <c r="BV119" s="77"/>
      <c r="BW119" s="129">
        <v>0</v>
      </c>
      <c r="BX119" s="73"/>
      <c r="BY119" s="3">
        <f t="shared" si="45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46"/>
        <v>0</v>
      </c>
      <c r="CD119" s="3">
        <f t="shared" si="46"/>
        <v>0</v>
      </c>
      <c r="CE119" s="3">
        <f t="shared" si="46"/>
        <v>0</v>
      </c>
    </row>
    <row r="120" spans="1:83" x14ac:dyDescent="0.55000000000000004">
      <c r="A120" s="1">
        <f t="shared" si="47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48"/>
        <v>0</v>
      </c>
      <c r="L120" s="14">
        <f t="shared" si="49"/>
        <v>0</v>
      </c>
      <c r="M120" s="14"/>
      <c r="N120" s="77"/>
      <c r="O120" s="123">
        <v>0</v>
      </c>
      <c r="P120" s="73"/>
      <c r="Q120" s="3">
        <f t="shared" si="33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4"/>
        <v>0</v>
      </c>
      <c r="V120" s="3">
        <f t="shared" si="34"/>
        <v>0</v>
      </c>
      <c r="W120" s="3">
        <f t="shared" si="34"/>
        <v>0</v>
      </c>
      <c r="X120" s="77"/>
      <c r="Y120" s="124">
        <v>0</v>
      </c>
      <c r="Z120" s="73"/>
      <c r="AA120" s="3">
        <f t="shared" si="35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36"/>
        <v>0</v>
      </c>
      <c r="AF120" s="3">
        <f t="shared" si="36"/>
        <v>0</v>
      </c>
      <c r="AG120" s="3">
        <f t="shared" si="36"/>
        <v>0</v>
      </c>
      <c r="AH120" s="77"/>
      <c r="AI120" s="125">
        <v>0</v>
      </c>
      <c r="AJ120" s="73"/>
      <c r="AK120" s="3">
        <f t="shared" si="37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8"/>
        <v>0</v>
      </c>
      <c r="AP120" s="3">
        <f t="shared" si="38"/>
        <v>0</v>
      </c>
      <c r="AQ120" s="3">
        <f t="shared" si="38"/>
        <v>0</v>
      </c>
      <c r="AR120" s="77"/>
      <c r="AS120" s="126">
        <v>0</v>
      </c>
      <c r="AT120" s="73"/>
      <c r="AU120" s="3">
        <f t="shared" si="50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3"/>
        <v>0</v>
      </c>
      <c r="AZ120" s="3">
        <f t="shared" si="40"/>
        <v>0</v>
      </c>
      <c r="BA120" s="3">
        <f t="shared" si="40"/>
        <v>0</v>
      </c>
      <c r="BB120" s="77"/>
      <c r="BC120" s="127">
        <v>0</v>
      </c>
      <c r="BD120" s="73"/>
      <c r="BE120" s="3">
        <f t="shared" si="5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4"/>
        <v>0</v>
      </c>
      <c r="BJ120" s="3">
        <f t="shared" si="42"/>
        <v>0</v>
      </c>
      <c r="BK120" s="3">
        <f t="shared" si="42"/>
        <v>0</v>
      </c>
      <c r="BL120" s="77"/>
      <c r="BM120" s="128">
        <v>0</v>
      </c>
      <c r="BN120" s="73"/>
      <c r="BO120" s="3">
        <f t="shared" si="5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55"/>
        <v>0</v>
      </c>
      <c r="BT120" s="3">
        <f t="shared" si="44"/>
        <v>0</v>
      </c>
      <c r="BU120" s="3">
        <f t="shared" si="44"/>
        <v>0</v>
      </c>
      <c r="BV120" s="77"/>
      <c r="BW120" s="129">
        <v>0</v>
      </c>
      <c r="BX120" s="73"/>
      <c r="BY120" s="3">
        <f t="shared" si="45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46"/>
        <v>0</v>
      </c>
      <c r="CD120" s="3">
        <f t="shared" si="46"/>
        <v>0</v>
      </c>
      <c r="CE120" s="3">
        <f t="shared" si="46"/>
        <v>0</v>
      </c>
    </row>
    <row r="121" spans="1:83" x14ac:dyDescent="0.55000000000000004">
      <c r="A121" s="1">
        <f t="shared" si="47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48"/>
        <v>0</v>
      </c>
      <c r="L121" s="14">
        <f t="shared" si="49"/>
        <v>0</v>
      </c>
      <c r="M121" s="14"/>
      <c r="N121" s="77"/>
      <c r="O121" s="123">
        <v>0</v>
      </c>
      <c r="P121" s="73"/>
      <c r="Q121" s="3">
        <f t="shared" si="33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4"/>
        <v>0</v>
      </c>
      <c r="V121" s="3">
        <f t="shared" si="34"/>
        <v>0</v>
      </c>
      <c r="W121" s="3">
        <f t="shared" si="34"/>
        <v>0</v>
      </c>
      <c r="X121" s="77"/>
      <c r="Y121" s="124">
        <v>0</v>
      </c>
      <c r="Z121" s="73"/>
      <c r="AA121" s="3">
        <f t="shared" si="35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36"/>
        <v>0</v>
      </c>
      <c r="AF121" s="3">
        <f t="shared" si="36"/>
        <v>0</v>
      </c>
      <c r="AG121" s="3">
        <f t="shared" si="36"/>
        <v>0</v>
      </c>
      <c r="AH121" s="77"/>
      <c r="AI121" s="125">
        <v>0</v>
      </c>
      <c r="AJ121" s="73"/>
      <c r="AK121" s="3">
        <f t="shared" si="37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8"/>
        <v>0</v>
      </c>
      <c r="AP121" s="3">
        <f t="shared" si="38"/>
        <v>0</v>
      </c>
      <c r="AQ121" s="3">
        <f t="shared" si="38"/>
        <v>0</v>
      </c>
      <c r="AR121" s="77"/>
      <c r="AS121" s="126">
        <v>0</v>
      </c>
      <c r="AT121" s="73"/>
      <c r="AU121" s="3">
        <f t="shared" si="50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3"/>
        <v>0</v>
      </c>
      <c r="AZ121" s="3">
        <f t="shared" si="40"/>
        <v>0</v>
      </c>
      <c r="BA121" s="3">
        <f t="shared" si="40"/>
        <v>0</v>
      </c>
      <c r="BB121" s="77"/>
      <c r="BC121" s="127">
        <v>0</v>
      </c>
      <c r="BD121" s="73"/>
      <c r="BE121" s="3">
        <f t="shared" si="5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4"/>
        <v>0</v>
      </c>
      <c r="BJ121" s="3">
        <f t="shared" si="42"/>
        <v>0</v>
      </c>
      <c r="BK121" s="3">
        <f t="shared" si="42"/>
        <v>0</v>
      </c>
      <c r="BL121" s="77"/>
      <c r="BM121" s="128">
        <v>0</v>
      </c>
      <c r="BN121" s="73"/>
      <c r="BO121" s="3">
        <f t="shared" si="5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55"/>
        <v>0</v>
      </c>
      <c r="BT121" s="3">
        <f t="shared" si="44"/>
        <v>0</v>
      </c>
      <c r="BU121" s="3">
        <f t="shared" si="44"/>
        <v>0</v>
      </c>
      <c r="BV121" s="77"/>
      <c r="BW121" s="129">
        <v>0</v>
      </c>
      <c r="BX121" s="73"/>
      <c r="BY121" s="3">
        <f t="shared" si="45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46"/>
        <v>0</v>
      </c>
      <c r="CD121" s="3">
        <f t="shared" si="46"/>
        <v>0</v>
      </c>
      <c r="CE121" s="3">
        <f t="shared" si="46"/>
        <v>0</v>
      </c>
    </row>
    <row r="122" spans="1:83" x14ac:dyDescent="0.55000000000000004">
      <c r="A122" s="1">
        <f t="shared" si="47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48"/>
        <v>0</v>
      </c>
      <c r="L122" s="14">
        <f t="shared" si="49"/>
        <v>11</v>
      </c>
      <c r="M122" s="14"/>
      <c r="N122" s="77"/>
      <c r="O122" s="123">
        <v>5</v>
      </c>
      <c r="P122" s="73"/>
      <c r="Q122" s="3">
        <f t="shared" si="33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4"/>
        <v>0</v>
      </c>
      <c r="V122" s="3">
        <f t="shared" si="34"/>
        <v>5</v>
      </c>
      <c r="W122" s="3">
        <f t="shared" si="34"/>
        <v>0</v>
      </c>
      <c r="X122" s="77"/>
      <c r="Y122" s="124">
        <v>0</v>
      </c>
      <c r="Z122" s="73"/>
      <c r="AA122" s="3">
        <f t="shared" si="35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36"/>
        <v>0</v>
      </c>
      <c r="AF122" s="3">
        <f t="shared" si="36"/>
        <v>0</v>
      </c>
      <c r="AG122" s="3">
        <f t="shared" si="36"/>
        <v>0</v>
      </c>
      <c r="AH122" s="77"/>
      <c r="AI122" s="125">
        <v>0</v>
      </c>
      <c r="AJ122" s="73"/>
      <c r="AK122" s="3">
        <f t="shared" si="37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8"/>
        <v>0</v>
      </c>
      <c r="AP122" s="3">
        <f t="shared" si="38"/>
        <v>0</v>
      </c>
      <c r="AQ122" s="3">
        <f t="shared" si="38"/>
        <v>0</v>
      </c>
      <c r="AR122" s="77"/>
      <c r="AS122" s="126">
        <v>0</v>
      </c>
      <c r="AT122" s="73"/>
      <c r="AU122" s="3">
        <f t="shared" si="50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3"/>
        <v>0</v>
      </c>
      <c r="AZ122" s="3">
        <f t="shared" si="40"/>
        <v>0</v>
      </c>
      <c r="BA122" s="3">
        <f t="shared" si="40"/>
        <v>0</v>
      </c>
      <c r="BB122" s="77"/>
      <c r="BC122" s="189">
        <v>3</v>
      </c>
      <c r="BD122" s="73"/>
      <c r="BE122" s="3">
        <f t="shared" si="51"/>
        <v>3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4"/>
        <v>0</v>
      </c>
      <c r="BJ122" s="3">
        <f t="shared" si="42"/>
        <v>3</v>
      </c>
      <c r="BK122" s="3">
        <f t="shared" si="42"/>
        <v>0</v>
      </c>
      <c r="BL122" s="77"/>
      <c r="BM122" s="128">
        <v>3</v>
      </c>
      <c r="BN122" s="73"/>
      <c r="BO122" s="3">
        <f t="shared" si="5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55"/>
        <v>0</v>
      </c>
      <c r="BT122" s="3">
        <f t="shared" si="44"/>
        <v>3</v>
      </c>
      <c r="BU122" s="3">
        <f t="shared" si="44"/>
        <v>0</v>
      </c>
      <c r="BV122" s="77"/>
      <c r="BW122" s="129">
        <v>0</v>
      </c>
      <c r="BX122" s="73"/>
      <c r="BY122" s="3">
        <f t="shared" si="45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46"/>
        <v>0</v>
      </c>
      <c r="CD122" s="3">
        <f t="shared" si="46"/>
        <v>0</v>
      </c>
      <c r="CE122" s="3">
        <f t="shared" si="46"/>
        <v>0</v>
      </c>
    </row>
    <row r="123" spans="1:83" x14ac:dyDescent="0.55000000000000004">
      <c r="A123" s="1">
        <f t="shared" si="47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48"/>
        <v>0</v>
      </c>
      <c r="L123" s="14">
        <f t="shared" si="49"/>
        <v>0</v>
      </c>
      <c r="M123" s="14"/>
      <c r="N123" s="77"/>
      <c r="O123" s="123">
        <v>0</v>
      </c>
      <c r="P123" s="73"/>
      <c r="Q123" s="3">
        <f t="shared" si="33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4"/>
        <v>0</v>
      </c>
      <c r="V123" s="3">
        <f t="shared" si="34"/>
        <v>0</v>
      </c>
      <c r="W123" s="3">
        <f t="shared" si="34"/>
        <v>0</v>
      </c>
      <c r="X123" s="77"/>
      <c r="Y123" s="124">
        <v>0</v>
      </c>
      <c r="Z123" s="73"/>
      <c r="AA123" s="3">
        <f t="shared" si="35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36"/>
        <v>0</v>
      </c>
      <c r="AF123" s="3">
        <f t="shared" si="36"/>
        <v>0</v>
      </c>
      <c r="AG123" s="3">
        <f t="shared" si="36"/>
        <v>0</v>
      </c>
      <c r="AH123" s="77"/>
      <c r="AI123" s="125">
        <v>0</v>
      </c>
      <c r="AJ123" s="73"/>
      <c r="AK123" s="3">
        <f t="shared" si="37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8"/>
        <v>0</v>
      </c>
      <c r="AP123" s="3">
        <f t="shared" si="38"/>
        <v>0</v>
      </c>
      <c r="AQ123" s="3">
        <f t="shared" si="38"/>
        <v>0</v>
      </c>
      <c r="AR123" s="77"/>
      <c r="AS123" s="126">
        <v>0</v>
      </c>
      <c r="AT123" s="73"/>
      <c r="AU123" s="3">
        <f t="shared" si="50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3"/>
        <v>0</v>
      </c>
      <c r="AZ123" s="3">
        <f t="shared" si="40"/>
        <v>0</v>
      </c>
      <c r="BA123" s="3">
        <f t="shared" si="40"/>
        <v>0</v>
      </c>
      <c r="BB123" s="77"/>
      <c r="BC123" s="127">
        <v>0</v>
      </c>
      <c r="BD123" s="73"/>
      <c r="BE123" s="3">
        <f t="shared" si="5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4"/>
        <v>0</v>
      </c>
      <c r="BJ123" s="3">
        <f t="shared" si="42"/>
        <v>0</v>
      </c>
      <c r="BK123" s="3">
        <f t="shared" si="42"/>
        <v>0</v>
      </c>
      <c r="BL123" s="77"/>
      <c r="BM123" s="128">
        <v>0</v>
      </c>
      <c r="BN123" s="73"/>
      <c r="BO123" s="3">
        <f t="shared" si="5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55"/>
        <v>0</v>
      </c>
      <c r="BT123" s="3">
        <f t="shared" si="44"/>
        <v>0</v>
      </c>
      <c r="BU123" s="3">
        <f t="shared" si="44"/>
        <v>0</v>
      </c>
      <c r="BV123" s="77"/>
      <c r="BW123" s="129">
        <v>0</v>
      </c>
      <c r="BX123" s="73"/>
      <c r="BY123" s="3">
        <f t="shared" si="45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46"/>
        <v>0</v>
      </c>
      <c r="CD123" s="3">
        <f t="shared" si="46"/>
        <v>0</v>
      </c>
      <c r="CE123" s="3">
        <f t="shared" si="46"/>
        <v>0</v>
      </c>
    </row>
    <row r="124" spans="1:83" x14ac:dyDescent="0.55000000000000004">
      <c r="A124" s="1">
        <f t="shared" si="47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48"/>
        <v>0</v>
      </c>
      <c r="L124" s="14">
        <f t="shared" si="49"/>
        <v>0</v>
      </c>
      <c r="M124" s="14"/>
      <c r="N124" s="77"/>
      <c r="O124" s="123">
        <v>0</v>
      </c>
      <c r="P124" s="73"/>
      <c r="Q124" s="3">
        <f t="shared" si="33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4"/>
        <v>0</v>
      </c>
      <c r="V124" s="3">
        <f t="shared" si="34"/>
        <v>0</v>
      </c>
      <c r="W124" s="3">
        <f t="shared" si="34"/>
        <v>0</v>
      </c>
      <c r="X124" s="77"/>
      <c r="Y124" s="124">
        <v>0</v>
      </c>
      <c r="Z124" s="73"/>
      <c r="AA124" s="3">
        <f t="shared" si="35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36"/>
        <v>0</v>
      </c>
      <c r="AF124" s="3">
        <f t="shared" si="36"/>
        <v>0</v>
      </c>
      <c r="AG124" s="3">
        <f t="shared" si="36"/>
        <v>0</v>
      </c>
      <c r="AH124" s="77"/>
      <c r="AI124" s="125">
        <v>0</v>
      </c>
      <c r="AJ124" s="73"/>
      <c r="AK124" s="3">
        <f t="shared" si="37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8"/>
        <v>0</v>
      </c>
      <c r="AP124" s="3">
        <f t="shared" si="38"/>
        <v>0</v>
      </c>
      <c r="AQ124" s="3">
        <f t="shared" si="38"/>
        <v>0</v>
      </c>
      <c r="AR124" s="77"/>
      <c r="AS124" s="126">
        <v>0</v>
      </c>
      <c r="AT124" s="73"/>
      <c r="AU124" s="3">
        <f t="shared" si="50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3"/>
        <v>0</v>
      </c>
      <c r="AZ124" s="3">
        <f t="shared" si="40"/>
        <v>0</v>
      </c>
      <c r="BA124" s="3">
        <f t="shared" si="40"/>
        <v>0</v>
      </c>
      <c r="BB124" s="77"/>
      <c r="BC124" s="127">
        <v>0</v>
      </c>
      <c r="BD124" s="73"/>
      <c r="BE124" s="3">
        <f t="shared" si="5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4"/>
        <v>0</v>
      </c>
      <c r="BJ124" s="3">
        <f t="shared" si="42"/>
        <v>0</v>
      </c>
      <c r="BK124" s="3">
        <f t="shared" si="42"/>
        <v>0</v>
      </c>
      <c r="BL124" s="77"/>
      <c r="BM124" s="128">
        <v>0</v>
      </c>
      <c r="BN124" s="73"/>
      <c r="BO124" s="3">
        <f t="shared" si="5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55"/>
        <v>0</v>
      </c>
      <c r="BT124" s="3">
        <f t="shared" si="44"/>
        <v>0</v>
      </c>
      <c r="BU124" s="3">
        <f t="shared" si="44"/>
        <v>0</v>
      </c>
      <c r="BV124" s="77"/>
      <c r="BW124" s="129">
        <v>0</v>
      </c>
      <c r="BX124" s="73"/>
      <c r="BY124" s="3">
        <f t="shared" si="45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46"/>
        <v>0</v>
      </c>
      <c r="CD124" s="3">
        <f t="shared" si="46"/>
        <v>0</v>
      </c>
      <c r="CE124" s="3">
        <f t="shared" si="46"/>
        <v>0</v>
      </c>
    </row>
    <row r="125" spans="1:83" x14ac:dyDescent="0.55000000000000004">
      <c r="A125" s="1">
        <f t="shared" si="47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48"/>
        <v>0</v>
      </c>
      <c r="L125" s="14">
        <f t="shared" si="49"/>
        <v>0</v>
      </c>
      <c r="M125" s="14"/>
      <c r="N125" s="77"/>
      <c r="O125" s="123">
        <v>0</v>
      </c>
      <c r="P125" s="73"/>
      <c r="Q125" s="3">
        <f t="shared" si="33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4"/>
        <v>0</v>
      </c>
      <c r="V125" s="3">
        <f t="shared" si="34"/>
        <v>0</v>
      </c>
      <c r="W125" s="3">
        <f t="shared" si="34"/>
        <v>0</v>
      </c>
      <c r="X125" s="77"/>
      <c r="Y125" s="124">
        <v>0</v>
      </c>
      <c r="Z125" s="73"/>
      <c r="AA125" s="3">
        <f t="shared" si="35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  </c>
      <c r="AG125" s="3">
        <f t="shared" si="36"/>
        <v>0</v>
      </c>
      <c r="AH125" s="77"/>
      <c r="AI125" s="125">
        <v>0</v>
      </c>
      <c r="AJ125" s="73"/>
      <c r="AK125" s="3">
        <f t="shared" si="37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8"/>
        <v>0</v>
      </c>
      <c r="AP125" s="3">
        <f t="shared" si="38"/>
        <v>0</v>
      </c>
      <c r="AQ125" s="3">
        <f t="shared" si="38"/>
        <v>0</v>
      </c>
      <c r="AR125" s="77"/>
      <c r="AS125" s="126">
        <v>0</v>
      </c>
      <c r="AT125" s="73"/>
      <c r="AU125" s="3">
        <f t="shared" si="50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3"/>
        <v>0</v>
      </c>
      <c r="AZ125" s="3">
        <f t="shared" si="40"/>
        <v>0</v>
      </c>
      <c r="BA125" s="3">
        <f t="shared" si="40"/>
        <v>0</v>
      </c>
      <c r="BB125" s="77"/>
      <c r="BC125" s="127">
        <v>0</v>
      </c>
      <c r="BD125" s="73"/>
      <c r="BE125" s="3">
        <f t="shared" si="5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4"/>
        <v>0</v>
      </c>
      <c r="BJ125" s="3">
        <f t="shared" si="42"/>
        <v>0</v>
      </c>
      <c r="BK125" s="3">
        <f t="shared" si="42"/>
        <v>0</v>
      </c>
      <c r="BL125" s="77"/>
      <c r="BM125" s="128">
        <v>0</v>
      </c>
      <c r="BN125" s="73"/>
      <c r="BO125" s="3">
        <f t="shared" si="5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55"/>
        <v>0</v>
      </c>
      <c r="BT125" s="3">
        <f t="shared" si="44"/>
        <v>0</v>
      </c>
      <c r="BU125" s="3">
        <f t="shared" si="44"/>
        <v>0</v>
      </c>
      <c r="BV125" s="77"/>
      <c r="BW125" s="129">
        <v>0</v>
      </c>
      <c r="BX125" s="73"/>
      <c r="BY125" s="3">
        <f t="shared" si="45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46"/>
        <v>0</v>
      </c>
      <c r="CD125" s="3">
        <f t="shared" si="46"/>
        <v>0</v>
      </c>
      <c r="CE125" s="3">
        <f t="shared" si="46"/>
        <v>0</v>
      </c>
    </row>
    <row r="126" spans="1:83" ht="26.25" hidden="1" customHeight="1" x14ac:dyDescent="0.55000000000000004">
      <c r="A126" s="1">
        <f t="shared" si="47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48"/>
        <v>0</v>
      </c>
      <c r="L126" s="14">
        <f t="shared" si="49"/>
        <v>0</v>
      </c>
      <c r="M126" s="14"/>
      <c r="N126" s="77"/>
      <c r="O126" s="123">
        <v>0</v>
      </c>
      <c r="P126" s="73"/>
      <c r="Q126" s="3">
        <f t="shared" si="33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4"/>
        <v>0</v>
      </c>
      <c r="V126" s="3">
        <f t="shared" si="34"/>
        <v>0</v>
      </c>
      <c r="W126" s="3">
        <f t="shared" si="34"/>
        <v>0</v>
      </c>
      <c r="X126" s="77"/>
      <c r="Y126" s="124">
        <v>0</v>
      </c>
      <c r="Z126" s="73"/>
      <c r="AA126" s="3">
        <f t="shared" si="35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36"/>
        <v>0</v>
      </c>
      <c r="AF126" s="3">
        <f t="shared" si="36"/>
        <v>0</v>
      </c>
      <c r="AG126" s="3">
        <f t="shared" si="36"/>
        <v>0</v>
      </c>
      <c r="AH126" s="77"/>
      <c r="AI126" s="125">
        <v>0</v>
      </c>
      <c r="AJ126" s="73"/>
      <c r="AK126" s="3">
        <f t="shared" si="37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8"/>
        <v>0</v>
      </c>
      <c r="AP126" s="3">
        <f t="shared" si="38"/>
        <v>0</v>
      </c>
      <c r="AQ126" s="3">
        <f t="shared" si="38"/>
        <v>0</v>
      </c>
      <c r="AR126" s="77"/>
      <c r="AS126" s="126">
        <v>0</v>
      </c>
      <c r="AT126" s="73"/>
      <c r="AU126" s="3">
        <f t="shared" si="50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3"/>
        <v>0</v>
      </c>
      <c r="AZ126" s="3">
        <f t="shared" si="40"/>
        <v>0</v>
      </c>
      <c r="BA126" s="3">
        <f t="shared" si="40"/>
        <v>0</v>
      </c>
      <c r="BB126" s="77"/>
      <c r="BC126" s="127">
        <v>0</v>
      </c>
      <c r="BD126" s="73"/>
      <c r="BE126" s="3">
        <f t="shared" si="5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4"/>
        <v>0</v>
      </c>
      <c r="BJ126" s="3">
        <f t="shared" si="42"/>
        <v>0</v>
      </c>
      <c r="BK126" s="3">
        <f t="shared" si="42"/>
        <v>0</v>
      </c>
      <c r="BL126" s="77"/>
      <c r="BM126" s="128">
        <v>0</v>
      </c>
      <c r="BN126" s="73"/>
      <c r="BO126" s="3">
        <f t="shared" si="5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55"/>
        <v>0</v>
      </c>
      <c r="BT126" s="3">
        <f t="shared" si="44"/>
        <v>0</v>
      </c>
      <c r="BU126" s="3">
        <f t="shared" si="44"/>
        <v>0</v>
      </c>
      <c r="BV126" s="77"/>
      <c r="BW126" s="129">
        <v>0</v>
      </c>
      <c r="BX126" s="73"/>
      <c r="BY126" s="3">
        <f t="shared" si="45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46"/>
        <v>0</v>
      </c>
      <c r="CD126" s="3">
        <f t="shared" si="46"/>
        <v>0</v>
      </c>
      <c r="CE126" s="3">
        <f t="shared" si="46"/>
        <v>0</v>
      </c>
    </row>
    <row r="127" spans="1:83" x14ac:dyDescent="0.55000000000000004">
      <c r="A127" s="1">
        <f t="shared" si="47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48"/>
        <v>0</v>
      </c>
      <c r="L127" s="14">
        <f t="shared" si="49"/>
        <v>0</v>
      </c>
      <c r="M127" s="14"/>
      <c r="N127" s="77"/>
      <c r="O127" s="123">
        <v>0</v>
      </c>
      <c r="P127" s="73"/>
      <c r="Q127" s="3">
        <f t="shared" si="33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4"/>
        <v>0</v>
      </c>
      <c r="V127" s="3">
        <f t="shared" si="34"/>
        <v>0</v>
      </c>
      <c r="W127" s="3">
        <f t="shared" si="34"/>
        <v>0</v>
      </c>
      <c r="X127" s="77"/>
      <c r="Y127" s="124">
        <v>0</v>
      </c>
      <c r="Z127" s="73"/>
      <c r="AA127" s="3">
        <f t="shared" si="35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36"/>
        <v>0</v>
      </c>
      <c r="AF127" s="3">
        <f t="shared" si="36"/>
        <v>0</v>
      </c>
      <c r="AG127" s="3">
        <f t="shared" si="36"/>
        <v>0</v>
      </c>
      <c r="AH127" s="77"/>
      <c r="AI127" s="125">
        <v>0</v>
      </c>
      <c r="AJ127" s="73"/>
      <c r="AK127" s="3">
        <f t="shared" si="37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8"/>
        <v>0</v>
      </c>
      <c r="AP127" s="3">
        <f t="shared" si="38"/>
        <v>0</v>
      </c>
      <c r="AQ127" s="3">
        <f t="shared" si="38"/>
        <v>0</v>
      </c>
      <c r="AR127" s="77"/>
      <c r="AS127" s="126">
        <v>0</v>
      </c>
      <c r="AT127" s="73"/>
      <c r="AU127" s="3">
        <f t="shared" si="50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3"/>
        <v>0</v>
      </c>
      <c r="AZ127" s="3">
        <f t="shared" si="40"/>
        <v>0</v>
      </c>
      <c r="BA127" s="3">
        <f t="shared" si="40"/>
        <v>0</v>
      </c>
      <c r="BB127" s="77"/>
      <c r="BC127" s="127">
        <v>0</v>
      </c>
      <c r="BD127" s="73"/>
      <c r="BE127" s="3">
        <f t="shared" si="5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4"/>
        <v>0</v>
      </c>
      <c r="BJ127" s="3">
        <f t="shared" si="42"/>
        <v>0</v>
      </c>
      <c r="BK127" s="3">
        <f t="shared" si="42"/>
        <v>0</v>
      </c>
      <c r="BL127" s="77"/>
      <c r="BM127" s="128">
        <v>0</v>
      </c>
      <c r="BN127" s="73"/>
      <c r="BO127" s="3">
        <f t="shared" si="5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55"/>
        <v>0</v>
      </c>
      <c r="BT127" s="3">
        <f t="shared" si="44"/>
        <v>0</v>
      </c>
      <c r="BU127" s="3">
        <f t="shared" si="44"/>
        <v>0</v>
      </c>
      <c r="BV127" s="77"/>
      <c r="BW127" s="129">
        <v>0</v>
      </c>
      <c r="BX127" s="73"/>
      <c r="BY127" s="3">
        <f t="shared" si="45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46"/>
        <v>0</v>
      </c>
      <c r="CD127" s="3">
        <f t="shared" si="46"/>
        <v>0</v>
      </c>
      <c r="CE127" s="3">
        <f t="shared" si="46"/>
        <v>0</v>
      </c>
    </row>
    <row r="128" spans="1:83" x14ac:dyDescent="0.55000000000000004">
      <c r="A128" s="1">
        <f t="shared" si="47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48"/>
        <v>0</v>
      </c>
      <c r="L128" s="14">
        <f t="shared" si="49"/>
        <v>0</v>
      </c>
      <c r="M128" s="14"/>
      <c r="N128" s="77"/>
      <c r="O128" s="123">
        <v>0</v>
      </c>
      <c r="P128" s="73"/>
      <c r="Q128" s="3">
        <f t="shared" si="33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4"/>
        <v>0</v>
      </c>
      <c r="V128" s="3">
        <f t="shared" si="34"/>
        <v>0</v>
      </c>
      <c r="W128" s="3">
        <f t="shared" si="34"/>
        <v>0</v>
      </c>
      <c r="X128" s="77"/>
      <c r="Y128" s="124">
        <v>0</v>
      </c>
      <c r="Z128" s="73"/>
      <c r="AA128" s="3">
        <f t="shared" si="35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36"/>
        <v>0</v>
      </c>
      <c r="AF128" s="3">
        <f t="shared" si="36"/>
        <v>0</v>
      </c>
      <c r="AG128" s="3">
        <f t="shared" si="36"/>
        <v>0</v>
      </c>
      <c r="AH128" s="77"/>
      <c r="AI128" s="125">
        <v>0</v>
      </c>
      <c r="AJ128" s="73"/>
      <c r="AK128" s="3">
        <f t="shared" si="37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8"/>
        <v>0</v>
      </c>
      <c r="AP128" s="3">
        <f t="shared" si="38"/>
        <v>0</v>
      </c>
      <c r="AQ128" s="3">
        <f t="shared" si="38"/>
        <v>0</v>
      </c>
      <c r="AR128" s="77"/>
      <c r="AS128" s="126">
        <v>0</v>
      </c>
      <c r="AT128" s="73"/>
      <c r="AU128" s="3">
        <f t="shared" si="50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3"/>
        <v>0</v>
      </c>
      <c r="AZ128" s="3">
        <f t="shared" si="40"/>
        <v>0</v>
      </c>
      <c r="BA128" s="3">
        <f t="shared" si="40"/>
        <v>0</v>
      </c>
      <c r="BB128" s="77"/>
      <c r="BC128" s="127">
        <v>0</v>
      </c>
      <c r="BD128" s="73"/>
      <c r="BE128" s="3">
        <f t="shared" si="5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4"/>
        <v>0</v>
      </c>
      <c r="BJ128" s="3">
        <f t="shared" si="42"/>
        <v>0</v>
      </c>
      <c r="BK128" s="3">
        <f t="shared" si="42"/>
        <v>0</v>
      </c>
      <c r="BL128" s="77"/>
      <c r="BM128" s="128">
        <v>0</v>
      </c>
      <c r="BN128" s="73"/>
      <c r="BO128" s="3">
        <f t="shared" si="5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55"/>
        <v>0</v>
      </c>
      <c r="BT128" s="3">
        <f t="shared" si="44"/>
        <v>0</v>
      </c>
      <c r="BU128" s="3">
        <f t="shared" si="44"/>
        <v>0</v>
      </c>
      <c r="BV128" s="77"/>
      <c r="BW128" s="129">
        <v>0</v>
      </c>
      <c r="BX128" s="73"/>
      <c r="BY128" s="3">
        <f t="shared" si="45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46"/>
        <v>0</v>
      </c>
      <c r="CD128" s="3">
        <f t="shared" si="46"/>
        <v>0</v>
      </c>
      <c r="CE128" s="3">
        <f t="shared" si="46"/>
        <v>0</v>
      </c>
    </row>
    <row r="129" spans="1:83" x14ac:dyDescent="0.55000000000000004">
      <c r="A129" s="1">
        <f t="shared" si="47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48"/>
        <v>0</v>
      </c>
      <c r="L129" s="14">
        <f t="shared" si="49"/>
        <v>0</v>
      </c>
      <c r="M129" s="14"/>
      <c r="N129" s="77"/>
      <c r="O129" s="123">
        <v>0</v>
      </c>
      <c r="P129" s="73"/>
      <c r="Q129" s="3">
        <f t="shared" si="33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4"/>
        <v>0</v>
      </c>
      <c r="V129" s="3">
        <f t="shared" si="34"/>
        <v>0</v>
      </c>
      <c r="W129" s="3">
        <f t="shared" si="34"/>
        <v>0</v>
      </c>
      <c r="X129" s="77"/>
      <c r="Y129" s="124">
        <v>0</v>
      </c>
      <c r="Z129" s="73"/>
      <c r="AA129" s="3">
        <f t="shared" si="35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36"/>
        <v>0</v>
      </c>
      <c r="AF129" s="3">
        <f t="shared" si="36"/>
        <v>0</v>
      </c>
      <c r="AG129" s="3">
        <f t="shared" si="36"/>
        <v>0</v>
      </c>
      <c r="AH129" s="77"/>
      <c r="AI129" s="125">
        <v>0</v>
      </c>
      <c r="AJ129" s="73"/>
      <c r="AK129" s="3">
        <f t="shared" si="37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8"/>
        <v>0</v>
      </c>
      <c r="AP129" s="3">
        <f t="shared" si="38"/>
        <v>0</v>
      </c>
      <c r="AQ129" s="3">
        <f t="shared" si="38"/>
        <v>0</v>
      </c>
      <c r="AR129" s="77"/>
      <c r="AS129" s="126">
        <v>0</v>
      </c>
      <c r="AT129" s="73"/>
      <c r="AU129" s="3">
        <f t="shared" si="50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3"/>
        <v>0</v>
      </c>
      <c r="AZ129" s="3">
        <f t="shared" si="40"/>
        <v>0</v>
      </c>
      <c r="BA129" s="3">
        <f t="shared" si="40"/>
        <v>0</v>
      </c>
      <c r="BB129" s="77"/>
      <c r="BC129" s="127">
        <v>0</v>
      </c>
      <c r="BD129" s="73"/>
      <c r="BE129" s="3">
        <f t="shared" si="5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4"/>
        <v>0</v>
      </c>
      <c r="BJ129" s="3">
        <f t="shared" si="42"/>
        <v>0</v>
      </c>
      <c r="BK129" s="3">
        <f t="shared" si="42"/>
        <v>0</v>
      </c>
      <c r="BL129" s="77"/>
      <c r="BM129" s="128">
        <v>0</v>
      </c>
      <c r="BN129" s="73"/>
      <c r="BO129" s="3">
        <f t="shared" si="5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55"/>
        <v>0</v>
      </c>
      <c r="BT129" s="3">
        <f t="shared" si="44"/>
        <v>0</v>
      </c>
      <c r="BU129" s="3">
        <f t="shared" si="44"/>
        <v>0</v>
      </c>
      <c r="BV129" s="77"/>
      <c r="BW129" s="129">
        <v>0</v>
      </c>
      <c r="BX129" s="73"/>
      <c r="BY129" s="3">
        <f t="shared" si="45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46"/>
        <v>0</v>
      </c>
      <c r="CD129" s="3">
        <f t="shared" si="46"/>
        <v>0</v>
      </c>
      <c r="CE129" s="3">
        <f t="shared" si="46"/>
        <v>0</v>
      </c>
    </row>
    <row r="130" spans="1:83" ht="26.25" hidden="1" customHeight="1" x14ac:dyDescent="0.55000000000000004">
      <c r="A130" s="1">
        <f t="shared" si="47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48"/>
        <v>0</v>
      </c>
      <c r="L130" s="14">
        <f t="shared" si="49"/>
        <v>0</v>
      </c>
      <c r="M130" s="14"/>
      <c r="N130" s="77"/>
      <c r="O130" s="123">
        <v>0</v>
      </c>
      <c r="P130" s="73"/>
      <c r="Q130" s="3">
        <f t="shared" si="33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4"/>
        <v>0</v>
      </c>
      <c r="V130" s="3">
        <f t="shared" si="34"/>
        <v>0</v>
      </c>
      <c r="W130" s="3">
        <f t="shared" si="34"/>
        <v>0</v>
      </c>
      <c r="X130" s="77"/>
      <c r="Y130" s="124">
        <v>0</v>
      </c>
      <c r="Z130" s="73"/>
      <c r="AA130" s="3">
        <f t="shared" si="35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36"/>
        <v>0</v>
      </c>
      <c r="AF130" s="3">
        <f t="shared" si="36"/>
        <v>0</v>
      </c>
      <c r="AG130" s="3">
        <f t="shared" si="36"/>
        <v>0</v>
      </c>
      <c r="AH130" s="77"/>
      <c r="AI130" s="125">
        <v>0</v>
      </c>
      <c r="AJ130" s="73"/>
      <c r="AK130" s="3">
        <f t="shared" si="37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8"/>
        <v>0</v>
      </c>
      <c r="AP130" s="3">
        <f t="shared" si="38"/>
        <v>0</v>
      </c>
      <c r="AQ130" s="3">
        <f t="shared" si="38"/>
        <v>0</v>
      </c>
      <c r="AR130" s="77"/>
      <c r="AS130" s="126">
        <v>0</v>
      </c>
      <c r="AT130" s="73"/>
      <c r="AU130" s="3">
        <f t="shared" si="50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3"/>
        <v>0</v>
      </c>
      <c r="AZ130" s="3">
        <f t="shared" si="40"/>
        <v>0</v>
      </c>
      <c r="BA130" s="3">
        <f t="shared" si="40"/>
        <v>0</v>
      </c>
      <c r="BB130" s="77"/>
      <c r="BC130" s="127">
        <v>0</v>
      </c>
      <c r="BD130" s="73"/>
      <c r="BE130" s="3">
        <f t="shared" si="5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4"/>
        <v>0</v>
      </c>
      <c r="BJ130" s="3">
        <f t="shared" si="42"/>
        <v>0</v>
      </c>
      <c r="BK130" s="3">
        <f t="shared" si="42"/>
        <v>0</v>
      </c>
      <c r="BL130" s="77"/>
      <c r="BM130" s="128">
        <v>0</v>
      </c>
      <c r="BN130" s="73"/>
      <c r="BO130" s="3">
        <f t="shared" si="5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55"/>
        <v>0</v>
      </c>
      <c r="BT130" s="3">
        <f t="shared" si="44"/>
        <v>0</v>
      </c>
      <c r="BU130" s="3">
        <f t="shared" si="44"/>
        <v>0</v>
      </c>
      <c r="BV130" s="77"/>
      <c r="BW130" s="129">
        <v>0</v>
      </c>
      <c r="BX130" s="73"/>
      <c r="BY130" s="3">
        <f t="shared" si="45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46"/>
        <v>0</v>
      </c>
      <c r="CD130" s="3">
        <f t="shared" si="46"/>
        <v>0</v>
      </c>
      <c r="CE130" s="3">
        <f t="shared" si="46"/>
        <v>0</v>
      </c>
    </row>
    <row r="131" spans="1:83" ht="26.25" hidden="1" customHeight="1" x14ac:dyDescent="0.55000000000000004">
      <c r="A131" s="1">
        <f t="shared" si="47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48"/>
        <v>0</v>
      </c>
      <c r="L131" s="14">
        <f t="shared" si="49"/>
        <v>0</v>
      </c>
      <c r="M131" s="14"/>
      <c r="N131" s="77"/>
      <c r="O131" s="123">
        <v>0</v>
      </c>
      <c r="P131" s="73"/>
      <c r="Q131" s="3">
        <f t="shared" si="33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4"/>
        <v>0</v>
      </c>
      <c r="V131" s="3">
        <f t="shared" si="34"/>
        <v>0</v>
      </c>
      <c r="W131" s="3">
        <f t="shared" si="34"/>
        <v>0</v>
      </c>
      <c r="X131" s="77"/>
      <c r="Y131" s="124">
        <v>0</v>
      </c>
      <c r="Z131" s="73"/>
      <c r="AA131" s="3">
        <f t="shared" si="35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36"/>
        <v>0</v>
      </c>
      <c r="AF131" s="3">
        <f t="shared" si="36"/>
        <v>0</v>
      </c>
      <c r="AG131" s="3">
        <f t="shared" si="36"/>
        <v>0</v>
      </c>
      <c r="AH131" s="77"/>
      <c r="AI131" s="125">
        <v>0</v>
      </c>
      <c r="AJ131" s="73"/>
      <c r="AK131" s="3">
        <f t="shared" si="37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8"/>
        <v>0</v>
      </c>
      <c r="AP131" s="3">
        <f t="shared" si="38"/>
        <v>0</v>
      </c>
      <c r="AQ131" s="3">
        <f t="shared" si="38"/>
        <v>0</v>
      </c>
      <c r="AR131" s="77"/>
      <c r="AS131" s="126">
        <v>0</v>
      </c>
      <c r="AT131" s="73"/>
      <c r="AU131" s="3">
        <f t="shared" si="50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3"/>
        <v>0</v>
      </c>
      <c r="AZ131" s="3">
        <f t="shared" si="40"/>
        <v>0</v>
      </c>
      <c r="BA131" s="3">
        <f t="shared" si="40"/>
        <v>0</v>
      </c>
      <c r="BB131" s="77"/>
      <c r="BC131" s="127">
        <v>0</v>
      </c>
      <c r="BD131" s="73"/>
      <c r="BE131" s="3">
        <f t="shared" si="5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4"/>
        <v>0</v>
      </c>
      <c r="BJ131" s="3">
        <f t="shared" si="42"/>
        <v>0</v>
      </c>
      <c r="BK131" s="3">
        <f t="shared" si="42"/>
        <v>0</v>
      </c>
      <c r="BL131" s="77"/>
      <c r="BM131" s="128">
        <v>0</v>
      </c>
      <c r="BN131" s="73"/>
      <c r="BO131" s="3">
        <f t="shared" si="5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55"/>
        <v>0</v>
      </c>
      <c r="BT131" s="3">
        <f t="shared" si="44"/>
        <v>0</v>
      </c>
      <c r="BU131" s="3">
        <f t="shared" si="44"/>
        <v>0</v>
      </c>
      <c r="BV131" s="77"/>
      <c r="BW131" s="129">
        <v>0</v>
      </c>
      <c r="BX131" s="73"/>
      <c r="BY131" s="3">
        <f t="shared" si="45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46"/>
        <v>0</v>
      </c>
      <c r="CD131" s="3">
        <f t="shared" si="46"/>
        <v>0</v>
      </c>
      <c r="CE131" s="3">
        <f t="shared" si="46"/>
        <v>0</v>
      </c>
    </row>
    <row r="132" spans="1:83" x14ac:dyDescent="0.55000000000000004">
      <c r="A132" s="1">
        <f t="shared" si="47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48"/>
        <v>0</v>
      </c>
      <c r="L132" s="14">
        <f t="shared" si="49"/>
        <v>2</v>
      </c>
      <c r="M132" s="14"/>
      <c r="N132" s="77"/>
      <c r="O132" s="123">
        <v>0</v>
      </c>
      <c r="P132" s="73"/>
      <c r="Q132" s="3">
        <f t="shared" si="33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4"/>
        <v>0</v>
      </c>
      <c r="V132" s="3">
        <f t="shared" si="34"/>
        <v>0</v>
      </c>
      <c r="W132" s="3">
        <f t="shared" si="34"/>
        <v>0</v>
      </c>
      <c r="X132" s="77"/>
      <c r="Y132" s="124">
        <v>0</v>
      </c>
      <c r="Z132" s="73"/>
      <c r="AA132" s="3">
        <f t="shared" si="35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36"/>
        <v>0</v>
      </c>
      <c r="AF132" s="3">
        <f t="shared" si="36"/>
        <v>0</v>
      </c>
      <c r="AG132" s="3">
        <f t="shared" si="36"/>
        <v>0</v>
      </c>
      <c r="AH132" s="77"/>
      <c r="AI132" s="125">
        <v>0</v>
      </c>
      <c r="AJ132" s="73"/>
      <c r="AK132" s="3">
        <f t="shared" si="37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8"/>
        <v>0</v>
      </c>
      <c r="AP132" s="3">
        <f t="shared" si="38"/>
        <v>0</v>
      </c>
      <c r="AQ132" s="3">
        <f t="shared" si="38"/>
        <v>0</v>
      </c>
      <c r="AR132" s="77"/>
      <c r="AS132" s="126">
        <v>0</v>
      </c>
      <c r="AT132" s="73"/>
      <c r="AU132" s="3">
        <f t="shared" si="50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3"/>
        <v>0</v>
      </c>
      <c r="AZ132" s="3">
        <f t="shared" si="40"/>
        <v>0</v>
      </c>
      <c r="BA132" s="3">
        <f t="shared" si="40"/>
        <v>0</v>
      </c>
      <c r="BB132" s="77"/>
      <c r="BC132" s="189">
        <v>2</v>
      </c>
      <c r="BD132" s="73"/>
      <c r="BE132" s="3">
        <f t="shared" si="51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4"/>
        <v>0</v>
      </c>
      <c r="BJ132" s="3">
        <f t="shared" si="42"/>
        <v>2</v>
      </c>
      <c r="BK132" s="3">
        <f t="shared" si="42"/>
        <v>0</v>
      </c>
      <c r="BL132" s="77"/>
      <c r="BM132" s="128">
        <v>0</v>
      </c>
      <c r="BN132" s="73"/>
      <c r="BO132" s="3">
        <f t="shared" si="5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55"/>
        <v>0</v>
      </c>
      <c r="BT132" s="3">
        <f t="shared" si="44"/>
        <v>0</v>
      </c>
      <c r="BU132" s="3">
        <f t="shared" si="44"/>
        <v>0</v>
      </c>
      <c r="BV132" s="77"/>
      <c r="BW132" s="129">
        <v>0</v>
      </c>
      <c r="BX132" s="73"/>
      <c r="BY132" s="3">
        <f t="shared" si="45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46"/>
        <v>0</v>
      </c>
      <c r="CD132" s="3">
        <f t="shared" si="46"/>
        <v>0</v>
      </c>
      <c r="CE132" s="3">
        <f t="shared" si="46"/>
        <v>0</v>
      </c>
    </row>
    <row r="133" spans="1:83" x14ac:dyDescent="0.55000000000000004">
      <c r="A133" s="1">
        <f t="shared" si="47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48"/>
        <v>0</v>
      </c>
      <c r="L133" s="14">
        <f t="shared" si="49"/>
        <v>2</v>
      </c>
      <c r="M133" s="14"/>
      <c r="N133" s="77"/>
      <c r="O133" s="123">
        <v>0</v>
      </c>
      <c r="P133" s="73"/>
      <c r="Q133" s="3">
        <f t="shared" si="33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4"/>
        <v>0</v>
      </c>
      <c r="V133" s="3">
        <f t="shared" si="34"/>
        <v>0</v>
      </c>
      <c r="W133" s="3">
        <f t="shared" si="34"/>
        <v>0</v>
      </c>
      <c r="X133" s="77"/>
      <c r="Y133" s="124">
        <v>0</v>
      </c>
      <c r="Z133" s="73"/>
      <c r="AA133" s="3">
        <f t="shared" si="35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36"/>
        <v>0</v>
      </c>
      <c r="AF133" s="3">
        <f t="shared" si="36"/>
        <v>0</v>
      </c>
      <c r="AG133" s="3">
        <f t="shared" si="36"/>
        <v>0</v>
      </c>
      <c r="AH133" s="77"/>
      <c r="AI133" s="125">
        <v>0</v>
      </c>
      <c r="AJ133" s="73"/>
      <c r="AK133" s="3">
        <f t="shared" si="37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8"/>
        <v>0</v>
      </c>
      <c r="AP133" s="3">
        <f t="shared" si="38"/>
        <v>0</v>
      </c>
      <c r="AQ133" s="3">
        <f t="shared" si="38"/>
        <v>0</v>
      </c>
      <c r="AR133" s="77"/>
      <c r="AS133" s="126">
        <v>0</v>
      </c>
      <c r="AT133" s="73"/>
      <c r="AU133" s="3">
        <f t="shared" ref="AU133:AU135" si="56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3"/>
        <v>0</v>
      </c>
      <c r="AZ133" s="3">
        <f t="shared" si="40"/>
        <v>0</v>
      </c>
      <c r="BA133" s="3">
        <f t="shared" si="40"/>
        <v>0</v>
      </c>
      <c r="BB133" s="77"/>
      <c r="BC133" s="189">
        <v>2</v>
      </c>
      <c r="BD133" s="73"/>
      <c r="BE133" s="3">
        <f t="shared" ref="BE133:BE135" si="57">SUM(BB133:BD133)</f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4"/>
        <v>0</v>
      </c>
      <c r="BJ133" s="3">
        <f t="shared" si="42"/>
        <v>2</v>
      </c>
      <c r="BK133" s="3">
        <f t="shared" si="42"/>
        <v>0</v>
      </c>
      <c r="BL133" s="77"/>
      <c r="BM133" s="128">
        <v>0</v>
      </c>
      <c r="BN133" s="73"/>
      <c r="BO133" s="3">
        <f t="shared" ref="BO133:BO135" si="58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55"/>
        <v>0</v>
      </c>
      <c r="BT133" s="3">
        <f t="shared" si="44"/>
        <v>0</v>
      </c>
      <c r="BU133" s="3">
        <f t="shared" si="44"/>
        <v>0</v>
      </c>
      <c r="BV133" s="77"/>
      <c r="BW133" s="129">
        <v>0</v>
      </c>
      <c r="BX133" s="73"/>
      <c r="BY133" s="3">
        <f t="shared" si="45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46"/>
        <v>0</v>
      </c>
      <c r="CD133" s="3">
        <f t="shared" si="46"/>
        <v>0</v>
      </c>
      <c r="CE133" s="3">
        <f t="shared" si="46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48"/>
        <v>0</v>
      </c>
      <c r="L134" s="14">
        <f t="shared" si="49"/>
        <v>2</v>
      </c>
      <c r="M134" s="14"/>
      <c r="N134" s="77"/>
      <c r="O134" s="123">
        <v>0</v>
      </c>
      <c r="P134" s="73"/>
      <c r="Q134" s="3">
        <f t="shared" ref="Q134:Q198" si="59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0">N134-R134</f>
        <v>0</v>
      </c>
      <c r="V134" s="3">
        <f t="shared" si="60"/>
        <v>0</v>
      </c>
      <c r="W134" s="3">
        <f t="shared" si="60"/>
        <v>0</v>
      </c>
      <c r="X134" s="77"/>
      <c r="Y134" s="124">
        <v>0</v>
      </c>
      <c r="Z134" s="73"/>
      <c r="AA134" s="3">
        <f t="shared" ref="AA134:AA198" si="61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2">X134-AB134</f>
        <v>0</v>
      </c>
      <c r="AF134" s="3">
        <f t="shared" si="62"/>
        <v>0</v>
      </c>
      <c r="AG134" s="3">
        <f t="shared" si="62"/>
        <v>0</v>
      </c>
      <c r="AH134" s="77"/>
      <c r="AI134" s="125">
        <v>0</v>
      </c>
      <c r="AJ134" s="73"/>
      <c r="AK134" s="3">
        <f t="shared" ref="AK134:AK198" si="63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64">AH134-AL134</f>
        <v>0</v>
      </c>
      <c r="AP134" s="3">
        <f t="shared" si="64"/>
        <v>0</v>
      </c>
      <c r="AQ134" s="3">
        <f t="shared" si="64"/>
        <v>0</v>
      </c>
      <c r="AR134" s="77"/>
      <c r="AS134" s="126">
        <v>0</v>
      </c>
      <c r="AT134" s="73"/>
      <c r="AU134" s="3">
        <f t="shared" si="56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3"/>
        <v>0</v>
      </c>
      <c r="AZ134" s="3">
        <f t="shared" ref="AZ134:BA198" si="65">AS134-AW134</f>
        <v>0</v>
      </c>
      <c r="BA134" s="3">
        <f t="shared" si="65"/>
        <v>0</v>
      </c>
      <c r="BB134" s="77"/>
      <c r="BC134" s="189">
        <v>2</v>
      </c>
      <c r="BD134" s="73"/>
      <c r="BE134" s="3">
        <f t="shared" si="57"/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4"/>
        <v>0</v>
      </c>
      <c r="BJ134" s="3">
        <f t="shared" ref="BJ134:BK198" si="66">BC134-BG134</f>
        <v>2</v>
      </c>
      <c r="BK134" s="3">
        <f t="shared" si="66"/>
        <v>0</v>
      </c>
      <c r="BL134" s="77"/>
      <c r="BM134" s="128">
        <v>0</v>
      </c>
      <c r="BN134" s="73"/>
      <c r="BO134" s="3">
        <f t="shared" si="58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55"/>
        <v>0</v>
      </c>
      <c r="BT134" s="3">
        <f t="shared" ref="BT134:BU198" si="67">BM134-BQ134</f>
        <v>0</v>
      </c>
      <c r="BU134" s="3">
        <f t="shared" si="67"/>
        <v>0</v>
      </c>
      <c r="BV134" s="77"/>
      <c r="BW134" s="129">
        <v>0</v>
      </c>
      <c r="BX134" s="73"/>
      <c r="BY134" s="3">
        <f t="shared" ref="BY134:BY198" si="6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69">BV134-BZ134</f>
        <v>0</v>
      </c>
      <c r="CD134" s="3">
        <f t="shared" si="69"/>
        <v>0</v>
      </c>
      <c r="CE134" s="3">
        <f t="shared" si="69"/>
        <v>0</v>
      </c>
    </row>
    <row r="135" spans="1:83" x14ac:dyDescent="0.55000000000000004">
      <c r="A135" s="1">
        <f t="shared" si="47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48"/>
        <v>0</v>
      </c>
      <c r="L135" s="14">
        <f t="shared" si="49"/>
        <v>2</v>
      </c>
      <c r="M135" s="14"/>
      <c r="N135" s="77"/>
      <c r="O135" s="123">
        <v>0</v>
      </c>
      <c r="P135" s="73"/>
      <c r="Q135" s="3">
        <f t="shared" si="59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0"/>
        <v>0</v>
      </c>
      <c r="V135" s="3">
        <f t="shared" si="60"/>
        <v>0</v>
      </c>
      <c r="W135" s="3">
        <f t="shared" si="60"/>
        <v>0</v>
      </c>
      <c r="X135" s="77"/>
      <c r="Y135" s="124">
        <v>0</v>
      </c>
      <c r="Z135" s="73"/>
      <c r="AA135" s="3">
        <f t="shared" si="61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2"/>
        <v>0</v>
      </c>
      <c r="AF135" s="3">
        <f t="shared" si="62"/>
        <v>0</v>
      </c>
      <c r="AG135" s="3">
        <f t="shared" si="62"/>
        <v>0</v>
      </c>
      <c r="AH135" s="77"/>
      <c r="AI135" s="125">
        <v>0</v>
      </c>
      <c r="AJ135" s="73"/>
      <c r="AK135" s="3">
        <f t="shared" si="63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64"/>
        <v>0</v>
      </c>
      <c r="AP135" s="3">
        <f t="shared" si="64"/>
        <v>0</v>
      </c>
      <c r="AQ135" s="3">
        <f t="shared" si="64"/>
        <v>0</v>
      </c>
      <c r="AR135" s="77"/>
      <c r="AS135" s="126">
        <v>0</v>
      </c>
      <c r="AT135" s="73"/>
      <c r="AU135" s="3">
        <f t="shared" si="56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3"/>
        <v>0</v>
      </c>
      <c r="AZ135" s="3">
        <f t="shared" si="65"/>
        <v>0</v>
      </c>
      <c r="BA135" s="3">
        <f t="shared" si="65"/>
        <v>0</v>
      </c>
      <c r="BB135" s="77"/>
      <c r="BC135" s="189">
        <v>2</v>
      </c>
      <c r="BD135" s="73"/>
      <c r="BE135" s="3">
        <f t="shared" si="57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66"/>
        <v>2</v>
      </c>
      <c r="BK135" s="3">
        <f t="shared" si="66"/>
        <v>0</v>
      </c>
      <c r="BL135" s="77"/>
      <c r="BM135" s="128">
        <v>0</v>
      </c>
      <c r="BN135" s="73"/>
      <c r="BO135" s="3">
        <f t="shared" si="58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55"/>
        <v>0</v>
      </c>
      <c r="BT135" s="3">
        <f t="shared" si="67"/>
        <v>0</v>
      </c>
      <c r="BU135" s="3">
        <f t="shared" si="67"/>
        <v>0</v>
      </c>
      <c r="BV135" s="77"/>
      <c r="BW135" s="129">
        <v>0</v>
      </c>
      <c r="BX135" s="73"/>
      <c r="BY135" s="3">
        <f t="shared" si="6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9"/>
        <v>0</v>
      </c>
      <c r="CD135" s="3">
        <f t="shared" si="69"/>
        <v>0</v>
      </c>
      <c r="CE135" s="3">
        <f t="shared" si="6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0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89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1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2">SUM(N137,X137,AH137,AR137,BB137,BL137,BV137)</f>
        <v>0</v>
      </c>
      <c r="L137" s="14">
        <f t="shared" si="70"/>
        <v>2</v>
      </c>
      <c r="M137" s="14"/>
      <c r="N137" s="77"/>
      <c r="O137" s="123">
        <v>0</v>
      </c>
      <c r="P137" s="73"/>
      <c r="Q137" s="3">
        <f t="shared" si="59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0"/>
        <v>0</v>
      </c>
      <c r="V137" s="3">
        <f t="shared" si="60"/>
        <v>0</v>
      </c>
      <c r="W137" s="3">
        <f t="shared" si="60"/>
        <v>0</v>
      </c>
      <c r="X137" s="77"/>
      <c r="Y137" s="124">
        <v>0</v>
      </c>
      <c r="Z137" s="73"/>
      <c r="AA137" s="3">
        <f t="shared" si="61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2"/>
        <v>0</v>
      </c>
      <c r="AF137" s="3">
        <f t="shared" si="62"/>
        <v>0</v>
      </c>
      <c r="AG137" s="3">
        <f t="shared" si="62"/>
        <v>0</v>
      </c>
      <c r="AH137" s="77"/>
      <c r="AI137" s="125">
        <v>0</v>
      </c>
      <c r="AJ137" s="73"/>
      <c r="AK137" s="3">
        <f t="shared" si="63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64"/>
        <v>0</v>
      </c>
      <c r="AP137" s="3">
        <f t="shared" si="64"/>
        <v>0</v>
      </c>
      <c r="AQ137" s="3">
        <f t="shared" si="64"/>
        <v>0</v>
      </c>
      <c r="AR137" s="77"/>
      <c r="AS137" s="126">
        <v>0</v>
      </c>
      <c r="AT137" s="73"/>
      <c r="AU137" s="3">
        <f t="shared" ref="AU137:AU168" si="73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74">AR137-AV137</f>
        <v>0</v>
      </c>
      <c r="AZ137" s="3">
        <f t="shared" si="65"/>
        <v>0</v>
      </c>
      <c r="BA137" s="3">
        <f t="shared" si="65"/>
        <v>0</v>
      </c>
      <c r="BB137" s="77"/>
      <c r="BC137" s="189">
        <v>2</v>
      </c>
      <c r="BD137" s="73"/>
      <c r="BE137" s="3">
        <f t="shared" ref="BE137:BE168" si="75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76">BB137-BF137</f>
        <v>0</v>
      </c>
      <c r="BJ137" s="3">
        <f t="shared" si="66"/>
        <v>2</v>
      </c>
      <c r="BK137" s="3">
        <f t="shared" si="66"/>
        <v>0</v>
      </c>
      <c r="BL137" s="77"/>
      <c r="BM137" s="128">
        <v>0</v>
      </c>
      <c r="BN137" s="73"/>
      <c r="BO137" s="3">
        <f t="shared" ref="BO137:BO168" si="77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78">BL137-BP137</f>
        <v>0</v>
      </c>
      <c r="BT137" s="3">
        <f t="shared" si="67"/>
        <v>0</v>
      </c>
      <c r="BU137" s="3">
        <f t="shared" si="67"/>
        <v>0</v>
      </c>
      <c r="BV137" s="77"/>
      <c r="BW137" s="129">
        <v>0</v>
      </c>
      <c r="BX137" s="73"/>
      <c r="BY137" s="3">
        <f t="shared" si="6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69"/>
        <v>0</v>
      </c>
      <c r="CD137" s="3">
        <f t="shared" si="69"/>
        <v>0</v>
      </c>
      <c r="CE137" s="3">
        <f t="shared" si="69"/>
        <v>0</v>
      </c>
    </row>
    <row r="138" spans="1:83" x14ac:dyDescent="0.55000000000000004">
      <c r="A138" s="1">
        <f t="shared" si="71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2"/>
        <v>0</v>
      </c>
      <c r="L138" s="14">
        <f t="shared" si="70"/>
        <v>4</v>
      </c>
      <c r="M138" s="14"/>
      <c r="N138" s="77"/>
      <c r="O138" s="123">
        <v>0</v>
      </c>
      <c r="P138" s="73"/>
      <c r="Q138" s="3">
        <f t="shared" si="59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0"/>
        <v>0</v>
      </c>
      <c r="V138" s="3">
        <f t="shared" si="60"/>
        <v>0</v>
      </c>
      <c r="W138" s="3">
        <f t="shared" si="60"/>
        <v>0</v>
      </c>
      <c r="X138" s="77"/>
      <c r="Y138" s="124">
        <v>0</v>
      </c>
      <c r="Z138" s="73"/>
      <c r="AA138" s="3">
        <f t="shared" si="61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2"/>
        <v>0</v>
      </c>
      <c r="AF138" s="3">
        <f t="shared" si="62"/>
        <v>0</v>
      </c>
      <c r="AG138" s="3">
        <f t="shared" si="62"/>
        <v>0</v>
      </c>
      <c r="AH138" s="77"/>
      <c r="AI138" s="125">
        <v>0</v>
      </c>
      <c r="AJ138" s="73"/>
      <c r="AK138" s="3">
        <f t="shared" si="63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64"/>
        <v>0</v>
      </c>
      <c r="AP138" s="3">
        <f t="shared" si="64"/>
        <v>0</v>
      </c>
      <c r="AQ138" s="3">
        <f t="shared" si="64"/>
        <v>0</v>
      </c>
      <c r="AR138" s="77"/>
      <c r="AS138" s="126">
        <v>0</v>
      </c>
      <c r="AT138" s="73"/>
      <c r="AU138" s="3">
        <f t="shared" si="73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74"/>
        <v>0</v>
      </c>
      <c r="AZ138" s="3">
        <f t="shared" si="65"/>
        <v>0</v>
      </c>
      <c r="BA138" s="3">
        <f t="shared" si="65"/>
        <v>0</v>
      </c>
      <c r="BB138" s="77"/>
      <c r="BC138" s="189">
        <v>4</v>
      </c>
      <c r="BD138" s="73"/>
      <c r="BE138" s="3">
        <f t="shared" si="75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76"/>
        <v>0</v>
      </c>
      <c r="BJ138" s="3">
        <f t="shared" si="66"/>
        <v>4</v>
      </c>
      <c r="BK138" s="3">
        <f t="shared" si="66"/>
        <v>0</v>
      </c>
      <c r="BL138" s="77"/>
      <c r="BM138" s="128">
        <v>0</v>
      </c>
      <c r="BN138" s="73"/>
      <c r="BO138" s="3">
        <f t="shared" si="77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78"/>
        <v>0</v>
      </c>
      <c r="BT138" s="3">
        <f t="shared" si="67"/>
        <v>0</v>
      </c>
      <c r="BU138" s="3">
        <f t="shared" si="67"/>
        <v>0</v>
      </c>
      <c r="BV138" s="77"/>
      <c r="BW138" s="129">
        <v>0</v>
      </c>
      <c r="BX138" s="73"/>
      <c r="BY138" s="3">
        <f t="shared" si="6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69"/>
        <v>0</v>
      </c>
      <c r="CD138" s="3">
        <f t="shared" si="69"/>
        <v>0</v>
      </c>
      <c r="CE138" s="3">
        <f t="shared" si="69"/>
        <v>0</v>
      </c>
    </row>
    <row r="139" spans="1:83" x14ac:dyDescent="0.55000000000000004">
      <c r="A139" s="1">
        <f t="shared" si="71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2"/>
        <v>0</v>
      </c>
      <c r="L139" s="14">
        <f t="shared" si="70"/>
        <v>4</v>
      </c>
      <c r="M139" s="14"/>
      <c r="N139" s="77"/>
      <c r="O139" s="123">
        <v>0</v>
      </c>
      <c r="P139" s="73"/>
      <c r="Q139" s="3">
        <f t="shared" si="59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0"/>
        <v>0</v>
      </c>
      <c r="V139" s="3">
        <f t="shared" si="60"/>
        <v>0</v>
      </c>
      <c r="W139" s="3">
        <f t="shared" si="60"/>
        <v>0</v>
      </c>
      <c r="X139" s="77"/>
      <c r="Y139" s="124">
        <v>0</v>
      </c>
      <c r="Z139" s="73"/>
      <c r="AA139" s="3">
        <f t="shared" si="61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2"/>
        <v>0</v>
      </c>
      <c r="AF139" s="3">
        <f t="shared" si="62"/>
        <v>0</v>
      </c>
      <c r="AG139" s="3">
        <f t="shared" si="62"/>
        <v>0</v>
      </c>
      <c r="AH139" s="77"/>
      <c r="AI139" s="125">
        <v>0</v>
      </c>
      <c r="AJ139" s="73"/>
      <c r="AK139" s="3">
        <f t="shared" si="63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64"/>
        <v>0</v>
      </c>
      <c r="AP139" s="3">
        <f t="shared" si="64"/>
        <v>0</v>
      </c>
      <c r="AQ139" s="3">
        <f t="shared" si="64"/>
        <v>0</v>
      </c>
      <c r="AR139" s="77"/>
      <c r="AS139" s="126">
        <v>0</v>
      </c>
      <c r="AT139" s="73"/>
      <c r="AU139" s="3">
        <f t="shared" si="73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74"/>
        <v>0</v>
      </c>
      <c r="AZ139" s="3">
        <f t="shared" si="65"/>
        <v>0</v>
      </c>
      <c r="BA139" s="3">
        <f t="shared" si="65"/>
        <v>0</v>
      </c>
      <c r="BB139" s="77"/>
      <c r="BC139" s="189">
        <v>4</v>
      </c>
      <c r="BD139" s="73"/>
      <c r="BE139" s="3">
        <f t="shared" si="75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76"/>
        <v>0</v>
      </c>
      <c r="BJ139" s="3">
        <f t="shared" si="66"/>
        <v>4</v>
      </c>
      <c r="BK139" s="3">
        <f t="shared" si="66"/>
        <v>0</v>
      </c>
      <c r="BL139" s="77"/>
      <c r="BM139" s="128">
        <v>0</v>
      </c>
      <c r="BN139" s="73"/>
      <c r="BO139" s="3">
        <f t="shared" si="77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78"/>
        <v>0</v>
      </c>
      <c r="BT139" s="3">
        <f t="shared" si="67"/>
        <v>0</v>
      </c>
      <c r="BU139" s="3">
        <f t="shared" si="67"/>
        <v>0</v>
      </c>
      <c r="BV139" s="77"/>
      <c r="BW139" s="129">
        <v>0</v>
      </c>
      <c r="BX139" s="73"/>
      <c r="BY139" s="3">
        <f t="shared" si="6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69"/>
        <v>0</v>
      </c>
      <c r="CD139" s="3">
        <f t="shared" si="69"/>
        <v>0</v>
      </c>
      <c r="CE139" s="3">
        <f t="shared" si="69"/>
        <v>0</v>
      </c>
    </row>
    <row r="140" spans="1:83" x14ac:dyDescent="0.55000000000000004">
      <c r="A140" s="1">
        <f t="shared" si="71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2"/>
        <v>0</v>
      </c>
      <c r="L140" s="14">
        <f t="shared" si="70"/>
        <v>0</v>
      </c>
      <c r="M140" s="14"/>
      <c r="N140" s="77"/>
      <c r="O140" s="123">
        <v>0</v>
      </c>
      <c r="P140" s="73"/>
      <c r="Q140" s="3">
        <f t="shared" si="59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0"/>
        <v>0</v>
      </c>
      <c r="V140" s="3">
        <f t="shared" si="60"/>
        <v>0</v>
      </c>
      <c r="W140" s="3">
        <f t="shared" si="60"/>
        <v>0</v>
      </c>
      <c r="X140" s="77"/>
      <c r="Y140" s="124">
        <v>0</v>
      </c>
      <c r="Z140" s="73"/>
      <c r="AA140" s="3">
        <f t="shared" si="61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2"/>
        <v>0</v>
      </c>
      <c r="AF140" s="3">
        <f t="shared" si="62"/>
        <v>0</v>
      </c>
      <c r="AG140" s="3">
        <f t="shared" si="62"/>
        <v>0</v>
      </c>
      <c r="AH140" s="77"/>
      <c r="AI140" s="125">
        <v>0</v>
      </c>
      <c r="AJ140" s="73"/>
      <c r="AK140" s="3">
        <f t="shared" si="63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64"/>
        <v>0</v>
      </c>
      <c r="AP140" s="3">
        <f t="shared" si="64"/>
        <v>0</v>
      </c>
      <c r="AQ140" s="3">
        <f t="shared" si="64"/>
        <v>0</v>
      </c>
      <c r="AR140" s="77"/>
      <c r="AS140" s="126">
        <v>0</v>
      </c>
      <c r="AT140" s="73"/>
      <c r="AU140" s="3">
        <f t="shared" si="73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74"/>
        <v>0</v>
      </c>
      <c r="AZ140" s="3">
        <f t="shared" si="65"/>
        <v>0</v>
      </c>
      <c r="BA140" s="3">
        <f t="shared" si="65"/>
        <v>0</v>
      </c>
      <c r="BB140" s="77"/>
      <c r="BC140" s="127">
        <v>0</v>
      </c>
      <c r="BD140" s="73"/>
      <c r="BE140" s="3">
        <f t="shared" si="75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76"/>
        <v>0</v>
      </c>
      <c r="BJ140" s="3">
        <f t="shared" si="66"/>
        <v>0</v>
      </c>
      <c r="BK140" s="3">
        <f t="shared" si="66"/>
        <v>0</v>
      </c>
      <c r="BL140" s="77"/>
      <c r="BM140" s="128">
        <v>0</v>
      </c>
      <c r="BN140" s="73"/>
      <c r="BO140" s="3">
        <f t="shared" si="77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78"/>
        <v>0</v>
      </c>
      <c r="BT140" s="3">
        <f t="shared" si="67"/>
        <v>0</v>
      </c>
      <c r="BU140" s="3">
        <f t="shared" si="67"/>
        <v>0</v>
      </c>
      <c r="BV140" s="77"/>
      <c r="BW140" s="129">
        <v>0</v>
      </c>
      <c r="BX140" s="73"/>
      <c r="BY140" s="3">
        <f t="shared" si="6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69"/>
        <v>0</v>
      </c>
      <c r="CD140" s="3">
        <f t="shared" si="69"/>
        <v>0</v>
      </c>
      <c r="CE140" s="3">
        <f t="shared" si="69"/>
        <v>0</v>
      </c>
    </row>
    <row r="141" spans="1:83" x14ac:dyDescent="0.55000000000000004">
      <c r="A141" s="1">
        <f t="shared" si="71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2"/>
        <v>0</v>
      </c>
      <c r="L141" s="14">
        <f t="shared" si="70"/>
        <v>0</v>
      </c>
      <c r="M141" s="14"/>
      <c r="N141" s="77"/>
      <c r="O141" s="123">
        <v>0</v>
      </c>
      <c r="P141" s="73"/>
      <c r="Q141" s="3">
        <f t="shared" si="59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0"/>
        <v>0</v>
      </c>
      <c r="V141" s="3">
        <f t="shared" si="60"/>
        <v>0</v>
      </c>
      <c r="W141" s="3">
        <f t="shared" si="60"/>
        <v>0</v>
      </c>
      <c r="X141" s="77"/>
      <c r="Y141" s="124">
        <v>0</v>
      </c>
      <c r="Z141" s="73"/>
      <c r="AA141" s="3">
        <f t="shared" si="61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2"/>
        <v>0</v>
      </c>
      <c r="AF141" s="3">
        <f t="shared" si="62"/>
        <v>0</v>
      </c>
      <c r="AG141" s="3">
        <f t="shared" si="62"/>
        <v>0</v>
      </c>
      <c r="AH141" s="77"/>
      <c r="AI141" s="125">
        <v>0</v>
      </c>
      <c r="AJ141" s="73"/>
      <c r="AK141" s="3">
        <f t="shared" si="63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64"/>
        <v>0</v>
      </c>
      <c r="AP141" s="3">
        <f t="shared" si="64"/>
        <v>0</v>
      </c>
      <c r="AQ141" s="3">
        <f t="shared" si="64"/>
        <v>0</v>
      </c>
      <c r="AR141" s="77"/>
      <c r="AS141" s="126">
        <v>0</v>
      </c>
      <c r="AT141" s="73"/>
      <c r="AU141" s="3">
        <f t="shared" si="73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74"/>
        <v>0</v>
      </c>
      <c r="AZ141" s="3">
        <f t="shared" si="65"/>
        <v>0</v>
      </c>
      <c r="BA141" s="3">
        <f t="shared" si="65"/>
        <v>0</v>
      </c>
      <c r="BB141" s="77"/>
      <c r="BC141" s="127">
        <v>0</v>
      </c>
      <c r="BD141" s="73"/>
      <c r="BE141" s="3">
        <f t="shared" si="75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76"/>
        <v>0</v>
      </c>
      <c r="BJ141" s="3">
        <f t="shared" si="66"/>
        <v>0</v>
      </c>
      <c r="BK141" s="3">
        <f t="shared" si="66"/>
        <v>0</v>
      </c>
      <c r="BL141" s="77"/>
      <c r="BM141" s="128">
        <v>0</v>
      </c>
      <c r="BN141" s="73"/>
      <c r="BO141" s="3">
        <f t="shared" si="77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78"/>
        <v>0</v>
      </c>
      <c r="BT141" s="3">
        <f t="shared" si="67"/>
        <v>0</v>
      </c>
      <c r="BU141" s="3">
        <f t="shared" si="67"/>
        <v>0</v>
      </c>
      <c r="BV141" s="77"/>
      <c r="BW141" s="129">
        <v>0</v>
      </c>
      <c r="BX141" s="73"/>
      <c r="BY141" s="3">
        <f t="shared" si="6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69"/>
        <v>0</v>
      </c>
      <c r="CD141" s="3">
        <f t="shared" si="69"/>
        <v>0</v>
      </c>
      <c r="CE141" s="3">
        <f t="shared" si="69"/>
        <v>0</v>
      </c>
    </row>
    <row r="142" spans="1:83" ht="26.25" hidden="1" customHeight="1" x14ac:dyDescent="0.55000000000000004">
      <c r="A142" s="1">
        <f t="shared" si="71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2"/>
        <v>0</v>
      </c>
      <c r="L142" s="14">
        <f t="shared" si="70"/>
        <v>0</v>
      </c>
      <c r="M142" s="14"/>
      <c r="N142" s="77"/>
      <c r="O142" s="123">
        <v>0</v>
      </c>
      <c r="P142" s="73"/>
      <c r="Q142" s="3">
        <f t="shared" si="59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0"/>
        <v>0</v>
      </c>
      <c r="V142" s="3">
        <f t="shared" si="60"/>
        <v>0</v>
      </c>
      <c r="W142" s="3">
        <f t="shared" si="60"/>
        <v>0</v>
      </c>
      <c r="X142" s="77"/>
      <c r="Y142" s="124">
        <v>0</v>
      </c>
      <c r="Z142" s="73"/>
      <c r="AA142" s="3">
        <f t="shared" si="61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2"/>
        <v>0</v>
      </c>
      <c r="AF142" s="3">
        <f t="shared" si="62"/>
        <v>0</v>
      </c>
      <c r="AG142" s="3">
        <f t="shared" si="62"/>
        <v>0</v>
      </c>
      <c r="AH142" s="77"/>
      <c r="AI142" s="125">
        <v>0</v>
      </c>
      <c r="AJ142" s="73"/>
      <c r="AK142" s="3">
        <f t="shared" si="63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64"/>
        <v>0</v>
      </c>
      <c r="AP142" s="3">
        <f t="shared" si="64"/>
        <v>0</v>
      </c>
      <c r="AQ142" s="3">
        <f t="shared" si="64"/>
        <v>0</v>
      </c>
      <c r="AR142" s="77"/>
      <c r="AS142" s="126">
        <v>0</v>
      </c>
      <c r="AT142" s="73"/>
      <c r="AU142" s="3">
        <f t="shared" si="73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74"/>
        <v>0</v>
      </c>
      <c r="AZ142" s="3">
        <f t="shared" si="65"/>
        <v>0</v>
      </c>
      <c r="BA142" s="3">
        <f t="shared" si="65"/>
        <v>0</v>
      </c>
      <c r="BB142" s="77"/>
      <c r="BC142" s="127">
        <v>0</v>
      </c>
      <c r="BD142" s="73"/>
      <c r="BE142" s="3">
        <f t="shared" si="75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76"/>
        <v>0</v>
      </c>
      <c r="BJ142" s="3">
        <f t="shared" si="66"/>
        <v>0</v>
      </c>
      <c r="BK142" s="3">
        <f t="shared" si="66"/>
        <v>0</v>
      </c>
      <c r="BL142" s="77"/>
      <c r="BM142" s="128">
        <v>0</v>
      </c>
      <c r="BN142" s="73"/>
      <c r="BO142" s="3">
        <f t="shared" si="77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78"/>
        <v>0</v>
      </c>
      <c r="BT142" s="3">
        <f t="shared" si="67"/>
        <v>0</v>
      </c>
      <c r="BU142" s="3">
        <f t="shared" si="67"/>
        <v>0</v>
      </c>
      <c r="BV142" s="77"/>
      <c r="BW142" s="129">
        <v>0</v>
      </c>
      <c r="BX142" s="73"/>
      <c r="BY142" s="3">
        <f t="shared" si="6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69"/>
        <v>0</v>
      </c>
      <c r="CD142" s="3">
        <f t="shared" si="69"/>
        <v>0</v>
      </c>
      <c r="CE142" s="3">
        <f t="shared" si="69"/>
        <v>0</v>
      </c>
    </row>
    <row r="143" spans="1:83" ht="26.25" hidden="1" customHeight="1" x14ac:dyDescent="0.55000000000000004">
      <c r="A143" s="1">
        <f t="shared" si="71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2"/>
        <v>0</v>
      </c>
      <c r="L143" s="14">
        <f t="shared" si="70"/>
        <v>0</v>
      </c>
      <c r="M143" s="14"/>
      <c r="N143" s="77"/>
      <c r="O143" s="123">
        <v>0</v>
      </c>
      <c r="P143" s="73"/>
      <c r="Q143" s="3">
        <f t="shared" si="59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0"/>
        <v>0</v>
      </c>
      <c r="V143" s="3">
        <f t="shared" si="60"/>
        <v>0</v>
      </c>
      <c r="W143" s="3">
        <f t="shared" si="60"/>
        <v>0</v>
      </c>
      <c r="X143" s="77"/>
      <c r="Y143" s="124">
        <v>0</v>
      </c>
      <c r="Z143" s="73"/>
      <c r="AA143" s="3">
        <f t="shared" si="61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2"/>
        <v>0</v>
      </c>
      <c r="AF143" s="3">
        <f t="shared" si="62"/>
        <v>0</v>
      </c>
      <c r="AG143" s="3">
        <f t="shared" si="62"/>
        <v>0</v>
      </c>
      <c r="AH143" s="77"/>
      <c r="AI143" s="125">
        <v>0</v>
      </c>
      <c r="AJ143" s="73"/>
      <c r="AK143" s="3">
        <f t="shared" si="63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64"/>
        <v>0</v>
      </c>
      <c r="AP143" s="3">
        <f t="shared" si="64"/>
        <v>0</v>
      </c>
      <c r="AQ143" s="3">
        <f t="shared" si="64"/>
        <v>0</v>
      </c>
      <c r="AR143" s="77"/>
      <c r="AS143" s="126">
        <v>0</v>
      </c>
      <c r="AT143" s="73"/>
      <c r="AU143" s="3">
        <f t="shared" si="73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74"/>
        <v>0</v>
      </c>
      <c r="AZ143" s="3">
        <f t="shared" si="65"/>
        <v>0</v>
      </c>
      <c r="BA143" s="3">
        <f t="shared" si="65"/>
        <v>0</v>
      </c>
      <c r="BB143" s="77"/>
      <c r="BC143" s="127">
        <v>0</v>
      </c>
      <c r="BD143" s="73"/>
      <c r="BE143" s="3">
        <f t="shared" si="75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76"/>
        <v>0</v>
      </c>
      <c r="BJ143" s="3">
        <f t="shared" si="66"/>
        <v>0</v>
      </c>
      <c r="BK143" s="3">
        <f t="shared" si="66"/>
        <v>0</v>
      </c>
      <c r="BL143" s="77"/>
      <c r="BM143" s="128">
        <v>0</v>
      </c>
      <c r="BN143" s="73"/>
      <c r="BO143" s="3">
        <f t="shared" si="77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78"/>
        <v>0</v>
      </c>
      <c r="BT143" s="3">
        <f t="shared" si="67"/>
        <v>0</v>
      </c>
      <c r="BU143" s="3">
        <f t="shared" si="67"/>
        <v>0</v>
      </c>
      <c r="BV143" s="77"/>
      <c r="BW143" s="129">
        <v>0</v>
      </c>
      <c r="BX143" s="73"/>
      <c r="BY143" s="3">
        <f t="shared" si="6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69"/>
        <v>0</v>
      </c>
      <c r="CD143" s="3">
        <f t="shared" si="69"/>
        <v>0</v>
      </c>
      <c r="CE143" s="3">
        <f t="shared" si="69"/>
        <v>0</v>
      </c>
    </row>
    <row r="144" spans="1:83" x14ac:dyDescent="0.55000000000000004">
      <c r="A144" s="1">
        <f t="shared" si="71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2"/>
        <v>0</v>
      </c>
      <c r="L144" s="14">
        <f t="shared" si="70"/>
        <v>10</v>
      </c>
      <c r="M144" s="14"/>
      <c r="N144" s="77"/>
      <c r="O144" s="123">
        <v>10</v>
      </c>
      <c r="P144" s="73"/>
      <c r="Q144" s="3">
        <f t="shared" si="59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0"/>
        <v>0</v>
      </c>
      <c r="V144" s="3">
        <f t="shared" si="60"/>
        <v>10</v>
      </c>
      <c r="W144" s="3">
        <f t="shared" si="60"/>
        <v>0</v>
      </c>
      <c r="X144" s="77"/>
      <c r="Y144" s="124">
        <v>0</v>
      </c>
      <c r="Z144" s="73"/>
      <c r="AA144" s="3">
        <f t="shared" si="61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2"/>
        <v>0</v>
      </c>
      <c r="AF144" s="3">
        <f t="shared" si="62"/>
        <v>0</v>
      </c>
      <c r="AG144" s="3">
        <f t="shared" si="62"/>
        <v>0</v>
      </c>
      <c r="AH144" s="77"/>
      <c r="AI144" s="125">
        <v>0</v>
      </c>
      <c r="AJ144" s="73"/>
      <c r="AK144" s="3">
        <f t="shared" si="63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64"/>
        <v>0</v>
      </c>
      <c r="AP144" s="3">
        <f t="shared" si="64"/>
        <v>0</v>
      </c>
      <c r="AQ144" s="3">
        <f t="shared" si="64"/>
        <v>0</v>
      </c>
      <c r="AR144" s="77"/>
      <c r="AS144" s="126">
        <v>0</v>
      </c>
      <c r="AT144" s="73"/>
      <c r="AU144" s="3">
        <f t="shared" si="73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74"/>
        <v>0</v>
      </c>
      <c r="AZ144" s="3">
        <f t="shared" si="65"/>
        <v>0</v>
      </c>
      <c r="BA144" s="3">
        <f t="shared" si="65"/>
        <v>0</v>
      </c>
      <c r="BB144" s="77"/>
      <c r="BC144" s="127">
        <v>0</v>
      </c>
      <c r="BD144" s="73"/>
      <c r="BE144" s="3">
        <f t="shared" si="75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76"/>
        <v>0</v>
      </c>
      <c r="BJ144" s="3">
        <f t="shared" si="66"/>
        <v>0</v>
      </c>
      <c r="BK144" s="3">
        <f t="shared" si="66"/>
        <v>0</v>
      </c>
      <c r="BL144" s="77"/>
      <c r="BM144" s="128">
        <v>0</v>
      </c>
      <c r="BN144" s="73"/>
      <c r="BO144" s="3">
        <f t="shared" si="77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78"/>
        <v>0</v>
      </c>
      <c r="BT144" s="3">
        <f t="shared" si="67"/>
        <v>0</v>
      </c>
      <c r="BU144" s="3">
        <f t="shared" si="67"/>
        <v>0</v>
      </c>
      <c r="BV144" s="77"/>
      <c r="BW144" s="129">
        <v>0</v>
      </c>
      <c r="BX144" s="73"/>
      <c r="BY144" s="3">
        <f t="shared" si="6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69"/>
        <v>0</v>
      </c>
      <c r="CD144" s="3">
        <f t="shared" si="69"/>
        <v>0</v>
      </c>
      <c r="CE144" s="3">
        <f t="shared" si="69"/>
        <v>0</v>
      </c>
    </row>
    <row r="145" spans="1:83" ht="26.25" hidden="1" customHeight="1" x14ac:dyDescent="0.55000000000000004">
      <c r="A145" s="1">
        <f t="shared" si="71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2"/>
        <v>0</v>
      </c>
      <c r="L145" s="14">
        <f t="shared" si="70"/>
        <v>0</v>
      </c>
      <c r="M145" s="14"/>
      <c r="N145" s="77"/>
      <c r="O145" s="123">
        <v>0</v>
      </c>
      <c r="P145" s="73"/>
      <c r="Q145" s="3">
        <f t="shared" si="59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0"/>
        <v>0</v>
      </c>
      <c r="V145" s="3">
        <f t="shared" si="60"/>
        <v>0</v>
      </c>
      <c r="W145" s="3">
        <f t="shared" si="60"/>
        <v>0</v>
      </c>
      <c r="X145" s="77"/>
      <c r="Y145" s="124">
        <v>0</v>
      </c>
      <c r="Z145" s="73"/>
      <c r="AA145" s="3">
        <f t="shared" si="61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2"/>
        <v>0</v>
      </c>
      <c r="AF145" s="3">
        <f t="shared" si="62"/>
        <v>0</v>
      </c>
      <c r="AG145" s="3">
        <f t="shared" si="62"/>
        <v>0</v>
      </c>
      <c r="AH145" s="77"/>
      <c r="AI145" s="125">
        <v>0</v>
      </c>
      <c r="AJ145" s="73"/>
      <c r="AK145" s="3">
        <f t="shared" si="63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64"/>
        <v>0</v>
      </c>
      <c r="AP145" s="3">
        <f t="shared" si="64"/>
        <v>0</v>
      </c>
      <c r="AQ145" s="3">
        <f t="shared" si="64"/>
        <v>0</v>
      </c>
      <c r="AR145" s="77"/>
      <c r="AS145" s="126">
        <v>0</v>
      </c>
      <c r="AT145" s="73"/>
      <c r="AU145" s="3">
        <f t="shared" si="73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74"/>
        <v>0</v>
      </c>
      <c r="AZ145" s="3">
        <f t="shared" si="65"/>
        <v>0</v>
      </c>
      <c r="BA145" s="3">
        <f t="shared" si="65"/>
        <v>0</v>
      </c>
      <c r="BB145" s="77"/>
      <c r="BC145" s="127">
        <v>0</v>
      </c>
      <c r="BD145" s="73"/>
      <c r="BE145" s="3">
        <f t="shared" si="75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76"/>
        <v>0</v>
      </c>
      <c r="BJ145" s="3">
        <f t="shared" si="66"/>
        <v>0</v>
      </c>
      <c r="BK145" s="3">
        <f t="shared" si="66"/>
        <v>0</v>
      </c>
      <c r="BL145" s="77"/>
      <c r="BM145" s="128">
        <v>0</v>
      </c>
      <c r="BN145" s="73"/>
      <c r="BO145" s="3">
        <f t="shared" si="77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78"/>
        <v>0</v>
      </c>
      <c r="BT145" s="3">
        <f t="shared" si="67"/>
        <v>0</v>
      </c>
      <c r="BU145" s="3">
        <f t="shared" si="67"/>
        <v>0</v>
      </c>
      <c r="BV145" s="77"/>
      <c r="BW145" s="129">
        <v>0</v>
      </c>
      <c r="BX145" s="73"/>
      <c r="BY145" s="3">
        <f t="shared" si="6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69"/>
        <v>0</v>
      </c>
      <c r="CD145" s="3">
        <f t="shared" si="69"/>
        <v>0</v>
      </c>
      <c r="CE145" s="3">
        <f t="shared" si="69"/>
        <v>0</v>
      </c>
    </row>
    <row r="146" spans="1:83" ht="26.25" hidden="1" customHeight="1" x14ac:dyDescent="0.55000000000000004">
      <c r="A146" s="1">
        <f t="shared" si="71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2"/>
        <v>0</v>
      </c>
      <c r="L146" s="14">
        <f t="shared" si="70"/>
        <v>0</v>
      </c>
      <c r="M146" s="14"/>
      <c r="N146" s="77"/>
      <c r="O146" s="123">
        <v>0</v>
      </c>
      <c r="P146" s="73"/>
      <c r="Q146" s="3">
        <f t="shared" si="59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0"/>
        <v>0</v>
      </c>
      <c r="V146" s="3">
        <f t="shared" si="60"/>
        <v>0</v>
      </c>
      <c r="W146" s="3">
        <f t="shared" si="60"/>
        <v>0</v>
      </c>
      <c r="X146" s="77"/>
      <c r="Y146" s="124">
        <v>0</v>
      </c>
      <c r="Z146" s="73"/>
      <c r="AA146" s="3">
        <f t="shared" si="61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2"/>
        <v>0</v>
      </c>
      <c r="AF146" s="3">
        <f t="shared" si="62"/>
        <v>0</v>
      </c>
      <c r="AG146" s="3">
        <f t="shared" si="62"/>
        <v>0</v>
      </c>
      <c r="AH146" s="77"/>
      <c r="AI146" s="125">
        <v>0</v>
      </c>
      <c r="AJ146" s="73"/>
      <c r="AK146" s="3">
        <f t="shared" si="63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64"/>
        <v>0</v>
      </c>
      <c r="AP146" s="3">
        <f t="shared" si="64"/>
        <v>0</v>
      </c>
      <c r="AQ146" s="3">
        <f t="shared" si="64"/>
        <v>0</v>
      </c>
      <c r="AR146" s="77"/>
      <c r="AS146" s="126">
        <v>0</v>
      </c>
      <c r="AT146" s="73"/>
      <c r="AU146" s="3">
        <f t="shared" si="73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74"/>
        <v>0</v>
      </c>
      <c r="AZ146" s="3">
        <f t="shared" si="65"/>
        <v>0</v>
      </c>
      <c r="BA146" s="3">
        <f t="shared" si="65"/>
        <v>0</v>
      </c>
      <c r="BB146" s="77"/>
      <c r="BC146" s="127">
        <v>0</v>
      </c>
      <c r="BD146" s="73"/>
      <c r="BE146" s="3">
        <f t="shared" si="75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76"/>
        <v>0</v>
      </c>
      <c r="BJ146" s="3">
        <f t="shared" si="66"/>
        <v>0</v>
      </c>
      <c r="BK146" s="3">
        <f t="shared" si="66"/>
        <v>0</v>
      </c>
      <c r="BL146" s="77"/>
      <c r="BM146" s="128">
        <v>0</v>
      </c>
      <c r="BN146" s="73"/>
      <c r="BO146" s="3">
        <f t="shared" si="77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78"/>
        <v>0</v>
      </c>
      <c r="BT146" s="3">
        <f t="shared" si="67"/>
        <v>0</v>
      </c>
      <c r="BU146" s="3">
        <f t="shared" si="67"/>
        <v>0</v>
      </c>
      <c r="BV146" s="77"/>
      <c r="BW146" s="129">
        <v>0</v>
      </c>
      <c r="BX146" s="73"/>
      <c r="BY146" s="3">
        <f t="shared" si="6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69"/>
        <v>0</v>
      </c>
      <c r="CD146" s="3">
        <f t="shared" si="69"/>
        <v>0</v>
      </c>
      <c r="CE146" s="3">
        <f t="shared" si="69"/>
        <v>0</v>
      </c>
    </row>
    <row r="147" spans="1:83" x14ac:dyDescent="0.55000000000000004">
      <c r="A147" s="1">
        <f t="shared" si="71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2"/>
        <v>0</v>
      </c>
      <c r="L147" s="14">
        <f t="shared" si="70"/>
        <v>0</v>
      </c>
      <c r="M147" s="14"/>
      <c r="N147" s="77"/>
      <c r="O147" s="123">
        <v>0</v>
      </c>
      <c r="P147" s="73"/>
      <c r="Q147" s="3">
        <f t="shared" si="59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0"/>
        <v>0</v>
      </c>
      <c r="V147" s="3">
        <f t="shared" si="60"/>
        <v>0</v>
      </c>
      <c r="W147" s="3">
        <f t="shared" si="60"/>
        <v>0</v>
      </c>
      <c r="X147" s="77"/>
      <c r="Y147" s="124">
        <v>0</v>
      </c>
      <c r="Z147" s="73"/>
      <c r="AA147" s="3">
        <f t="shared" si="61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2"/>
        <v>0</v>
      </c>
      <c r="AF147" s="3">
        <f t="shared" si="62"/>
        <v>0</v>
      </c>
      <c r="AG147" s="3">
        <f t="shared" si="62"/>
        <v>0</v>
      </c>
      <c r="AH147" s="77"/>
      <c r="AI147" s="125">
        <v>0</v>
      </c>
      <c r="AJ147" s="73"/>
      <c r="AK147" s="3">
        <f t="shared" si="63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64"/>
        <v>0</v>
      </c>
      <c r="AP147" s="3">
        <f t="shared" si="64"/>
        <v>0</v>
      </c>
      <c r="AQ147" s="3">
        <f t="shared" si="64"/>
        <v>0</v>
      </c>
      <c r="AR147" s="77"/>
      <c r="AS147" s="126">
        <v>0</v>
      </c>
      <c r="AT147" s="73"/>
      <c r="AU147" s="3">
        <f t="shared" si="73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74"/>
        <v>0</v>
      </c>
      <c r="AZ147" s="3">
        <f t="shared" si="65"/>
        <v>0</v>
      </c>
      <c r="BA147" s="3">
        <f t="shared" si="65"/>
        <v>0</v>
      </c>
      <c r="BB147" s="77"/>
      <c r="BC147" s="127">
        <v>0</v>
      </c>
      <c r="BD147" s="73"/>
      <c r="BE147" s="3">
        <f t="shared" si="75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76"/>
        <v>0</v>
      </c>
      <c r="BJ147" s="3">
        <f t="shared" si="66"/>
        <v>0</v>
      </c>
      <c r="BK147" s="3">
        <f t="shared" si="66"/>
        <v>0</v>
      </c>
      <c r="BL147" s="77"/>
      <c r="BM147" s="128">
        <v>0</v>
      </c>
      <c r="BN147" s="73"/>
      <c r="BO147" s="3">
        <f t="shared" si="77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78"/>
        <v>0</v>
      </c>
      <c r="BT147" s="3">
        <f t="shared" si="67"/>
        <v>0</v>
      </c>
      <c r="BU147" s="3">
        <f t="shared" si="67"/>
        <v>0</v>
      </c>
      <c r="BV147" s="77"/>
      <c r="BW147" s="129">
        <v>0</v>
      </c>
      <c r="BX147" s="73"/>
      <c r="BY147" s="3">
        <f t="shared" si="6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69"/>
        <v>0</v>
      </c>
      <c r="CD147" s="3">
        <f t="shared" si="69"/>
        <v>0</v>
      </c>
      <c r="CE147" s="3">
        <f t="shared" si="69"/>
        <v>0</v>
      </c>
    </row>
    <row r="148" spans="1:83" x14ac:dyDescent="0.55000000000000004">
      <c r="A148" s="1">
        <f t="shared" si="71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2"/>
        <v>0</v>
      </c>
      <c r="L148" s="14">
        <f t="shared" si="70"/>
        <v>0</v>
      </c>
      <c r="M148" s="14"/>
      <c r="N148" s="77"/>
      <c r="O148" s="123">
        <v>0</v>
      </c>
      <c r="P148" s="73"/>
      <c r="Q148" s="3">
        <f t="shared" si="59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0"/>
        <v>0</v>
      </c>
      <c r="V148" s="3">
        <f t="shared" si="60"/>
        <v>0</v>
      </c>
      <c r="W148" s="3">
        <f t="shared" si="60"/>
        <v>0</v>
      </c>
      <c r="X148" s="77"/>
      <c r="Y148" s="124">
        <v>0</v>
      </c>
      <c r="Z148" s="73"/>
      <c r="AA148" s="3">
        <f t="shared" si="61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2"/>
        <v>0</v>
      </c>
      <c r="AF148" s="3">
        <f t="shared" si="62"/>
        <v>0</v>
      </c>
      <c r="AG148" s="3">
        <f t="shared" si="62"/>
        <v>0</v>
      </c>
      <c r="AH148" s="77"/>
      <c r="AI148" s="125">
        <v>0</v>
      </c>
      <c r="AJ148" s="73"/>
      <c r="AK148" s="3">
        <f t="shared" si="63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64"/>
        <v>0</v>
      </c>
      <c r="AP148" s="3">
        <f t="shared" si="64"/>
        <v>0</v>
      </c>
      <c r="AQ148" s="3">
        <f t="shared" si="64"/>
        <v>0</v>
      </c>
      <c r="AR148" s="77"/>
      <c r="AS148" s="126">
        <v>0</v>
      </c>
      <c r="AT148" s="73"/>
      <c r="AU148" s="3">
        <f t="shared" si="73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74"/>
        <v>0</v>
      </c>
      <c r="AZ148" s="3">
        <f t="shared" si="65"/>
        <v>0</v>
      </c>
      <c r="BA148" s="3">
        <f t="shared" si="65"/>
        <v>0</v>
      </c>
      <c r="BB148" s="77"/>
      <c r="BC148" s="127">
        <v>0</v>
      </c>
      <c r="BD148" s="73"/>
      <c r="BE148" s="3">
        <f t="shared" si="75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76"/>
        <v>0</v>
      </c>
      <c r="BJ148" s="3">
        <f t="shared" si="66"/>
        <v>0</v>
      </c>
      <c r="BK148" s="3">
        <f t="shared" si="66"/>
        <v>0</v>
      </c>
      <c r="BL148" s="77"/>
      <c r="BM148" s="128">
        <v>0</v>
      </c>
      <c r="BN148" s="73"/>
      <c r="BO148" s="3">
        <f t="shared" si="77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78"/>
        <v>0</v>
      </c>
      <c r="BT148" s="3">
        <f t="shared" si="67"/>
        <v>0</v>
      </c>
      <c r="BU148" s="3">
        <f t="shared" si="67"/>
        <v>0</v>
      </c>
      <c r="BV148" s="77"/>
      <c r="BW148" s="129">
        <v>0</v>
      </c>
      <c r="BX148" s="73"/>
      <c r="BY148" s="3">
        <f t="shared" si="6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69"/>
        <v>0</v>
      </c>
      <c r="CD148" s="3">
        <f t="shared" si="69"/>
        <v>0</v>
      </c>
      <c r="CE148" s="3">
        <f t="shared" si="69"/>
        <v>0</v>
      </c>
    </row>
    <row r="149" spans="1:83" x14ac:dyDescent="0.55000000000000004">
      <c r="A149" s="1">
        <f t="shared" si="71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2"/>
        <v>0</v>
      </c>
      <c r="L149" s="14">
        <f t="shared" si="70"/>
        <v>0</v>
      </c>
      <c r="M149" s="14"/>
      <c r="N149" s="77"/>
      <c r="O149" s="123">
        <v>0</v>
      </c>
      <c r="P149" s="73"/>
      <c r="Q149" s="3">
        <f t="shared" si="59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0"/>
        <v>0</v>
      </c>
      <c r="V149" s="3">
        <f t="shared" si="60"/>
        <v>0</v>
      </c>
      <c r="W149" s="3">
        <f t="shared" si="60"/>
        <v>0</v>
      </c>
      <c r="X149" s="77"/>
      <c r="Y149" s="124">
        <v>0</v>
      </c>
      <c r="Z149" s="73"/>
      <c r="AA149" s="3">
        <f t="shared" si="61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2"/>
        <v>0</v>
      </c>
      <c r="AF149" s="3">
        <f t="shared" si="62"/>
        <v>0</v>
      </c>
      <c r="AG149" s="3">
        <f t="shared" si="62"/>
        <v>0</v>
      </c>
      <c r="AH149" s="77"/>
      <c r="AI149" s="125">
        <v>0</v>
      </c>
      <c r="AJ149" s="73"/>
      <c r="AK149" s="3">
        <f t="shared" si="63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64"/>
        <v>0</v>
      </c>
      <c r="AP149" s="3">
        <f t="shared" si="64"/>
        <v>0</v>
      </c>
      <c r="AQ149" s="3">
        <f t="shared" si="64"/>
        <v>0</v>
      </c>
      <c r="AR149" s="77"/>
      <c r="AS149" s="126">
        <v>0</v>
      </c>
      <c r="AT149" s="73"/>
      <c r="AU149" s="3">
        <f t="shared" si="73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74"/>
        <v>0</v>
      </c>
      <c r="AZ149" s="3">
        <f t="shared" si="65"/>
        <v>0</v>
      </c>
      <c r="BA149" s="3">
        <f t="shared" si="65"/>
        <v>0</v>
      </c>
      <c r="BB149" s="77"/>
      <c r="BC149" s="127">
        <v>0</v>
      </c>
      <c r="BD149" s="73"/>
      <c r="BE149" s="3">
        <f t="shared" si="75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76"/>
        <v>0</v>
      </c>
      <c r="BJ149" s="3">
        <f t="shared" si="66"/>
        <v>0</v>
      </c>
      <c r="BK149" s="3">
        <f t="shared" si="66"/>
        <v>0</v>
      </c>
      <c r="BL149" s="77"/>
      <c r="BM149" s="128">
        <v>0</v>
      </c>
      <c r="BN149" s="73"/>
      <c r="BO149" s="3">
        <f t="shared" si="77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78"/>
        <v>0</v>
      </c>
      <c r="BT149" s="3">
        <f t="shared" si="67"/>
        <v>0</v>
      </c>
      <c r="BU149" s="3">
        <f t="shared" si="67"/>
        <v>0</v>
      </c>
      <c r="BV149" s="77"/>
      <c r="BW149" s="129">
        <v>0</v>
      </c>
      <c r="BX149" s="73"/>
      <c r="BY149" s="3">
        <f t="shared" si="6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69"/>
        <v>0</v>
      </c>
      <c r="CD149" s="3">
        <f t="shared" si="69"/>
        <v>0</v>
      </c>
      <c r="CE149" s="3">
        <f t="shared" si="69"/>
        <v>0</v>
      </c>
    </row>
    <row r="150" spans="1:83" x14ac:dyDescent="0.55000000000000004">
      <c r="A150" s="1">
        <f t="shared" si="71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2"/>
        <v>0</v>
      </c>
      <c r="L150" s="14">
        <f t="shared" si="70"/>
        <v>0</v>
      </c>
      <c r="M150" s="14"/>
      <c r="N150" s="77"/>
      <c r="O150" s="123">
        <v>0</v>
      </c>
      <c r="P150" s="73"/>
      <c r="Q150" s="3">
        <f t="shared" si="59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0"/>
        <v>0</v>
      </c>
      <c r="V150" s="3">
        <f t="shared" si="60"/>
        <v>0</v>
      </c>
      <c r="W150" s="3">
        <f t="shared" si="60"/>
        <v>0</v>
      </c>
      <c r="X150" s="77"/>
      <c r="Y150" s="124">
        <v>0</v>
      </c>
      <c r="Z150" s="73"/>
      <c r="AA150" s="3">
        <f t="shared" si="61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2"/>
        <v>0</v>
      </c>
      <c r="AF150" s="3">
        <f t="shared" si="62"/>
        <v>0</v>
      </c>
      <c r="AG150" s="3">
        <f t="shared" si="62"/>
        <v>0</v>
      </c>
      <c r="AH150" s="77"/>
      <c r="AI150" s="125">
        <v>0</v>
      </c>
      <c r="AJ150" s="73"/>
      <c r="AK150" s="3">
        <f t="shared" si="63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64"/>
        <v>0</v>
      </c>
      <c r="AP150" s="3">
        <f t="shared" si="64"/>
        <v>0</v>
      </c>
      <c r="AQ150" s="3">
        <f t="shared" si="64"/>
        <v>0</v>
      </c>
      <c r="AR150" s="77"/>
      <c r="AS150" s="126">
        <v>0</v>
      </c>
      <c r="AT150" s="73"/>
      <c r="AU150" s="3">
        <f t="shared" si="73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74"/>
        <v>0</v>
      </c>
      <c r="AZ150" s="3">
        <f t="shared" si="65"/>
        <v>0</v>
      </c>
      <c r="BA150" s="3">
        <f t="shared" si="65"/>
        <v>0</v>
      </c>
      <c r="BB150" s="77"/>
      <c r="BC150" s="127">
        <v>0</v>
      </c>
      <c r="BD150" s="73"/>
      <c r="BE150" s="3">
        <f t="shared" si="75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76"/>
        <v>0</v>
      </c>
      <c r="BJ150" s="3">
        <f t="shared" si="66"/>
        <v>0</v>
      </c>
      <c r="BK150" s="3">
        <f t="shared" si="66"/>
        <v>0</v>
      </c>
      <c r="BL150" s="77"/>
      <c r="BM150" s="128">
        <v>0</v>
      </c>
      <c r="BN150" s="73"/>
      <c r="BO150" s="3">
        <f t="shared" si="77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78"/>
        <v>0</v>
      </c>
      <c r="BT150" s="3">
        <f t="shared" si="67"/>
        <v>0</v>
      </c>
      <c r="BU150" s="3">
        <f t="shared" si="67"/>
        <v>0</v>
      </c>
      <c r="BV150" s="77"/>
      <c r="BW150" s="129">
        <v>0</v>
      </c>
      <c r="BX150" s="73"/>
      <c r="BY150" s="3">
        <f t="shared" si="6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69"/>
        <v>0</v>
      </c>
      <c r="CD150" s="3">
        <f t="shared" si="69"/>
        <v>0</v>
      </c>
      <c r="CE150" s="3">
        <f t="shared" si="69"/>
        <v>0</v>
      </c>
    </row>
    <row r="151" spans="1:83" x14ac:dyDescent="0.55000000000000004">
      <c r="A151" s="1">
        <f t="shared" si="71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2"/>
        <v>0</v>
      </c>
      <c r="L151" s="14">
        <f t="shared" si="70"/>
        <v>0</v>
      </c>
      <c r="M151" s="14"/>
      <c r="N151" s="77"/>
      <c r="O151" s="123">
        <v>0</v>
      </c>
      <c r="P151" s="73"/>
      <c r="Q151" s="3">
        <f t="shared" si="59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0"/>
        <v>0</v>
      </c>
      <c r="V151" s="3">
        <f t="shared" si="60"/>
        <v>0</v>
      </c>
      <c r="W151" s="3">
        <f t="shared" si="60"/>
        <v>0</v>
      </c>
      <c r="X151" s="77"/>
      <c r="Y151" s="124">
        <v>0</v>
      </c>
      <c r="Z151" s="73"/>
      <c r="AA151" s="3">
        <f t="shared" si="61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2"/>
        <v>0</v>
      </c>
      <c r="AF151" s="3">
        <f t="shared" si="62"/>
        <v>0</v>
      </c>
      <c r="AG151" s="3">
        <f t="shared" si="62"/>
        <v>0</v>
      </c>
      <c r="AH151" s="77"/>
      <c r="AI151" s="125">
        <v>0</v>
      </c>
      <c r="AJ151" s="73"/>
      <c r="AK151" s="3">
        <f t="shared" si="63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64"/>
        <v>0</v>
      </c>
      <c r="AP151" s="3">
        <f t="shared" si="64"/>
        <v>0</v>
      </c>
      <c r="AQ151" s="3">
        <f t="shared" si="64"/>
        <v>0</v>
      </c>
      <c r="AR151" s="77"/>
      <c r="AS151" s="126">
        <v>0</v>
      </c>
      <c r="AT151" s="73"/>
      <c r="AU151" s="3">
        <f t="shared" si="73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74"/>
        <v>0</v>
      </c>
      <c r="AZ151" s="3">
        <f t="shared" si="65"/>
        <v>0</v>
      </c>
      <c r="BA151" s="3">
        <f t="shared" si="65"/>
        <v>0</v>
      </c>
      <c r="BB151" s="77"/>
      <c r="BC151" s="127">
        <v>0</v>
      </c>
      <c r="BD151" s="73"/>
      <c r="BE151" s="3">
        <f t="shared" si="75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76"/>
        <v>0</v>
      </c>
      <c r="BJ151" s="3">
        <f t="shared" si="66"/>
        <v>0</v>
      </c>
      <c r="BK151" s="3">
        <f t="shared" si="66"/>
        <v>0</v>
      </c>
      <c r="BL151" s="77"/>
      <c r="BM151" s="128">
        <v>0</v>
      </c>
      <c r="BN151" s="73"/>
      <c r="BO151" s="3">
        <f t="shared" si="77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78"/>
        <v>0</v>
      </c>
      <c r="BT151" s="3">
        <f t="shared" si="67"/>
        <v>0</v>
      </c>
      <c r="BU151" s="3">
        <f t="shared" si="67"/>
        <v>0</v>
      </c>
      <c r="BV151" s="77"/>
      <c r="BW151" s="129">
        <v>0</v>
      </c>
      <c r="BX151" s="73"/>
      <c r="BY151" s="3">
        <f t="shared" si="6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69"/>
        <v>0</v>
      </c>
      <c r="CD151" s="3">
        <f t="shared" si="69"/>
        <v>0</v>
      </c>
      <c r="CE151" s="3">
        <f t="shared" si="69"/>
        <v>0</v>
      </c>
    </row>
    <row r="152" spans="1:83" x14ac:dyDescent="0.55000000000000004">
      <c r="A152" s="1">
        <f t="shared" si="71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2"/>
        <v>0</v>
      </c>
      <c r="L152" s="14">
        <f t="shared" si="70"/>
        <v>0</v>
      </c>
      <c r="M152" s="14"/>
      <c r="N152" s="77"/>
      <c r="O152" s="123">
        <v>0</v>
      </c>
      <c r="P152" s="73"/>
      <c r="Q152" s="3">
        <f t="shared" si="59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0"/>
        <v>0</v>
      </c>
      <c r="V152" s="3">
        <f t="shared" si="60"/>
        <v>0</v>
      </c>
      <c r="W152" s="3">
        <f t="shared" si="60"/>
        <v>0</v>
      </c>
      <c r="X152" s="77"/>
      <c r="Y152" s="124">
        <v>0</v>
      </c>
      <c r="Z152" s="73"/>
      <c r="AA152" s="3">
        <f t="shared" si="61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2"/>
        <v>0</v>
      </c>
      <c r="AF152" s="3">
        <f t="shared" si="62"/>
        <v>0</v>
      </c>
      <c r="AG152" s="3">
        <f t="shared" si="62"/>
        <v>0</v>
      </c>
      <c r="AH152" s="77"/>
      <c r="AI152" s="125">
        <v>0</v>
      </c>
      <c r="AJ152" s="73"/>
      <c r="AK152" s="3">
        <f t="shared" si="63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64"/>
        <v>0</v>
      </c>
      <c r="AP152" s="3">
        <f t="shared" si="64"/>
        <v>0</v>
      </c>
      <c r="AQ152" s="3">
        <f t="shared" si="64"/>
        <v>0</v>
      </c>
      <c r="AR152" s="77"/>
      <c r="AS152" s="126">
        <v>0</v>
      </c>
      <c r="AT152" s="73"/>
      <c r="AU152" s="3">
        <f t="shared" si="73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74"/>
        <v>0</v>
      </c>
      <c r="AZ152" s="3">
        <f t="shared" si="65"/>
        <v>0</v>
      </c>
      <c r="BA152" s="3">
        <f t="shared" si="65"/>
        <v>0</v>
      </c>
      <c r="BB152" s="77"/>
      <c r="BC152" s="127">
        <v>0</v>
      </c>
      <c r="BD152" s="73"/>
      <c r="BE152" s="3">
        <f t="shared" si="75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76"/>
        <v>0</v>
      </c>
      <c r="BJ152" s="3">
        <f t="shared" si="66"/>
        <v>0</v>
      </c>
      <c r="BK152" s="3">
        <f t="shared" si="66"/>
        <v>0</v>
      </c>
      <c r="BL152" s="77"/>
      <c r="BM152" s="128">
        <v>0</v>
      </c>
      <c r="BN152" s="73"/>
      <c r="BO152" s="3">
        <f t="shared" si="77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78"/>
        <v>0</v>
      </c>
      <c r="BT152" s="3">
        <f t="shared" si="67"/>
        <v>0</v>
      </c>
      <c r="BU152" s="3">
        <f t="shared" si="67"/>
        <v>0</v>
      </c>
      <c r="BV152" s="77"/>
      <c r="BW152" s="129">
        <v>0</v>
      </c>
      <c r="BX152" s="73"/>
      <c r="BY152" s="3">
        <f t="shared" si="6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69"/>
        <v>0</v>
      </c>
      <c r="CD152" s="3">
        <f t="shared" si="69"/>
        <v>0</v>
      </c>
      <c r="CE152" s="3">
        <f t="shared" si="69"/>
        <v>0</v>
      </c>
    </row>
    <row r="153" spans="1:83" x14ac:dyDescent="0.55000000000000004">
      <c r="A153" s="1">
        <f t="shared" si="71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2"/>
        <v>0</v>
      </c>
      <c r="L153" s="14">
        <f t="shared" si="70"/>
        <v>0</v>
      </c>
      <c r="M153" s="14"/>
      <c r="N153" s="77"/>
      <c r="O153" s="123">
        <v>0</v>
      </c>
      <c r="P153" s="73"/>
      <c r="Q153" s="3">
        <f t="shared" si="59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0"/>
        <v>0</v>
      </c>
      <c r="V153" s="3">
        <f t="shared" si="60"/>
        <v>0</v>
      </c>
      <c r="W153" s="3">
        <f t="shared" si="60"/>
        <v>0</v>
      </c>
      <c r="X153" s="77"/>
      <c r="Y153" s="124">
        <v>0</v>
      </c>
      <c r="Z153" s="73"/>
      <c r="AA153" s="3">
        <f t="shared" si="61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2"/>
        <v>0</v>
      </c>
      <c r="AF153" s="3">
        <f t="shared" si="62"/>
        <v>0</v>
      </c>
      <c r="AG153" s="3">
        <f t="shared" si="62"/>
        <v>0</v>
      </c>
      <c r="AH153" s="77"/>
      <c r="AI153" s="125">
        <v>0</v>
      </c>
      <c r="AJ153" s="73"/>
      <c r="AK153" s="3">
        <f t="shared" si="63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64"/>
        <v>0</v>
      </c>
      <c r="AP153" s="3">
        <f t="shared" si="64"/>
        <v>0</v>
      </c>
      <c r="AQ153" s="3">
        <f t="shared" si="64"/>
        <v>0</v>
      </c>
      <c r="AR153" s="77"/>
      <c r="AS153" s="126">
        <v>0</v>
      </c>
      <c r="AT153" s="73"/>
      <c r="AU153" s="3">
        <f t="shared" si="73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74"/>
        <v>0</v>
      </c>
      <c r="AZ153" s="3">
        <f t="shared" si="65"/>
        <v>0</v>
      </c>
      <c r="BA153" s="3">
        <f t="shared" si="65"/>
        <v>0</v>
      </c>
      <c r="BB153" s="77"/>
      <c r="BC153" s="127">
        <v>0</v>
      </c>
      <c r="BD153" s="73"/>
      <c r="BE153" s="3">
        <f t="shared" si="75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76"/>
        <v>0</v>
      </c>
      <c r="BJ153" s="3">
        <f t="shared" si="66"/>
        <v>0</v>
      </c>
      <c r="BK153" s="3">
        <f t="shared" si="66"/>
        <v>0</v>
      </c>
      <c r="BL153" s="77"/>
      <c r="BM153" s="128">
        <v>0</v>
      </c>
      <c r="BN153" s="73"/>
      <c r="BO153" s="3">
        <f t="shared" si="77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78"/>
        <v>0</v>
      </c>
      <c r="BT153" s="3">
        <f t="shared" si="67"/>
        <v>0</v>
      </c>
      <c r="BU153" s="3">
        <f t="shared" si="67"/>
        <v>0</v>
      </c>
      <c r="BV153" s="77"/>
      <c r="BW153" s="129">
        <v>0</v>
      </c>
      <c r="BX153" s="73"/>
      <c r="BY153" s="3">
        <f t="shared" si="6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69"/>
        <v>0</v>
      </c>
      <c r="CD153" s="3">
        <f t="shared" si="69"/>
        <v>0</v>
      </c>
      <c r="CE153" s="3">
        <f t="shared" si="69"/>
        <v>0</v>
      </c>
    </row>
    <row r="154" spans="1:83" x14ac:dyDescent="0.55000000000000004">
      <c r="A154" s="1">
        <f t="shared" si="71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2"/>
        <v>0</v>
      </c>
      <c r="L154" s="14">
        <f t="shared" si="70"/>
        <v>0</v>
      </c>
      <c r="M154" s="14"/>
      <c r="N154" s="77"/>
      <c r="O154" s="123">
        <v>0</v>
      </c>
      <c r="P154" s="73"/>
      <c r="Q154" s="3">
        <f t="shared" si="59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0"/>
        <v>0</v>
      </c>
      <c r="V154" s="3">
        <f t="shared" si="60"/>
        <v>0</v>
      </c>
      <c r="W154" s="3">
        <f t="shared" si="60"/>
        <v>0</v>
      </c>
      <c r="X154" s="77"/>
      <c r="Y154" s="124">
        <v>0</v>
      </c>
      <c r="Z154" s="73"/>
      <c r="AA154" s="3">
        <f t="shared" si="61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2"/>
        <v>0</v>
      </c>
      <c r="AF154" s="3">
        <f t="shared" si="62"/>
        <v>0</v>
      </c>
      <c r="AG154" s="3">
        <f t="shared" si="62"/>
        <v>0</v>
      </c>
      <c r="AH154" s="77"/>
      <c r="AI154" s="125">
        <v>0</v>
      </c>
      <c r="AJ154" s="73"/>
      <c r="AK154" s="3">
        <f t="shared" si="63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64"/>
        <v>0</v>
      </c>
      <c r="AP154" s="3">
        <f t="shared" si="64"/>
        <v>0</v>
      </c>
      <c r="AQ154" s="3">
        <f t="shared" si="64"/>
        <v>0</v>
      </c>
      <c r="AR154" s="77"/>
      <c r="AS154" s="126">
        <v>0</v>
      </c>
      <c r="AT154" s="73"/>
      <c r="AU154" s="3">
        <f t="shared" si="73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74"/>
        <v>0</v>
      </c>
      <c r="AZ154" s="3">
        <f t="shared" si="65"/>
        <v>0</v>
      </c>
      <c r="BA154" s="3">
        <f t="shared" si="65"/>
        <v>0</v>
      </c>
      <c r="BB154" s="77"/>
      <c r="BC154" s="127">
        <v>0</v>
      </c>
      <c r="BD154" s="73"/>
      <c r="BE154" s="3">
        <f t="shared" si="75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76"/>
        <v>0</v>
      </c>
      <c r="BJ154" s="3">
        <f t="shared" si="66"/>
        <v>0</v>
      </c>
      <c r="BK154" s="3">
        <f t="shared" si="66"/>
        <v>0</v>
      </c>
      <c r="BL154" s="77"/>
      <c r="BM154" s="128">
        <v>0</v>
      </c>
      <c r="BN154" s="73"/>
      <c r="BO154" s="3">
        <f t="shared" si="77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78"/>
        <v>0</v>
      </c>
      <c r="BT154" s="3">
        <f t="shared" si="67"/>
        <v>0</v>
      </c>
      <c r="BU154" s="3">
        <f t="shared" si="67"/>
        <v>0</v>
      </c>
      <c r="BV154" s="77"/>
      <c r="BW154" s="129">
        <v>0</v>
      </c>
      <c r="BX154" s="73"/>
      <c r="BY154" s="3">
        <f t="shared" si="6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69"/>
        <v>0</v>
      </c>
      <c r="CD154" s="3">
        <f t="shared" si="69"/>
        <v>0</v>
      </c>
      <c r="CE154" s="3">
        <f t="shared" si="69"/>
        <v>0</v>
      </c>
    </row>
    <row r="155" spans="1:83" x14ac:dyDescent="0.55000000000000004">
      <c r="A155" s="1">
        <f t="shared" si="71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2"/>
        <v>0</v>
      </c>
      <c r="L155" s="14">
        <f t="shared" si="70"/>
        <v>0</v>
      </c>
      <c r="M155" s="14"/>
      <c r="N155" s="77"/>
      <c r="O155" s="123">
        <v>0</v>
      </c>
      <c r="P155" s="73"/>
      <c r="Q155" s="3">
        <f t="shared" si="59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0"/>
        <v>0</v>
      </c>
      <c r="V155" s="3">
        <f t="shared" si="60"/>
        <v>0</v>
      </c>
      <c r="W155" s="3">
        <f t="shared" si="60"/>
        <v>0</v>
      </c>
      <c r="X155" s="77"/>
      <c r="Y155" s="124">
        <v>0</v>
      </c>
      <c r="Z155" s="73"/>
      <c r="AA155" s="3">
        <f t="shared" si="61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2"/>
        <v>0</v>
      </c>
      <c r="AF155" s="3">
        <f t="shared" si="62"/>
        <v>0</v>
      </c>
      <c r="AG155" s="3">
        <f t="shared" si="62"/>
        <v>0</v>
      </c>
      <c r="AH155" s="77"/>
      <c r="AI155" s="125">
        <v>0</v>
      </c>
      <c r="AJ155" s="73"/>
      <c r="AK155" s="3">
        <f t="shared" si="63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64"/>
        <v>0</v>
      </c>
      <c r="AP155" s="3">
        <f t="shared" si="64"/>
        <v>0</v>
      </c>
      <c r="AQ155" s="3">
        <f t="shared" si="64"/>
        <v>0</v>
      </c>
      <c r="AR155" s="77"/>
      <c r="AS155" s="126">
        <v>0</v>
      </c>
      <c r="AT155" s="73"/>
      <c r="AU155" s="3">
        <f t="shared" si="73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74"/>
        <v>0</v>
      </c>
      <c r="AZ155" s="3">
        <f t="shared" si="65"/>
        <v>0</v>
      </c>
      <c r="BA155" s="3">
        <f t="shared" si="65"/>
        <v>0</v>
      </c>
      <c r="BB155" s="77"/>
      <c r="BC155" s="127">
        <v>0</v>
      </c>
      <c r="BD155" s="73"/>
      <c r="BE155" s="3">
        <f t="shared" si="75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76"/>
        <v>0</v>
      </c>
      <c r="BJ155" s="3">
        <f t="shared" si="66"/>
        <v>0</v>
      </c>
      <c r="BK155" s="3">
        <f t="shared" si="66"/>
        <v>0</v>
      </c>
      <c r="BL155" s="77"/>
      <c r="BM155" s="128">
        <v>0</v>
      </c>
      <c r="BN155" s="73"/>
      <c r="BO155" s="3">
        <f t="shared" si="77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78"/>
        <v>0</v>
      </c>
      <c r="BT155" s="3">
        <f t="shared" si="67"/>
        <v>0</v>
      </c>
      <c r="BU155" s="3">
        <f t="shared" si="67"/>
        <v>0</v>
      </c>
      <c r="BV155" s="77"/>
      <c r="BW155" s="129">
        <v>0</v>
      </c>
      <c r="BX155" s="73"/>
      <c r="BY155" s="3">
        <f t="shared" si="6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69"/>
        <v>0</v>
      </c>
      <c r="CD155" s="3">
        <f t="shared" si="69"/>
        <v>0</v>
      </c>
      <c r="CE155" s="3">
        <f t="shared" si="69"/>
        <v>0</v>
      </c>
    </row>
    <row r="156" spans="1:83" x14ac:dyDescent="0.55000000000000004">
      <c r="A156" s="1">
        <f t="shared" si="71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2"/>
        <v>0</v>
      </c>
      <c r="L156" s="14">
        <f t="shared" si="70"/>
        <v>0</v>
      </c>
      <c r="M156" s="14"/>
      <c r="N156" s="77"/>
      <c r="O156" s="123">
        <v>0</v>
      </c>
      <c r="P156" s="73"/>
      <c r="Q156" s="3">
        <f t="shared" si="59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0"/>
        <v>0</v>
      </c>
      <c r="V156" s="3">
        <f t="shared" si="60"/>
        <v>0</v>
      </c>
      <c r="W156" s="3">
        <f t="shared" si="60"/>
        <v>0</v>
      </c>
      <c r="X156" s="77"/>
      <c r="Y156" s="124">
        <v>0</v>
      </c>
      <c r="Z156" s="73"/>
      <c r="AA156" s="3">
        <f t="shared" si="61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2"/>
        <v>0</v>
      </c>
      <c r="AF156" s="3">
        <f t="shared" si="62"/>
        <v>0</v>
      </c>
      <c r="AG156" s="3">
        <f t="shared" si="62"/>
        <v>0</v>
      </c>
      <c r="AH156" s="77"/>
      <c r="AI156" s="125">
        <v>0</v>
      </c>
      <c r="AJ156" s="73"/>
      <c r="AK156" s="3">
        <f t="shared" si="63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64"/>
        <v>0</v>
      </c>
      <c r="AP156" s="3">
        <f t="shared" si="64"/>
        <v>0</v>
      </c>
      <c r="AQ156" s="3">
        <f t="shared" si="64"/>
        <v>0</v>
      </c>
      <c r="AR156" s="77"/>
      <c r="AS156" s="126">
        <v>0</v>
      </c>
      <c r="AT156" s="73"/>
      <c r="AU156" s="3">
        <f t="shared" si="73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74"/>
        <v>0</v>
      </c>
      <c r="AZ156" s="3">
        <f t="shared" si="65"/>
        <v>0</v>
      </c>
      <c r="BA156" s="3">
        <f t="shared" si="65"/>
        <v>0</v>
      </c>
      <c r="BB156" s="77"/>
      <c r="BC156" s="127">
        <v>0</v>
      </c>
      <c r="BD156" s="73"/>
      <c r="BE156" s="3">
        <f t="shared" si="75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76"/>
        <v>0</v>
      </c>
      <c r="BJ156" s="3">
        <f t="shared" si="66"/>
        <v>0</v>
      </c>
      <c r="BK156" s="3">
        <f t="shared" si="66"/>
        <v>0</v>
      </c>
      <c r="BL156" s="77"/>
      <c r="BM156" s="128">
        <v>0</v>
      </c>
      <c r="BN156" s="73"/>
      <c r="BO156" s="3">
        <f t="shared" si="77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78"/>
        <v>0</v>
      </c>
      <c r="BT156" s="3">
        <f t="shared" si="67"/>
        <v>0</v>
      </c>
      <c r="BU156" s="3">
        <f t="shared" si="67"/>
        <v>0</v>
      </c>
      <c r="BV156" s="77"/>
      <c r="BW156" s="129">
        <v>0</v>
      </c>
      <c r="BX156" s="73"/>
      <c r="BY156" s="3">
        <f t="shared" si="6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69"/>
        <v>0</v>
      </c>
      <c r="CD156" s="3">
        <f t="shared" si="69"/>
        <v>0</v>
      </c>
      <c r="CE156" s="3">
        <f t="shared" si="69"/>
        <v>0</v>
      </c>
    </row>
    <row r="157" spans="1:83" x14ac:dyDescent="0.55000000000000004">
      <c r="A157" s="1">
        <f t="shared" si="71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2"/>
        <v>0</v>
      </c>
      <c r="L157" s="14">
        <f t="shared" si="70"/>
        <v>0</v>
      </c>
      <c r="M157" s="14"/>
      <c r="N157" s="77"/>
      <c r="O157" s="123">
        <v>0</v>
      </c>
      <c r="P157" s="73"/>
      <c r="Q157" s="3">
        <f t="shared" si="59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0"/>
        <v>0</v>
      </c>
      <c r="V157" s="3">
        <f t="shared" si="60"/>
        <v>0</v>
      </c>
      <c r="W157" s="3">
        <f t="shared" si="60"/>
        <v>0</v>
      </c>
      <c r="X157" s="77"/>
      <c r="Y157" s="124">
        <v>0</v>
      </c>
      <c r="Z157" s="73"/>
      <c r="AA157" s="3">
        <f t="shared" si="61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2"/>
        <v>0</v>
      </c>
      <c r="AF157" s="3">
        <f t="shared" si="62"/>
        <v>0</v>
      </c>
      <c r="AG157" s="3">
        <f t="shared" si="62"/>
        <v>0</v>
      </c>
      <c r="AH157" s="77"/>
      <c r="AI157" s="125">
        <v>0</v>
      </c>
      <c r="AJ157" s="73"/>
      <c r="AK157" s="3">
        <f t="shared" si="63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64"/>
        <v>0</v>
      </c>
      <c r="AP157" s="3">
        <f t="shared" si="64"/>
        <v>0</v>
      </c>
      <c r="AQ157" s="3">
        <f t="shared" si="64"/>
        <v>0</v>
      </c>
      <c r="AR157" s="77"/>
      <c r="AS157" s="126">
        <v>0</v>
      </c>
      <c r="AT157" s="73"/>
      <c r="AU157" s="3">
        <f t="shared" si="73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74"/>
        <v>0</v>
      </c>
      <c r="AZ157" s="3">
        <f t="shared" si="65"/>
        <v>0</v>
      </c>
      <c r="BA157" s="3">
        <f t="shared" si="65"/>
        <v>0</v>
      </c>
      <c r="BB157" s="77"/>
      <c r="BC157" s="127">
        <v>0</v>
      </c>
      <c r="BD157" s="73"/>
      <c r="BE157" s="3">
        <f t="shared" si="75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76"/>
        <v>0</v>
      </c>
      <c r="BJ157" s="3">
        <f t="shared" si="66"/>
        <v>0</v>
      </c>
      <c r="BK157" s="3">
        <f t="shared" si="66"/>
        <v>0</v>
      </c>
      <c r="BL157" s="77"/>
      <c r="BM157" s="128">
        <v>0</v>
      </c>
      <c r="BN157" s="73"/>
      <c r="BO157" s="3">
        <f t="shared" si="77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78"/>
        <v>0</v>
      </c>
      <c r="BT157" s="3">
        <f t="shared" si="67"/>
        <v>0</v>
      </c>
      <c r="BU157" s="3">
        <f t="shared" si="67"/>
        <v>0</v>
      </c>
      <c r="BV157" s="77"/>
      <c r="BW157" s="129">
        <v>0</v>
      </c>
      <c r="BX157" s="73"/>
      <c r="BY157" s="3">
        <f t="shared" si="6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69"/>
        <v>0</v>
      </c>
      <c r="CD157" s="3">
        <f t="shared" si="69"/>
        <v>0</v>
      </c>
      <c r="CE157" s="3">
        <f t="shared" si="69"/>
        <v>0</v>
      </c>
    </row>
    <row r="158" spans="1:83" x14ac:dyDescent="0.55000000000000004">
      <c r="A158" s="1">
        <f t="shared" si="71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2"/>
        <v>0</v>
      </c>
      <c r="L158" s="14">
        <f t="shared" si="70"/>
        <v>0</v>
      </c>
      <c r="M158" s="14"/>
      <c r="N158" s="77"/>
      <c r="O158" s="123">
        <v>0</v>
      </c>
      <c r="P158" s="73"/>
      <c r="Q158" s="3">
        <f t="shared" si="59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0"/>
        <v>0</v>
      </c>
      <c r="V158" s="3">
        <f t="shared" si="60"/>
        <v>0</v>
      </c>
      <c r="W158" s="3">
        <f t="shared" si="60"/>
        <v>0</v>
      </c>
      <c r="X158" s="77"/>
      <c r="Y158" s="124">
        <v>0</v>
      </c>
      <c r="Z158" s="73"/>
      <c r="AA158" s="3">
        <f t="shared" si="61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2"/>
        <v>0</v>
      </c>
      <c r="AF158" s="3">
        <f t="shared" si="62"/>
        <v>0</v>
      </c>
      <c r="AG158" s="3">
        <f t="shared" si="62"/>
        <v>0</v>
      </c>
      <c r="AH158" s="77"/>
      <c r="AI158" s="125">
        <v>0</v>
      </c>
      <c r="AJ158" s="73"/>
      <c r="AK158" s="3">
        <f t="shared" si="63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64"/>
        <v>0</v>
      </c>
      <c r="AP158" s="3">
        <f t="shared" si="64"/>
        <v>0</v>
      </c>
      <c r="AQ158" s="3">
        <f t="shared" si="64"/>
        <v>0</v>
      </c>
      <c r="AR158" s="77"/>
      <c r="AS158" s="126">
        <v>0</v>
      </c>
      <c r="AT158" s="73"/>
      <c r="AU158" s="3">
        <f t="shared" si="73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74"/>
        <v>0</v>
      </c>
      <c r="AZ158" s="3">
        <f t="shared" si="65"/>
        <v>0</v>
      </c>
      <c r="BA158" s="3">
        <f t="shared" si="65"/>
        <v>0</v>
      </c>
      <c r="BB158" s="77"/>
      <c r="BC158" s="127">
        <v>0</v>
      </c>
      <c r="BD158" s="73"/>
      <c r="BE158" s="3">
        <f t="shared" si="75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76"/>
        <v>0</v>
      </c>
      <c r="BJ158" s="3">
        <f t="shared" si="66"/>
        <v>0</v>
      </c>
      <c r="BK158" s="3">
        <f t="shared" si="66"/>
        <v>0</v>
      </c>
      <c r="BL158" s="77"/>
      <c r="BM158" s="128">
        <v>0</v>
      </c>
      <c r="BN158" s="73"/>
      <c r="BO158" s="3">
        <f t="shared" si="77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78"/>
        <v>0</v>
      </c>
      <c r="BT158" s="3">
        <f t="shared" si="67"/>
        <v>0</v>
      </c>
      <c r="BU158" s="3">
        <f t="shared" si="67"/>
        <v>0</v>
      </c>
      <c r="BV158" s="77"/>
      <c r="BW158" s="129">
        <v>0</v>
      </c>
      <c r="BX158" s="73"/>
      <c r="BY158" s="3">
        <f t="shared" si="6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69"/>
        <v>0</v>
      </c>
      <c r="CD158" s="3">
        <f t="shared" si="69"/>
        <v>0</v>
      </c>
      <c r="CE158" s="3">
        <f t="shared" si="69"/>
        <v>0</v>
      </c>
    </row>
    <row r="159" spans="1:83" x14ac:dyDescent="0.55000000000000004">
      <c r="A159" s="1">
        <f t="shared" si="71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2"/>
        <v>0</v>
      </c>
      <c r="L159" s="14">
        <f t="shared" si="70"/>
        <v>0</v>
      </c>
      <c r="M159" s="14"/>
      <c r="N159" s="77"/>
      <c r="O159" s="123">
        <v>0</v>
      </c>
      <c r="P159" s="73"/>
      <c r="Q159" s="3">
        <f t="shared" si="59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0"/>
        <v>0</v>
      </c>
      <c r="V159" s="3">
        <f t="shared" si="60"/>
        <v>0</v>
      </c>
      <c r="W159" s="3">
        <f t="shared" si="60"/>
        <v>0</v>
      </c>
      <c r="X159" s="77"/>
      <c r="Y159" s="124">
        <v>0</v>
      </c>
      <c r="Z159" s="73"/>
      <c r="AA159" s="3">
        <f t="shared" si="61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2"/>
        <v>0</v>
      </c>
      <c r="AF159" s="3">
        <f t="shared" si="62"/>
        <v>0</v>
      </c>
      <c r="AG159" s="3">
        <f t="shared" si="62"/>
        <v>0</v>
      </c>
      <c r="AH159" s="77"/>
      <c r="AI159" s="125">
        <v>0</v>
      </c>
      <c r="AJ159" s="73"/>
      <c r="AK159" s="3">
        <f t="shared" si="63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64"/>
        <v>0</v>
      </c>
      <c r="AP159" s="3">
        <f t="shared" si="64"/>
        <v>0</v>
      </c>
      <c r="AQ159" s="3">
        <f t="shared" si="64"/>
        <v>0</v>
      </c>
      <c r="AR159" s="77"/>
      <c r="AS159" s="126">
        <v>0</v>
      </c>
      <c r="AT159" s="73"/>
      <c r="AU159" s="3">
        <f t="shared" si="73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74"/>
        <v>0</v>
      </c>
      <c r="AZ159" s="3">
        <f t="shared" si="65"/>
        <v>0</v>
      </c>
      <c r="BA159" s="3">
        <f t="shared" si="65"/>
        <v>0</v>
      </c>
      <c r="BB159" s="77"/>
      <c r="BC159" s="127">
        <v>0</v>
      </c>
      <c r="BD159" s="73"/>
      <c r="BE159" s="3">
        <f t="shared" si="75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76"/>
        <v>0</v>
      </c>
      <c r="BJ159" s="3">
        <f t="shared" si="66"/>
        <v>0</v>
      </c>
      <c r="BK159" s="3">
        <f t="shared" si="66"/>
        <v>0</v>
      </c>
      <c r="BL159" s="77"/>
      <c r="BM159" s="128">
        <v>0</v>
      </c>
      <c r="BN159" s="73"/>
      <c r="BO159" s="3">
        <f t="shared" si="77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78"/>
        <v>0</v>
      </c>
      <c r="BT159" s="3">
        <f t="shared" si="67"/>
        <v>0</v>
      </c>
      <c r="BU159" s="3">
        <f t="shared" si="67"/>
        <v>0</v>
      </c>
      <c r="BV159" s="77"/>
      <c r="BW159" s="129">
        <v>0</v>
      </c>
      <c r="BX159" s="73"/>
      <c r="BY159" s="3">
        <f t="shared" si="6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69"/>
        <v>0</v>
      </c>
      <c r="CD159" s="3">
        <f t="shared" si="69"/>
        <v>0</v>
      </c>
      <c r="CE159" s="3">
        <f t="shared" si="69"/>
        <v>0</v>
      </c>
    </row>
    <row r="160" spans="1:83" x14ac:dyDescent="0.55000000000000004">
      <c r="A160" s="1">
        <f t="shared" si="71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2"/>
        <v>0</v>
      </c>
      <c r="L160" s="14">
        <f t="shared" si="70"/>
        <v>0</v>
      </c>
      <c r="M160" s="14"/>
      <c r="N160" s="77"/>
      <c r="O160" s="123">
        <v>0</v>
      </c>
      <c r="P160" s="73"/>
      <c r="Q160" s="3">
        <f t="shared" si="59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0"/>
        <v>0</v>
      </c>
      <c r="V160" s="3">
        <f t="shared" si="60"/>
        <v>0</v>
      </c>
      <c r="W160" s="3">
        <f t="shared" si="60"/>
        <v>0</v>
      </c>
      <c r="X160" s="77"/>
      <c r="Y160" s="124">
        <v>0</v>
      </c>
      <c r="Z160" s="73"/>
      <c r="AA160" s="3">
        <f t="shared" si="61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2"/>
        <v>0</v>
      </c>
      <c r="AF160" s="3">
        <f t="shared" si="62"/>
        <v>0</v>
      </c>
      <c r="AG160" s="3">
        <f t="shared" si="62"/>
        <v>0</v>
      </c>
      <c r="AH160" s="77"/>
      <c r="AI160" s="125">
        <v>0</v>
      </c>
      <c r="AJ160" s="73"/>
      <c r="AK160" s="3">
        <f t="shared" si="63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64"/>
        <v>0</v>
      </c>
      <c r="AP160" s="3">
        <f t="shared" si="64"/>
        <v>0</v>
      </c>
      <c r="AQ160" s="3">
        <f t="shared" si="64"/>
        <v>0</v>
      </c>
      <c r="AR160" s="77"/>
      <c r="AS160" s="126">
        <v>0</v>
      </c>
      <c r="AT160" s="73"/>
      <c r="AU160" s="3">
        <f t="shared" si="73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74"/>
        <v>0</v>
      </c>
      <c r="AZ160" s="3">
        <f t="shared" si="65"/>
        <v>0</v>
      </c>
      <c r="BA160" s="3">
        <f t="shared" si="65"/>
        <v>0</v>
      </c>
      <c r="BB160" s="77"/>
      <c r="BC160" s="127">
        <v>0</v>
      </c>
      <c r="BD160" s="73"/>
      <c r="BE160" s="3">
        <f t="shared" si="75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76"/>
        <v>0</v>
      </c>
      <c r="BJ160" s="3">
        <f t="shared" si="66"/>
        <v>0</v>
      </c>
      <c r="BK160" s="3">
        <f t="shared" si="66"/>
        <v>0</v>
      </c>
      <c r="BL160" s="77"/>
      <c r="BM160" s="128">
        <v>0</v>
      </c>
      <c r="BN160" s="73"/>
      <c r="BO160" s="3">
        <f t="shared" si="77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78"/>
        <v>0</v>
      </c>
      <c r="BT160" s="3">
        <f t="shared" si="67"/>
        <v>0</v>
      </c>
      <c r="BU160" s="3">
        <f t="shared" si="67"/>
        <v>0</v>
      </c>
      <c r="BV160" s="77"/>
      <c r="BW160" s="129">
        <v>0</v>
      </c>
      <c r="BX160" s="73"/>
      <c r="BY160" s="3">
        <f t="shared" si="6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69"/>
        <v>0</v>
      </c>
      <c r="CD160" s="3">
        <f t="shared" si="69"/>
        <v>0</v>
      </c>
      <c r="CE160" s="3">
        <f t="shared" si="69"/>
        <v>0</v>
      </c>
    </row>
    <row r="161" spans="1:83" x14ac:dyDescent="0.55000000000000004">
      <c r="A161" s="1">
        <f t="shared" si="71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2"/>
        <v>0</v>
      </c>
      <c r="L161" s="14">
        <f t="shared" si="70"/>
        <v>0</v>
      </c>
      <c r="M161" s="14"/>
      <c r="N161" s="77"/>
      <c r="O161" s="123">
        <v>0</v>
      </c>
      <c r="P161" s="73"/>
      <c r="Q161" s="3">
        <f t="shared" si="59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0"/>
        <v>0</v>
      </c>
      <c r="V161" s="3">
        <f t="shared" si="60"/>
        <v>0</v>
      </c>
      <c r="W161" s="3">
        <f t="shared" si="60"/>
        <v>0</v>
      </c>
      <c r="X161" s="77"/>
      <c r="Y161" s="124">
        <v>0</v>
      </c>
      <c r="Z161" s="73"/>
      <c r="AA161" s="3">
        <f t="shared" si="61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2"/>
        <v>0</v>
      </c>
      <c r="AF161" s="3">
        <f t="shared" si="62"/>
        <v>0</v>
      </c>
      <c r="AG161" s="3">
        <f t="shared" si="62"/>
        <v>0</v>
      </c>
      <c r="AH161" s="77"/>
      <c r="AI161" s="125">
        <v>0</v>
      </c>
      <c r="AJ161" s="73"/>
      <c r="AK161" s="3">
        <f t="shared" si="63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64"/>
        <v>0</v>
      </c>
      <c r="AP161" s="3">
        <f t="shared" si="64"/>
        <v>0</v>
      </c>
      <c r="AQ161" s="3">
        <f t="shared" si="64"/>
        <v>0</v>
      </c>
      <c r="AR161" s="77"/>
      <c r="AS161" s="126">
        <v>0</v>
      </c>
      <c r="AT161" s="73"/>
      <c r="AU161" s="3">
        <f t="shared" si="73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74"/>
        <v>0</v>
      </c>
      <c r="AZ161" s="3">
        <f t="shared" si="65"/>
        <v>0</v>
      </c>
      <c r="BA161" s="3">
        <f t="shared" si="65"/>
        <v>0</v>
      </c>
      <c r="BB161" s="77"/>
      <c r="BC161" s="127">
        <v>0</v>
      </c>
      <c r="BD161" s="73"/>
      <c r="BE161" s="3">
        <f t="shared" si="75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76"/>
        <v>0</v>
      </c>
      <c r="BJ161" s="3">
        <f t="shared" si="66"/>
        <v>0</v>
      </c>
      <c r="BK161" s="3">
        <f t="shared" si="66"/>
        <v>0</v>
      </c>
      <c r="BL161" s="77"/>
      <c r="BM161" s="128">
        <v>0</v>
      </c>
      <c r="BN161" s="73"/>
      <c r="BO161" s="3">
        <f t="shared" si="77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78"/>
        <v>0</v>
      </c>
      <c r="BT161" s="3">
        <f t="shared" si="67"/>
        <v>0</v>
      </c>
      <c r="BU161" s="3">
        <f t="shared" si="67"/>
        <v>0</v>
      </c>
      <c r="BV161" s="77"/>
      <c r="BW161" s="129">
        <v>0</v>
      </c>
      <c r="BX161" s="73"/>
      <c r="BY161" s="3">
        <f t="shared" si="6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69"/>
        <v>0</v>
      </c>
      <c r="CD161" s="3">
        <f t="shared" si="69"/>
        <v>0</v>
      </c>
      <c r="CE161" s="3">
        <f t="shared" si="69"/>
        <v>0</v>
      </c>
    </row>
    <row r="162" spans="1:83" x14ac:dyDescent="0.55000000000000004">
      <c r="A162" s="1">
        <f t="shared" si="71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2"/>
        <v>0</v>
      </c>
      <c r="L162" s="14">
        <f t="shared" si="70"/>
        <v>0</v>
      </c>
      <c r="M162" s="14"/>
      <c r="N162" s="77"/>
      <c r="O162" s="123">
        <v>0</v>
      </c>
      <c r="P162" s="73"/>
      <c r="Q162" s="3">
        <f t="shared" si="59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0"/>
        <v>0</v>
      </c>
      <c r="V162" s="3">
        <f t="shared" si="60"/>
        <v>0</v>
      </c>
      <c r="W162" s="3">
        <f t="shared" si="60"/>
        <v>0</v>
      </c>
      <c r="X162" s="77"/>
      <c r="Y162" s="124">
        <v>0</v>
      </c>
      <c r="Z162" s="73"/>
      <c r="AA162" s="3">
        <f t="shared" si="61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2"/>
        <v>0</v>
      </c>
      <c r="AF162" s="3">
        <f t="shared" si="62"/>
        <v>0</v>
      </c>
      <c r="AG162" s="3">
        <f t="shared" si="62"/>
        <v>0</v>
      </c>
      <c r="AH162" s="77"/>
      <c r="AI162" s="125">
        <v>0</v>
      </c>
      <c r="AJ162" s="73"/>
      <c r="AK162" s="3">
        <f t="shared" si="63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64"/>
        <v>0</v>
      </c>
      <c r="AP162" s="3">
        <f t="shared" si="64"/>
        <v>0</v>
      </c>
      <c r="AQ162" s="3">
        <f t="shared" si="64"/>
        <v>0</v>
      </c>
      <c r="AR162" s="77"/>
      <c r="AS162" s="126">
        <v>0</v>
      </c>
      <c r="AT162" s="73"/>
      <c r="AU162" s="3">
        <f t="shared" si="73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74"/>
        <v>0</v>
      </c>
      <c r="AZ162" s="3">
        <f t="shared" si="65"/>
        <v>0</v>
      </c>
      <c r="BA162" s="3">
        <f t="shared" si="65"/>
        <v>0</v>
      </c>
      <c r="BB162" s="77"/>
      <c r="BC162" s="127">
        <v>0</v>
      </c>
      <c r="BD162" s="73"/>
      <c r="BE162" s="3">
        <f t="shared" si="75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76"/>
        <v>0</v>
      </c>
      <c r="BJ162" s="3">
        <f t="shared" si="66"/>
        <v>0</v>
      </c>
      <c r="BK162" s="3">
        <f t="shared" si="66"/>
        <v>0</v>
      </c>
      <c r="BL162" s="77"/>
      <c r="BM162" s="128">
        <v>0</v>
      </c>
      <c r="BN162" s="73"/>
      <c r="BO162" s="3">
        <f t="shared" si="77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78"/>
        <v>0</v>
      </c>
      <c r="BT162" s="3">
        <f t="shared" si="67"/>
        <v>0</v>
      </c>
      <c r="BU162" s="3">
        <f t="shared" si="67"/>
        <v>0</v>
      </c>
      <c r="BV162" s="77"/>
      <c r="BW162" s="129">
        <v>0</v>
      </c>
      <c r="BX162" s="73"/>
      <c r="BY162" s="3">
        <f t="shared" si="6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69"/>
        <v>0</v>
      </c>
      <c r="CD162" s="3">
        <f t="shared" si="69"/>
        <v>0</v>
      </c>
      <c r="CE162" s="3">
        <f t="shared" si="69"/>
        <v>0</v>
      </c>
    </row>
    <row r="163" spans="1:83" x14ac:dyDescent="0.55000000000000004">
      <c r="A163" s="1">
        <f t="shared" si="71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2"/>
        <v>0</v>
      </c>
      <c r="L163" s="14">
        <f t="shared" si="70"/>
        <v>0</v>
      </c>
      <c r="M163" s="14"/>
      <c r="N163" s="77"/>
      <c r="O163" s="123">
        <v>0</v>
      </c>
      <c r="P163" s="73"/>
      <c r="Q163" s="3">
        <f t="shared" si="59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0"/>
        <v>0</v>
      </c>
      <c r="V163" s="3">
        <f t="shared" si="60"/>
        <v>0</v>
      </c>
      <c r="W163" s="3">
        <f t="shared" si="60"/>
        <v>0</v>
      </c>
      <c r="X163" s="77"/>
      <c r="Y163" s="124">
        <v>0</v>
      </c>
      <c r="Z163" s="73"/>
      <c r="AA163" s="3">
        <f t="shared" si="61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2"/>
        <v>0</v>
      </c>
      <c r="AF163" s="3">
        <f t="shared" si="62"/>
        <v>0</v>
      </c>
      <c r="AG163" s="3">
        <f t="shared" si="62"/>
        <v>0</v>
      </c>
      <c r="AH163" s="77"/>
      <c r="AI163" s="125">
        <v>0</v>
      </c>
      <c r="AJ163" s="73"/>
      <c r="AK163" s="3">
        <f t="shared" si="63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64"/>
        <v>0</v>
      </c>
      <c r="AP163" s="3">
        <f t="shared" si="64"/>
        <v>0</v>
      </c>
      <c r="AQ163" s="3">
        <f t="shared" si="64"/>
        <v>0</v>
      </c>
      <c r="AR163" s="77"/>
      <c r="AS163" s="126">
        <v>0</v>
      </c>
      <c r="AT163" s="73"/>
      <c r="AU163" s="3">
        <f t="shared" si="73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74"/>
        <v>0</v>
      </c>
      <c r="AZ163" s="3">
        <f t="shared" si="65"/>
        <v>0</v>
      </c>
      <c r="BA163" s="3">
        <f t="shared" si="65"/>
        <v>0</v>
      </c>
      <c r="BB163" s="77"/>
      <c r="BC163" s="127">
        <v>0</v>
      </c>
      <c r="BD163" s="73"/>
      <c r="BE163" s="3">
        <f t="shared" si="75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76"/>
        <v>0</v>
      </c>
      <c r="BJ163" s="3">
        <f t="shared" si="66"/>
        <v>0</v>
      </c>
      <c r="BK163" s="3">
        <f t="shared" si="66"/>
        <v>0</v>
      </c>
      <c r="BL163" s="77"/>
      <c r="BM163" s="128">
        <v>0</v>
      </c>
      <c r="BN163" s="73"/>
      <c r="BO163" s="3">
        <f t="shared" si="77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78"/>
        <v>0</v>
      </c>
      <c r="BT163" s="3">
        <f t="shared" si="67"/>
        <v>0</v>
      </c>
      <c r="BU163" s="3">
        <f t="shared" si="67"/>
        <v>0</v>
      </c>
      <c r="BV163" s="77"/>
      <c r="BW163" s="129">
        <v>0</v>
      </c>
      <c r="BX163" s="73"/>
      <c r="BY163" s="3">
        <f t="shared" si="6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69"/>
        <v>0</v>
      </c>
      <c r="CD163" s="3">
        <f t="shared" si="69"/>
        <v>0</v>
      </c>
      <c r="CE163" s="3">
        <f t="shared" si="69"/>
        <v>0</v>
      </c>
    </row>
    <row r="164" spans="1:83" x14ac:dyDescent="0.55000000000000004">
      <c r="A164" s="1">
        <f t="shared" si="71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2"/>
        <v>0</v>
      </c>
      <c r="L164" s="14">
        <f t="shared" si="70"/>
        <v>0</v>
      </c>
      <c r="M164" s="14"/>
      <c r="N164" s="77"/>
      <c r="O164" s="123">
        <v>0</v>
      </c>
      <c r="P164" s="73"/>
      <c r="Q164" s="3">
        <f t="shared" si="59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0"/>
        <v>0</v>
      </c>
      <c r="V164" s="3">
        <f t="shared" si="60"/>
        <v>0</v>
      </c>
      <c r="W164" s="3">
        <f t="shared" si="60"/>
        <v>0</v>
      </c>
      <c r="X164" s="77"/>
      <c r="Y164" s="124">
        <v>0</v>
      </c>
      <c r="Z164" s="73"/>
      <c r="AA164" s="3">
        <f t="shared" si="61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2"/>
        <v>0</v>
      </c>
      <c r="AF164" s="3">
        <f t="shared" si="62"/>
        <v>0</v>
      </c>
      <c r="AG164" s="3">
        <f t="shared" si="62"/>
        <v>0</v>
      </c>
      <c r="AH164" s="77"/>
      <c r="AI164" s="125">
        <v>0</v>
      </c>
      <c r="AJ164" s="73"/>
      <c r="AK164" s="3">
        <f t="shared" si="63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64"/>
        <v>0</v>
      </c>
      <c r="AP164" s="3">
        <f t="shared" si="64"/>
        <v>0</v>
      </c>
      <c r="AQ164" s="3">
        <f t="shared" si="64"/>
        <v>0</v>
      </c>
      <c r="AR164" s="77"/>
      <c r="AS164" s="126">
        <v>0</v>
      </c>
      <c r="AT164" s="73"/>
      <c r="AU164" s="3">
        <f t="shared" si="73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74"/>
        <v>0</v>
      </c>
      <c r="AZ164" s="3">
        <f t="shared" si="65"/>
        <v>0</v>
      </c>
      <c r="BA164" s="3">
        <f t="shared" si="65"/>
        <v>0</v>
      </c>
      <c r="BB164" s="77"/>
      <c r="BC164" s="127">
        <v>0</v>
      </c>
      <c r="BD164" s="73"/>
      <c r="BE164" s="3">
        <f t="shared" si="75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76"/>
        <v>0</v>
      </c>
      <c r="BJ164" s="3">
        <f t="shared" si="66"/>
        <v>0</v>
      </c>
      <c r="BK164" s="3">
        <f t="shared" si="66"/>
        <v>0</v>
      </c>
      <c r="BL164" s="77"/>
      <c r="BM164" s="128">
        <v>0</v>
      </c>
      <c r="BN164" s="73"/>
      <c r="BO164" s="3">
        <f t="shared" si="77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78"/>
        <v>0</v>
      </c>
      <c r="BT164" s="3">
        <f t="shared" si="67"/>
        <v>0</v>
      </c>
      <c r="BU164" s="3">
        <f t="shared" si="67"/>
        <v>0</v>
      </c>
      <c r="BV164" s="77"/>
      <c r="BW164" s="129">
        <v>0</v>
      </c>
      <c r="BX164" s="73"/>
      <c r="BY164" s="3">
        <f t="shared" si="6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69"/>
        <v>0</v>
      </c>
      <c r="CD164" s="3">
        <f t="shared" si="69"/>
        <v>0</v>
      </c>
      <c r="CE164" s="3">
        <f t="shared" si="69"/>
        <v>0</v>
      </c>
    </row>
    <row r="165" spans="1:83" x14ac:dyDescent="0.55000000000000004">
      <c r="A165" s="1">
        <f t="shared" si="71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2"/>
        <v>0</v>
      </c>
      <c r="L165" s="14">
        <f t="shared" si="70"/>
        <v>0</v>
      </c>
      <c r="M165" s="14"/>
      <c r="N165" s="77"/>
      <c r="O165" s="123">
        <v>0</v>
      </c>
      <c r="P165" s="73"/>
      <c r="Q165" s="3">
        <f t="shared" si="59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0"/>
        <v>0</v>
      </c>
      <c r="V165" s="3">
        <f t="shared" si="60"/>
        <v>0</v>
      </c>
      <c r="W165" s="3">
        <f t="shared" si="60"/>
        <v>0</v>
      </c>
      <c r="X165" s="77"/>
      <c r="Y165" s="124">
        <v>0</v>
      </c>
      <c r="Z165" s="73"/>
      <c r="AA165" s="3">
        <f t="shared" si="61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2"/>
        <v>0</v>
      </c>
      <c r="AF165" s="3">
        <f t="shared" si="62"/>
        <v>0</v>
      </c>
      <c r="AG165" s="3">
        <f t="shared" si="62"/>
        <v>0</v>
      </c>
      <c r="AH165" s="77"/>
      <c r="AI165" s="125">
        <v>0</v>
      </c>
      <c r="AJ165" s="73"/>
      <c r="AK165" s="3">
        <f t="shared" si="63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64"/>
        <v>0</v>
      </c>
      <c r="AP165" s="3">
        <f t="shared" si="64"/>
        <v>0</v>
      </c>
      <c r="AQ165" s="3">
        <f t="shared" si="64"/>
        <v>0</v>
      </c>
      <c r="AR165" s="77"/>
      <c r="AS165" s="126">
        <v>0</v>
      </c>
      <c r="AT165" s="73"/>
      <c r="AU165" s="3">
        <f t="shared" si="73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74"/>
        <v>0</v>
      </c>
      <c r="AZ165" s="3">
        <f t="shared" si="65"/>
        <v>0</v>
      </c>
      <c r="BA165" s="3">
        <f t="shared" si="65"/>
        <v>0</v>
      </c>
      <c r="BB165" s="77"/>
      <c r="BC165" s="127">
        <v>0</v>
      </c>
      <c r="BD165" s="73"/>
      <c r="BE165" s="3">
        <f t="shared" si="75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76"/>
        <v>0</v>
      </c>
      <c r="BJ165" s="3">
        <f t="shared" si="66"/>
        <v>0</v>
      </c>
      <c r="BK165" s="3">
        <f t="shared" si="66"/>
        <v>0</v>
      </c>
      <c r="BL165" s="77"/>
      <c r="BM165" s="128">
        <v>0</v>
      </c>
      <c r="BN165" s="73"/>
      <c r="BO165" s="3">
        <f t="shared" si="77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78"/>
        <v>0</v>
      </c>
      <c r="BT165" s="3">
        <f t="shared" si="67"/>
        <v>0</v>
      </c>
      <c r="BU165" s="3">
        <f t="shared" si="67"/>
        <v>0</v>
      </c>
      <c r="BV165" s="77"/>
      <c r="BW165" s="129">
        <v>0</v>
      </c>
      <c r="BX165" s="73"/>
      <c r="BY165" s="3">
        <f t="shared" si="6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69"/>
        <v>0</v>
      </c>
      <c r="CD165" s="3">
        <f t="shared" si="69"/>
        <v>0</v>
      </c>
      <c r="CE165" s="3">
        <f t="shared" si="69"/>
        <v>0</v>
      </c>
    </row>
    <row r="166" spans="1:83" x14ac:dyDescent="0.55000000000000004">
      <c r="A166" s="1">
        <f t="shared" si="71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2"/>
        <v>0</v>
      </c>
      <c r="L166" s="14">
        <f t="shared" si="70"/>
        <v>0</v>
      </c>
      <c r="M166" s="14"/>
      <c r="N166" s="77"/>
      <c r="O166" s="123">
        <v>0</v>
      </c>
      <c r="P166" s="73"/>
      <c r="Q166" s="3">
        <f t="shared" si="59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0"/>
        <v>0</v>
      </c>
      <c r="V166" s="3">
        <f t="shared" si="60"/>
        <v>0</v>
      </c>
      <c r="W166" s="3">
        <f t="shared" si="60"/>
        <v>0</v>
      </c>
      <c r="X166" s="77"/>
      <c r="Y166" s="124">
        <v>0</v>
      </c>
      <c r="Z166" s="73"/>
      <c r="AA166" s="3">
        <f t="shared" si="61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2"/>
        <v>0</v>
      </c>
      <c r="AF166" s="3">
        <f t="shared" si="62"/>
        <v>0</v>
      </c>
      <c r="AG166" s="3">
        <f t="shared" si="62"/>
        <v>0</v>
      </c>
      <c r="AH166" s="77"/>
      <c r="AI166" s="125">
        <v>0</v>
      </c>
      <c r="AJ166" s="73"/>
      <c r="AK166" s="3">
        <f t="shared" si="63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64"/>
        <v>0</v>
      </c>
      <c r="AP166" s="3">
        <f t="shared" si="64"/>
        <v>0</v>
      </c>
      <c r="AQ166" s="3">
        <f t="shared" si="64"/>
        <v>0</v>
      </c>
      <c r="AR166" s="77"/>
      <c r="AS166" s="126">
        <v>0</v>
      </c>
      <c r="AT166" s="73"/>
      <c r="AU166" s="3">
        <f t="shared" si="73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74"/>
        <v>0</v>
      </c>
      <c r="AZ166" s="3">
        <f t="shared" si="65"/>
        <v>0</v>
      </c>
      <c r="BA166" s="3">
        <f t="shared" si="65"/>
        <v>0</v>
      </c>
      <c r="BB166" s="77"/>
      <c r="BC166" s="127">
        <v>0</v>
      </c>
      <c r="BD166" s="73"/>
      <c r="BE166" s="3">
        <f t="shared" si="75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76"/>
        <v>0</v>
      </c>
      <c r="BJ166" s="3">
        <f t="shared" si="66"/>
        <v>0</v>
      </c>
      <c r="BK166" s="3">
        <f t="shared" si="66"/>
        <v>0</v>
      </c>
      <c r="BL166" s="77"/>
      <c r="BM166" s="128">
        <v>0</v>
      </c>
      <c r="BN166" s="73"/>
      <c r="BO166" s="3">
        <f t="shared" si="77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78"/>
        <v>0</v>
      </c>
      <c r="BT166" s="3">
        <f t="shared" si="67"/>
        <v>0</v>
      </c>
      <c r="BU166" s="3">
        <f t="shared" si="67"/>
        <v>0</v>
      </c>
      <c r="BV166" s="77"/>
      <c r="BW166" s="129">
        <v>0</v>
      </c>
      <c r="BX166" s="73"/>
      <c r="BY166" s="3">
        <f t="shared" si="6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69"/>
        <v>0</v>
      </c>
      <c r="CD166" s="3">
        <f t="shared" si="69"/>
        <v>0</v>
      </c>
      <c r="CE166" s="3">
        <f t="shared" si="69"/>
        <v>0</v>
      </c>
    </row>
    <row r="167" spans="1:83" x14ac:dyDescent="0.55000000000000004">
      <c r="A167" s="1">
        <f t="shared" si="71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2"/>
        <v>0</v>
      </c>
      <c r="L167" s="14">
        <f t="shared" si="70"/>
        <v>0</v>
      </c>
      <c r="M167" s="14"/>
      <c r="N167" s="77"/>
      <c r="O167" s="123">
        <v>0</v>
      </c>
      <c r="P167" s="73"/>
      <c r="Q167" s="3">
        <f t="shared" si="59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0"/>
        <v>0</v>
      </c>
      <c r="V167" s="3">
        <f t="shared" si="60"/>
        <v>0</v>
      </c>
      <c r="W167" s="3">
        <f t="shared" si="60"/>
        <v>0</v>
      </c>
      <c r="X167" s="77"/>
      <c r="Y167" s="124">
        <v>0</v>
      </c>
      <c r="Z167" s="73"/>
      <c r="AA167" s="3">
        <f t="shared" si="61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2"/>
        <v>0</v>
      </c>
      <c r="AF167" s="3">
        <f t="shared" si="62"/>
        <v>0</v>
      </c>
      <c r="AG167" s="3">
        <f t="shared" si="62"/>
        <v>0</v>
      </c>
      <c r="AH167" s="77"/>
      <c r="AI167" s="125">
        <v>0</v>
      </c>
      <c r="AJ167" s="73"/>
      <c r="AK167" s="3">
        <f t="shared" si="63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64"/>
        <v>0</v>
      </c>
      <c r="AP167" s="3">
        <f t="shared" si="64"/>
        <v>0</v>
      </c>
      <c r="AQ167" s="3">
        <f t="shared" si="64"/>
        <v>0</v>
      </c>
      <c r="AR167" s="77"/>
      <c r="AS167" s="126">
        <v>0</v>
      </c>
      <c r="AT167" s="73"/>
      <c r="AU167" s="3">
        <f t="shared" si="73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74"/>
        <v>0</v>
      </c>
      <c r="AZ167" s="3">
        <f t="shared" si="65"/>
        <v>0</v>
      </c>
      <c r="BA167" s="3">
        <f t="shared" si="65"/>
        <v>0</v>
      </c>
      <c r="BB167" s="77"/>
      <c r="BC167" s="127">
        <v>0</v>
      </c>
      <c r="BD167" s="73"/>
      <c r="BE167" s="3">
        <f t="shared" si="75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76"/>
        <v>0</v>
      </c>
      <c r="BJ167" s="3">
        <f t="shared" si="66"/>
        <v>0</v>
      </c>
      <c r="BK167" s="3">
        <f t="shared" si="66"/>
        <v>0</v>
      </c>
      <c r="BL167" s="77"/>
      <c r="BM167" s="128">
        <v>0</v>
      </c>
      <c r="BN167" s="73"/>
      <c r="BO167" s="3">
        <f t="shared" si="77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78"/>
        <v>0</v>
      </c>
      <c r="BT167" s="3">
        <f t="shared" si="67"/>
        <v>0</v>
      </c>
      <c r="BU167" s="3">
        <f t="shared" si="67"/>
        <v>0</v>
      </c>
      <c r="BV167" s="77"/>
      <c r="BW167" s="129">
        <v>0</v>
      </c>
      <c r="BX167" s="73"/>
      <c r="BY167" s="3">
        <f t="shared" si="6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69"/>
        <v>0</v>
      </c>
      <c r="CD167" s="3">
        <f t="shared" si="69"/>
        <v>0</v>
      </c>
      <c r="CE167" s="3">
        <f t="shared" si="69"/>
        <v>0</v>
      </c>
    </row>
    <row r="168" spans="1:83" x14ac:dyDescent="0.55000000000000004">
      <c r="A168" s="1">
        <f t="shared" si="71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2"/>
        <v>0</v>
      </c>
      <c r="L168" s="14">
        <f t="shared" ref="L168:L199" si="79">SUM(O168,Y168,AI168,AS168,BC168,BM168,BW168)</f>
        <v>0</v>
      </c>
      <c r="M168" s="14"/>
      <c r="N168" s="77"/>
      <c r="O168" s="123">
        <v>0</v>
      </c>
      <c r="P168" s="73"/>
      <c r="Q168" s="3">
        <f t="shared" si="59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0"/>
        <v>0</v>
      </c>
      <c r="V168" s="3">
        <f t="shared" si="60"/>
        <v>0</v>
      </c>
      <c r="W168" s="3">
        <f t="shared" si="60"/>
        <v>0</v>
      </c>
      <c r="X168" s="77"/>
      <c r="Y168" s="124">
        <v>0</v>
      </c>
      <c r="Z168" s="73"/>
      <c r="AA168" s="3">
        <f t="shared" si="61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2"/>
        <v>0</v>
      </c>
      <c r="AF168" s="3">
        <f t="shared" si="62"/>
        <v>0</v>
      </c>
      <c r="AG168" s="3">
        <f t="shared" si="62"/>
        <v>0</v>
      </c>
      <c r="AH168" s="77"/>
      <c r="AI168" s="125">
        <v>0</v>
      </c>
      <c r="AJ168" s="73"/>
      <c r="AK168" s="3">
        <f t="shared" si="63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64"/>
        <v>0</v>
      </c>
      <c r="AP168" s="3">
        <f t="shared" si="64"/>
        <v>0</v>
      </c>
      <c r="AQ168" s="3">
        <f t="shared" si="64"/>
        <v>0</v>
      </c>
      <c r="AR168" s="77"/>
      <c r="AS168" s="126">
        <v>0</v>
      </c>
      <c r="AT168" s="73"/>
      <c r="AU168" s="3">
        <f t="shared" si="73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74"/>
        <v>0</v>
      </c>
      <c r="AZ168" s="3">
        <f t="shared" si="65"/>
        <v>0</v>
      </c>
      <c r="BA168" s="3">
        <f t="shared" si="65"/>
        <v>0</v>
      </c>
      <c r="BB168" s="77"/>
      <c r="BC168" s="127">
        <v>0</v>
      </c>
      <c r="BD168" s="73"/>
      <c r="BE168" s="3">
        <f t="shared" si="75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76"/>
        <v>0</v>
      </c>
      <c r="BJ168" s="3">
        <f t="shared" si="66"/>
        <v>0</v>
      </c>
      <c r="BK168" s="3">
        <f t="shared" si="66"/>
        <v>0</v>
      </c>
      <c r="BL168" s="77"/>
      <c r="BM168" s="128">
        <v>0</v>
      </c>
      <c r="BN168" s="73"/>
      <c r="BO168" s="3">
        <f t="shared" si="77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78"/>
        <v>0</v>
      </c>
      <c r="BT168" s="3">
        <f t="shared" si="67"/>
        <v>0</v>
      </c>
      <c r="BU168" s="3">
        <f t="shared" si="67"/>
        <v>0</v>
      </c>
      <c r="BV168" s="77"/>
      <c r="BW168" s="129">
        <v>0</v>
      </c>
      <c r="BX168" s="73"/>
      <c r="BY168" s="3">
        <f t="shared" si="6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69"/>
        <v>0</v>
      </c>
      <c r="CD168" s="3">
        <f t="shared" si="69"/>
        <v>0</v>
      </c>
      <c r="CE168" s="3">
        <f t="shared" si="69"/>
        <v>0</v>
      </c>
    </row>
    <row r="169" spans="1:83" x14ac:dyDescent="0.55000000000000004">
      <c r="A169" s="1">
        <f t="shared" si="71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0">SUM(N169,X169,AH169,AR169,BB169,BL169,BV169)</f>
        <v>0</v>
      </c>
      <c r="L169" s="14">
        <f t="shared" si="79"/>
        <v>16</v>
      </c>
      <c r="M169" s="14"/>
      <c r="N169" s="77"/>
      <c r="O169" s="123">
        <v>0</v>
      </c>
      <c r="P169" s="73"/>
      <c r="Q169" s="3">
        <f t="shared" si="59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0"/>
        <v>0</v>
      </c>
      <c r="V169" s="3">
        <f t="shared" si="60"/>
        <v>0</v>
      </c>
      <c r="W169" s="3">
        <f t="shared" si="60"/>
        <v>0</v>
      </c>
      <c r="X169" s="77"/>
      <c r="Y169" s="124">
        <v>0</v>
      </c>
      <c r="Z169" s="73"/>
      <c r="AA169" s="3">
        <f t="shared" si="61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2"/>
        <v>0</v>
      </c>
      <c r="AF169" s="3">
        <f t="shared" si="62"/>
        <v>0</v>
      </c>
      <c r="AG169" s="3">
        <f t="shared" si="62"/>
        <v>0</v>
      </c>
      <c r="AH169" s="77"/>
      <c r="AI169" s="125">
        <v>0</v>
      </c>
      <c r="AJ169" s="73"/>
      <c r="AK169" s="3">
        <f t="shared" si="63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64"/>
        <v>0</v>
      </c>
      <c r="AP169" s="3">
        <f t="shared" si="64"/>
        <v>0</v>
      </c>
      <c r="AQ169" s="3">
        <f t="shared" si="64"/>
        <v>0</v>
      </c>
      <c r="AR169" s="77"/>
      <c r="AS169" s="189">
        <v>3</v>
      </c>
      <c r="AT169" s="73"/>
      <c r="AU169" s="3">
        <f t="shared" ref="AU169:AU200" si="81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82">AR169-AV169</f>
        <v>0</v>
      </c>
      <c r="AZ169" s="3">
        <f t="shared" si="65"/>
        <v>3</v>
      </c>
      <c r="BA169" s="3">
        <f t="shared" si="65"/>
        <v>0</v>
      </c>
      <c r="BB169" s="77"/>
      <c r="BC169" s="127">
        <v>0</v>
      </c>
      <c r="BD169" s="73"/>
      <c r="BE169" s="3">
        <f t="shared" ref="BE169:BE200" si="83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84">BB169-BF169</f>
        <v>0</v>
      </c>
      <c r="BJ169" s="3">
        <f t="shared" si="66"/>
        <v>0</v>
      </c>
      <c r="BK169" s="3">
        <f t="shared" si="66"/>
        <v>0</v>
      </c>
      <c r="BL169" s="77"/>
      <c r="BM169" s="189">
        <v>13</v>
      </c>
      <c r="BN169" s="73"/>
      <c r="BO169" s="3">
        <f t="shared" ref="BO169:BO200" si="85">SUM(BL169:BN169)</f>
        <v>13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86">BL169-BP169</f>
        <v>0</v>
      </c>
      <c r="BT169" s="3">
        <f t="shared" si="67"/>
        <v>13</v>
      </c>
      <c r="BU169" s="3">
        <f t="shared" si="67"/>
        <v>0</v>
      </c>
      <c r="BV169" s="77"/>
      <c r="BW169" s="129">
        <v>0</v>
      </c>
      <c r="BX169" s="73"/>
      <c r="BY169" s="3">
        <f t="shared" si="6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69"/>
        <v>0</v>
      </c>
      <c r="CD169" s="3">
        <f t="shared" si="69"/>
        <v>0</v>
      </c>
      <c r="CE169" s="3">
        <f t="shared" si="69"/>
        <v>0</v>
      </c>
    </row>
    <row r="170" spans="1:83" ht="26.25" hidden="1" customHeight="1" x14ac:dyDescent="0.55000000000000004">
      <c r="A170" s="1">
        <f t="shared" si="71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0"/>
        <v>0</v>
      </c>
      <c r="L170" s="14">
        <f t="shared" si="79"/>
        <v>0</v>
      </c>
      <c r="M170" s="14"/>
      <c r="N170" s="77"/>
      <c r="O170" s="123">
        <v>0</v>
      </c>
      <c r="P170" s="73"/>
      <c r="Q170" s="3">
        <f t="shared" si="59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0"/>
        <v>0</v>
      </c>
      <c r="V170" s="3">
        <f t="shared" si="60"/>
        <v>0</v>
      </c>
      <c r="W170" s="3">
        <f t="shared" si="60"/>
        <v>0</v>
      </c>
      <c r="X170" s="77"/>
      <c r="Y170" s="124">
        <v>0</v>
      </c>
      <c r="Z170" s="73"/>
      <c r="AA170" s="3">
        <f t="shared" si="61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2"/>
        <v>0</v>
      </c>
      <c r="AF170" s="3">
        <f t="shared" si="62"/>
        <v>0</v>
      </c>
      <c r="AG170" s="3">
        <f t="shared" si="62"/>
        <v>0</v>
      </c>
      <c r="AH170" s="77"/>
      <c r="AI170" s="125">
        <v>0</v>
      </c>
      <c r="AJ170" s="73"/>
      <c r="AK170" s="3">
        <f t="shared" si="63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64"/>
        <v>0</v>
      </c>
      <c r="AP170" s="3">
        <f t="shared" si="64"/>
        <v>0</v>
      </c>
      <c r="AQ170" s="3">
        <f t="shared" si="64"/>
        <v>0</v>
      </c>
      <c r="AR170" s="77"/>
      <c r="AS170" s="189">
        <v>0</v>
      </c>
      <c r="AT170" s="73"/>
      <c r="AU170" s="3">
        <f t="shared" si="8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82"/>
        <v>0</v>
      </c>
      <c r="AZ170" s="3">
        <f t="shared" si="65"/>
        <v>0</v>
      </c>
      <c r="BA170" s="3">
        <f t="shared" si="65"/>
        <v>0</v>
      </c>
      <c r="BB170" s="77"/>
      <c r="BC170" s="127">
        <v>0</v>
      </c>
      <c r="BD170" s="73"/>
      <c r="BE170" s="3">
        <f t="shared" si="8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84"/>
        <v>0</v>
      </c>
      <c r="BJ170" s="3">
        <f t="shared" si="66"/>
        <v>0</v>
      </c>
      <c r="BK170" s="3">
        <f t="shared" si="66"/>
        <v>0</v>
      </c>
      <c r="BL170" s="77"/>
      <c r="BM170" s="189">
        <v>0</v>
      </c>
      <c r="BN170" s="73"/>
      <c r="BO170" s="3">
        <f t="shared" si="8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86"/>
        <v>0</v>
      </c>
      <c r="BT170" s="3">
        <f t="shared" si="67"/>
        <v>0</v>
      </c>
      <c r="BU170" s="3">
        <f t="shared" si="67"/>
        <v>0</v>
      </c>
      <c r="BV170" s="77"/>
      <c r="BW170" s="129">
        <v>0</v>
      </c>
      <c r="BX170" s="73"/>
      <c r="BY170" s="3">
        <f t="shared" si="6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69"/>
        <v>0</v>
      </c>
      <c r="CD170" s="3">
        <f t="shared" si="69"/>
        <v>0</v>
      </c>
      <c r="CE170" s="3">
        <f t="shared" si="69"/>
        <v>0</v>
      </c>
    </row>
    <row r="171" spans="1:83" ht="26.25" hidden="1" customHeight="1" x14ac:dyDescent="0.55000000000000004">
      <c r="A171" s="1">
        <f t="shared" si="71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0"/>
        <v>0</v>
      </c>
      <c r="L171" s="14">
        <f t="shared" si="79"/>
        <v>0</v>
      </c>
      <c r="M171" s="14"/>
      <c r="N171" s="77"/>
      <c r="O171" s="123">
        <v>0</v>
      </c>
      <c r="P171" s="73"/>
      <c r="Q171" s="3">
        <f t="shared" si="59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0"/>
        <v>0</v>
      </c>
      <c r="V171" s="3">
        <f t="shared" si="60"/>
        <v>0</v>
      </c>
      <c r="W171" s="3">
        <f t="shared" si="60"/>
        <v>0</v>
      </c>
      <c r="X171" s="77"/>
      <c r="Y171" s="124">
        <v>0</v>
      </c>
      <c r="Z171" s="73"/>
      <c r="AA171" s="3">
        <f t="shared" si="61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2"/>
        <v>0</v>
      </c>
      <c r="AF171" s="3">
        <f t="shared" si="62"/>
        <v>0</v>
      </c>
      <c r="AG171" s="3">
        <f t="shared" si="62"/>
        <v>0</v>
      </c>
      <c r="AH171" s="77"/>
      <c r="AI171" s="125">
        <v>0</v>
      </c>
      <c r="AJ171" s="73"/>
      <c r="AK171" s="3">
        <f t="shared" si="63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64"/>
        <v>0</v>
      </c>
      <c r="AP171" s="3">
        <f t="shared" si="64"/>
        <v>0</v>
      </c>
      <c r="AQ171" s="3">
        <f t="shared" si="64"/>
        <v>0</v>
      </c>
      <c r="AR171" s="77"/>
      <c r="AS171" s="189">
        <v>0</v>
      </c>
      <c r="AT171" s="73"/>
      <c r="AU171" s="3">
        <f t="shared" si="8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82"/>
        <v>0</v>
      </c>
      <c r="AZ171" s="3">
        <f t="shared" si="65"/>
        <v>0</v>
      </c>
      <c r="BA171" s="3">
        <f t="shared" si="65"/>
        <v>0</v>
      </c>
      <c r="BB171" s="77"/>
      <c r="BC171" s="127">
        <v>0</v>
      </c>
      <c r="BD171" s="73"/>
      <c r="BE171" s="3">
        <f t="shared" si="8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84"/>
        <v>0</v>
      </c>
      <c r="BJ171" s="3">
        <f t="shared" si="66"/>
        <v>0</v>
      </c>
      <c r="BK171" s="3">
        <f t="shared" si="66"/>
        <v>0</v>
      </c>
      <c r="BL171" s="77"/>
      <c r="BM171" s="189">
        <v>0</v>
      </c>
      <c r="BN171" s="73"/>
      <c r="BO171" s="3">
        <f t="shared" si="8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86"/>
        <v>0</v>
      </c>
      <c r="BT171" s="3">
        <f t="shared" si="67"/>
        <v>0</v>
      </c>
      <c r="BU171" s="3">
        <f t="shared" si="67"/>
        <v>0</v>
      </c>
      <c r="BV171" s="77"/>
      <c r="BW171" s="129">
        <v>0</v>
      </c>
      <c r="BX171" s="73"/>
      <c r="BY171" s="3">
        <f t="shared" si="6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69"/>
        <v>0</v>
      </c>
      <c r="CD171" s="3">
        <f t="shared" si="69"/>
        <v>0</v>
      </c>
      <c r="CE171" s="3">
        <f t="shared" si="69"/>
        <v>0</v>
      </c>
    </row>
    <row r="172" spans="1:83" ht="26.25" hidden="1" customHeight="1" x14ac:dyDescent="0.55000000000000004">
      <c r="A172" s="1">
        <f t="shared" si="71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0"/>
        <v>0</v>
      </c>
      <c r="L172" s="14">
        <f t="shared" si="79"/>
        <v>0</v>
      </c>
      <c r="M172" s="14"/>
      <c r="N172" s="77"/>
      <c r="O172" s="123">
        <v>0</v>
      </c>
      <c r="P172" s="73"/>
      <c r="Q172" s="3">
        <f t="shared" si="59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0"/>
        <v>0</v>
      </c>
      <c r="V172" s="3">
        <f t="shared" si="60"/>
        <v>0</v>
      </c>
      <c r="W172" s="3">
        <f t="shared" si="60"/>
        <v>0</v>
      </c>
      <c r="X172" s="77"/>
      <c r="Y172" s="124">
        <v>0</v>
      </c>
      <c r="Z172" s="73"/>
      <c r="AA172" s="3">
        <f t="shared" si="61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2"/>
        <v>0</v>
      </c>
      <c r="AF172" s="3">
        <f t="shared" si="62"/>
        <v>0</v>
      </c>
      <c r="AG172" s="3">
        <f t="shared" si="62"/>
        <v>0</v>
      </c>
      <c r="AH172" s="77"/>
      <c r="AI172" s="125">
        <v>0</v>
      </c>
      <c r="AJ172" s="73"/>
      <c r="AK172" s="3">
        <f t="shared" si="63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64"/>
        <v>0</v>
      </c>
      <c r="AP172" s="3">
        <f t="shared" si="64"/>
        <v>0</v>
      </c>
      <c r="AQ172" s="3">
        <f t="shared" si="64"/>
        <v>0</v>
      </c>
      <c r="AR172" s="77"/>
      <c r="AS172" s="189">
        <v>0</v>
      </c>
      <c r="AT172" s="73"/>
      <c r="AU172" s="3">
        <f t="shared" si="8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82"/>
        <v>0</v>
      </c>
      <c r="AZ172" s="3">
        <f t="shared" si="65"/>
        <v>0</v>
      </c>
      <c r="BA172" s="3">
        <f t="shared" si="65"/>
        <v>0</v>
      </c>
      <c r="BB172" s="77"/>
      <c r="BC172" s="127">
        <v>0</v>
      </c>
      <c r="BD172" s="73"/>
      <c r="BE172" s="3">
        <f t="shared" si="8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84"/>
        <v>0</v>
      </c>
      <c r="BJ172" s="3">
        <f t="shared" si="66"/>
        <v>0</v>
      </c>
      <c r="BK172" s="3">
        <f t="shared" si="66"/>
        <v>0</v>
      </c>
      <c r="BL172" s="77"/>
      <c r="BM172" s="189">
        <v>0</v>
      </c>
      <c r="BN172" s="73"/>
      <c r="BO172" s="3">
        <f t="shared" si="8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86"/>
        <v>0</v>
      </c>
      <c r="BT172" s="3">
        <f t="shared" si="67"/>
        <v>0</v>
      </c>
      <c r="BU172" s="3">
        <f t="shared" si="67"/>
        <v>0</v>
      </c>
      <c r="BV172" s="77"/>
      <c r="BW172" s="129">
        <v>0</v>
      </c>
      <c r="BX172" s="73"/>
      <c r="BY172" s="3">
        <f t="shared" si="6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69"/>
        <v>0</v>
      </c>
      <c r="CD172" s="3">
        <f t="shared" si="69"/>
        <v>0</v>
      </c>
      <c r="CE172" s="3">
        <f t="shared" si="69"/>
        <v>0</v>
      </c>
    </row>
    <row r="173" spans="1:83" x14ac:dyDescent="0.55000000000000004">
      <c r="A173" s="1">
        <f t="shared" si="71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0"/>
        <v>0</v>
      </c>
      <c r="L173" s="14">
        <f t="shared" si="79"/>
        <v>18</v>
      </c>
      <c r="M173" s="14"/>
      <c r="N173" s="77"/>
      <c r="O173" s="123">
        <v>5</v>
      </c>
      <c r="P173" s="73"/>
      <c r="Q173" s="3">
        <f t="shared" si="59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0"/>
        <v>0</v>
      </c>
      <c r="V173" s="3">
        <f t="shared" si="60"/>
        <v>5</v>
      </c>
      <c r="W173" s="3">
        <f t="shared" si="60"/>
        <v>0</v>
      </c>
      <c r="X173" s="77"/>
      <c r="Y173" s="124">
        <v>0</v>
      </c>
      <c r="Z173" s="73"/>
      <c r="AA173" s="3">
        <f t="shared" si="61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2"/>
        <v>0</v>
      </c>
      <c r="AF173" s="3">
        <f t="shared" si="62"/>
        <v>0</v>
      </c>
      <c r="AG173" s="3">
        <f t="shared" si="62"/>
        <v>0</v>
      </c>
      <c r="AH173" s="77"/>
      <c r="AI173" s="125">
        <v>0</v>
      </c>
      <c r="AJ173" s="73"/>
      <c r="AK173" s="3">
        <f t="shared" si="63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64"/>
        <v>0</v>
      </c>
      <c r="AP173" s="3">
        <f t="shared" si="64"/>
        <v>0</v>
      </c>
      <c r="AQ173" s="3">
        <f t="shared" si="64"/>
        <v>0</v>
      </c>
      <c r="AR173" s="77"/>
      <c r="AS173" s="189">
        <v>5</v>
      </c>
      <c r="AT173" s="73"/>
      <c r="AU173" s="3">
        <f t="shared" si="8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82"/>
        <v>0</v>
      </c>
      <c r="AZ173" s="3">
        <f t="shared" si="65"/>
        <v>5</v>
      </c>
      <c r="BA173" s="3">
        <f t="shared" si="65"/>
        <v>0</v>
      </c>
      <c r="BB173" s="77"/>
      <c r="BC173" s="189">
        <v>3</v>
      </c>
      <c r="BD173" s="73"/>
      <c r="BE173" s="3">
        <f t="shared" si="83"/>
        <v>3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84"/>
        <v>0</v>
      </c>
      <c r="BJ173" s="3">
        <f t="shared" si="66"/>
        <v>3</v>
      </c>
      <c r="BK173" s="3">
        <f t="shared" si="66"/>
        <v>0</v>
      </c>
      <c r="BL173" s="77"/>
      <c r="BM173" s="189">
        <v>5</v>
      </c>
      <c r="BN173" s="73"/>
      <c r="BO173" s="3">
        <f t="shared" si="85"/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86"/>
        <v>0</v>
      </c>
      <c r="BT173" s="3">
        <f t="shared" si="67"/>
        <v>5</v>
      </c>
      <c r="BU173" s="3">
        <f t="shared" si="67"/>
        <v>0</v>
      </c>
      <c r="BV173" s="77"/>
      <c r="BW173" s="129">
        <v>0</v>
      </c>
      <c r="BX173" s="73"/>
      <c r="BY173" s="3">
        <f t="shared" si="6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69"/>
        <v>0</v>
      </c>
      <c r="CD173" s="3">
        <f t="shared" si="69"/>
        <v>0</v>
      </c>
      <c r="CE173" s="3">
        <f t="shared" si="69"/>
        <v>0</v>
      </c>
    </row>
    <row r="174" spans="1:83" x14ac:dyDescent="0.55000000000000004">
      <c r="A174" s="1">
        <f t="shared" si="71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0"/>
        <v>0</v>
      </c>
      <c r="L174" s="14">
        <f t="shared" si="79"/>
        <v>0</v>
      </c>
      <c r="M174" s="14"/>
      <c r="N174" s="77"/>
      <c r="O174" s="123">
        <v>0</v>
      </c>
      <c r="P174" s="73"/>
      <c r="Q174" s="3">
        <f t="shared" si="59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0"/>
        <v>0</v>
      </c>
      <c r="V174" s="3">
        <f t="shared" si="60"/>
        <v>0</v>
      </c>
      <c r="W174" s="3">
        <f t="shared" si="60"/>
        <v>0</v>
      </c>
      <c r="X174" s="77"/>
      <c r="Y174" s="124">
        <v>0</v>
      </c>
      <c r="Z174" s="73"/>
      <c r="AA174" s="3">
        <f t="shared" si="61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2"/>
        <v>0</v>
      </c>
      <c r="AF174" s="3">
        <f t="shared" si="62"/>
        <v>0</v>
      </c>
      <c r="AG174" s="3">
        <f t="shared" si="62"/>
        <v>0</v>
      </c>
      <c r="AH174" s="77"/>
      <c r="AI174" s="125">
        <v>0</v>
      </c>
      <c r="AJ174" s="73"/>
      <c r="AK174" s="3">
        <f t="shared" si="63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64"/>
        <v>0</v>
      </c>
      <c r="AP174" s="3">
        <f t="shared" si="64"/>
        <v>0</v>
      </c>
      <c r="AQ174" s="3">
        <f t="shared" si="64"/>
        <v>0</v>
      </c>
      <c r="AR174" s="77"/>
      <c r="AS174" s="126">
        <v>0</v>
      </c>
      <c r="AT174" s="73"/>
      <c r="AU174" s="3">
        <f t="shared" si="8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82"/>
        <v>0</v>
      </c>
      <c r="AZ174" s="3">
        <f t="shared" si="65"/>
        <v>0</v>
      </c>
      <c r="BA174" s="3">
        <f t="shared" si="65"/>
        <v>0</v>
      </c>
      <c r="BB174" s="77"/>
      <c r="BC174" s="127">
        <v>0</v>
      </c>
      <c r="BD174" s="73"/>
      <c r="BE174" s="3">
        <f t="shared" si="8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84"/>
        <v>0</v>
      </c>
      <c r="BJ174" s="3">
        <f t="shared" si="66"/>
        <v>0</v>
      </c>
      <c r="BK174" s="3">
        <f t="shared" si="66"/>
        <v>0</v>
      </c>
      <c r="BL174" s="77"/>
      <c r="BM174" s="128">
        <v>0</v>
      </c>
      <c r="BN174" s="73"/>
      <c r="BO174" s="3">
        <f t="shared" si="8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86"/>
        <v>0</v>
      </c>
      <c r="BT174" s="3">
        <f t="shared" si="67"/>
        <v>0</v>
      </c>
      <c r="BU174" s="3">
        <f t="shared" si="67"/>
        <v>0</v>
      </c>
      <c r="BV174" s="77"/>
      <c r="BW174" s="129">
        <v>0</v>
      </c>
      <c r="BX174" s="73"/>
      <c r="BY174" s="3">
        <f t="shared" si="6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69"/>
        <v>0</v>
      </c>
      <c r="CD174" s="3">
        <f t="shared" si="69"/>
        <v>0</v>
      </c>
      <c r="CE174" s="3">
        <f t="shared" si="69"/>
        <v>0</v>
      </c>
    </row>
    <row r="175" spans="1:83" ht="26.25" hidden="1" customHeight="1" x14ac:dyDescent="0.55000000000000004">
      <c r="A175" s="1">
        <f t="shared" si="71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0"/>
        <v>0</v>
      </c>
      <c r="L175" s="14">
        <f t="shared" si="79"/>
        <v>0</v>
      </c>
      <c r="M175" s="14"/>
      <c r="N175" s="77"/>
      <c r="O175" s="123">
        <v>0</v>
      </c>
      <c r="P175" s="73"/>
      <c r="Q175" s="3">
        <f t="shared" si="59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0"/>
        <v>0</v>
      </c>
      <c r="V175" s="3">
        <f t="shared" si="60"/>
        <v>0</v>
      </c>
      <c r="W175" s="3">
        <f t="shared" si="60"/>
        <v>0</v>
      </c>
      <c r="X175" s="77"/>
      <c r="Y175" s="124">
        <v>0</v>
      </c>
      <c r="Z175" s="73"/>
      <c r="AA175" s="3">
        <f t="shared" si="61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2"/>
        <v>0</v>
      </c>
      <c r="AF175" s="3">
        <f t="shared" si="62"/>
        <v>0</v>
      </c>
      <c r="AG175" s="3">
        <f t="shared" si="62"/>
        <v>0</v>
      </c>
      <c r="AH175" s="77"/>
      <c r="AI175" s="125">
        <v>0</v>
      </c>
      <c r="AJ175" s="73"/>
      <c r="AK175" s="3">
        <f t="shared" si="63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64"/>
        <v>0</v>
      </c>
      <c r="AP175" s="3">
        <f t="shared" si="64"/>
        <v>0</v>
      </c>
      <c r="AQ175" s="3">
        <f t="shared" si="64"/>
        <v>0</v>
      </c>
      <c r="AR175" s="77"/>
      <c r="AS175" s="126">
        <v>0</v>
      </c>
      <c r="AT175" s="73"/>
      <c r="AU175" s="3">
        <f t="shared" si="8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82"/>
        <v>0</v>
      </c>
      <c r="AZ175" s="3">
        <f t="shared" si="65"/>
        <v>0</v>
      </c>
      <c r="BA175" s="3">
        <f t="shared" si="65"/>
        <v>0</v>
      </c>
      <c r="BB175" s="77"/>
      <c r="BC175" s="127">
        <v>0</v>
      </c>
      <c r="BD175" s="73"/>
      <c r="BE175" s="3">
        <f t="shared" si="8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84"/>
        <v>0</v>
      </c>
      <c r="BJ175" s="3">
        <f t="shared" si="66"/>
        <v>0</v>
      </c>
      <c r="BK175" s="3">
        <f t="shared" si="66"/>
        <v>0</v>
      </c>
      <c r="BL175" s="77"/>
      <c r="BM175" s="128">
        <v>0</v>
      </c>
      <c r="BN175" s="73"/>
      <c r="BO175" s="3">
        <f t="shared" si="8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86"/>
        <v>0</v>
      </c>
      <c r="BT175" s="3">
        <f t="shared" si="67"/>
        <v>0</v>
      </c>
      <c r="BU175" s="3">
        <f t="shared" si="67"/>
        <v>0</v>
      </c>
      <c r="BV175" s="77"/>
      <c r="BW175" s="129">
        <v>0</v>
      </c>
      <c r="BX175" s="73"/>
      <c r="BY175" s="3">
        <f t="shared" si="6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69"/>
        <v>0</v>
      </c>
      <c r="CD175" s="3">
        <f t="shared" si="69"/>
        <v>0</v>
      </c>
      <c r="CE175" s="3">
        <f t="shared" si="69"/>
        <v>0</v>
      </c>
    </row>
    <row r="176" spans="1:83" ht="26.25" hidden="1" customHeight="1" x14ac:dyDescent="0.55000000000000004">
      <c r="A176" s="1">
        <f t="shared" si="71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0"/>
        <v>0</v>
      </c>
      <c r="L176" s="14">
        <f t="shared" si="79"/>
        <v>0</v>
      </c>
      <c r="M176" s="14"/>
      <c r="N176" s="77"/>
      <c r="O176" s="123">
        <v>0</v>
      </c>
      <c r="P176" s="73"/>
      <c r="Q176" s="3">
        <f t="shared" si="59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0"/>
        <v>0</v>
      </c>
      <c r="V176" s="3">
        <f t="shared" si="60"/>
        <v>0</v>
      </c>
      <c r="W176" s="3">
        <f t="shared" si="60"/>
        <v>0</v>
      </c>
      <c r="X176" s="77"/>
      <c r="Y176" s="124">
        <v>0</v>
      </c>
      <c r="Z176" s="73"/>
      <c r="AA176" s="3">
        <f t="shared" si="61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2"/>
        <v>0</v>
      </c>
      <c r="AF176" s="3">
        <f t="shared" si="62"/>
        <v>0</v>
      </c>
      <c r="AG176" s="3">
        <f t="shared" si="62"/>
        <v>0</v>
      </c>
      <c r="AH176" s="77"/>
      <c r="AI176" s="125">
        <v>0</v>
      </c>
      <c r="AJ176" s="73"/>
      <c r="AK176" s="3">
        <f t="shared" si="63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64"/>
        <v>0</v>
      </c>
      <c r="AP176" s="3">
        <f t="shared" si="64"/>
        <v>0</v>
      </c>
      <c r="AQ176" s="3">
        <f t="shared" si="64"/>
        <v>0</v>
      </c>
      <c r="AR176" s="77"/>
      <c r="AS176" s="126">
        <v>0</v>
      </c>
      <c r="AT176" s="73"/>
      <c r="AU176" s="3">
        <f t="shared" si="8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82"/>
        <v>0</v>
      </c>
      <c r="AZ176" s="3">
        <f t="shared" si="65"/>
        <v>0</v>
      </c>
      <c r="BA176" s="3">
        <f t="shared" si="65"/>
        <v>0</v>
      </c>
      <c r="BB176" s="77"/>
      <c r="BC176" s="127">
        <v>0</v>
      </c>
      <c r="BD176" s="73"/>
      <c r="BE176" s="3">
        <f t="shared" si="8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84"/>
        <v>0</v>
      </c>
      <c r="BJ176" s="3">
        <f t="shared" si="66"/>
        <v>0</v>
      </c>
      <c r="BK176" s="3">
        <f t="shared" si="66"/>
        <v>0</v>
      </c>
      <c r="BL176" s="77"/>
      <c r="BM176" s="128">
        <v>0</v>
      </c>
      <c r="BN176" s="73"/>
      <c r="BO176" s="3">
        <f t="shared" si="8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86"/>
        <v>0</v>
      </c>
      <c r="BT176" s="3">
        <f t="shared" si="67"/>
        <v>0</v>
      </c>
      <c r="BU176" s="3">
        <f t="shared" si="67"/>
        <v>0</v>
      </c>
      <c r="BV176" s="77"/>
      <c r="BW176" s="129">
        <v>0</v>
      </c>
      <c r="BX176" s="73"/>
      <c r="BY176" s="3">
        <f t="shared" si="6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69"/>
        <v>0</v>
      </c>
      <c r="CD176" s="3">
        <f t="shared" si="69"/>
        <v>0</v>
      </c>
      <c r="CE176" s="3">
        <f t="shared" si="69"/>
        <v>0</v>
      </c>
    </row>
    <row r="177" spans="1:83" ht="26.25" hidden="1" customHeight="1" x14ac:dyDescent="0.55000000000000004">
      <c r="A177" s="1">
        <f t="shared" si="71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0"/>
        <v>0</v>
      </c>
      <c r="L177" s="14">
        <f t="shared" si="79"/>
        <v>0</v>
      </c>
      <c r="M177" s="14"/>
      <c r="N177" s="77"/>
      <c r="O177" s="123">
        <v>0</v>
      </c>
      <c r="P177" s="73"/>
      <c r="Q177" s="3">
        <f t="shared" si="59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0"/>
        <v>0</v>
      </c>
      <c r="V177" s="3">
        <f t="shared" si="60"/>
        <v>0</v>
      </c>
      <c r="W177" s="3">
        <f t="shared" si="60"/>
        <v>0</v>
      </c>
      <c r="X177" s="77"/>
      <c r="Y177" s="124">
        <v>0</v>
      </c>
      <c r="Z177" s="73"/>
      <c r="AA177" s="3">
        <f t="shared" si="61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2"/>
        <v>0</v>
      </c>
      <c r="AF177" s="3">
        <f t="shared" si="62"/>
        <v>0</v>
      </c>
      <c r="AG177" s="3">
        <f t="shared" si="62"/>
        <v>0</v>
      </c>
      <c r="AH177" s="77"/>
      <c r="AI177" s="125">
        <v>0</v>
      </c>
      <c r="AJ177" s="73"/>
      <c r="AK177" s="3">
        <f t="shared" si="63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64"/>
        <v>0</v>
      </c>
      <c r="AP177" s="3">
        <f t="shared" si="64"/>
        <v>0</v>
      </c>
      <c r="AQ177" s="3">
        <f t="shared" si="64"/>
        <v>0</v>
      </c>
      <c r="AR177" s="77"/>
      <c r="AS177" s="126">
        <v>0</v>
      </c>
      <c r="AT177" s="73"/>
      <c r="AU177" s="3">
        <f t="shared" si="8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82"/>
        <v>0</v>
      </c>
      <c r="AZ177" s="3">
        <f t="shared" si="65"/>
        <v>0</v>
      </c>
      <c r="BA177" s="3">
        <f t="shared" si="65"/>
        <v>0</v>
      </c>
      <c r="BB177" s="77"/>
      <c r="BC177" s="127">
        <v>0</v>
      </c>
      <c r="BD177" s="73"/>
      <c r="BE177" s="3">
        <f t="shared" si="8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84"/>
        <v>0</v>
      </c>
      <c r="BJ177" s="3">
        <f t="shared" si="66"/>
        <v>0</v>
      </c>
      <c r="BK177" s="3">
        <f t="shared" si="66"/>
        <v>0</v>
      </c>
      <c r="BL177" s="77"/>
      <c r="BM177" s="128">
        <v>0</v>
      </c>
      <c r="BN177" s="73"/>
      <c r="BO177" s="3">
        <f t="shared" si="8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86"/>
        <v>0</v>
      </c>
      <c r="BT177" s="3">
        <f t="shared" si="67"/>
        <v>0</v>
      </c>
      <c r="BU177" s="3">
        <f t="shared" si="67"/>
        <v>0</v>
      </c>
      <c r="BV177" s="77"/>
      <c r="BW177" s="129">
        <v>0</v>
      </c>
      <c r="BX177" s="73"/>
      <c r="BY177" s="3">
        <f t="shared" si="6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69"/>
        <v>0</v>
      </c>
      <c r="CD177" s="3">
        <f t="shared" si="69"/>
        <v>0</v>
      </c>
      <c r="CE177" s="3">
        <f t="shared" si="69"/>
        <v>0</v>
      </c>
    </row>
    <row r="178" spans="1:83" ht="26.25" hidden="1" customHeight="1" x14ac:dyDescent="0.55000000000000004">
      <c r="A178" s="1">
        <f t="shared" si="71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0"/>
        <v>0</v>
      </c>
      <c r="L178" s="14">
        <f t="shared" si="79"/>
        <v>0</v>
      </c>
      <c r="M178" s="14"/>
      <c r="N178" s="77"/>
      <c r="O178" s="123">
        <v>0</v>
      </c>
      <c r="P178" s="73"/>
      <c r="Q178" s="3">
        <f t="shared" si="59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0"/>
        <v>0</v>
      </c>
      <c r="V178" s="3">
        <f t="shared" si="60"/>
        <v>0</v>
      </c>
      <c r="W178" s="3">
        <f t="shared" si="60"/>
        <v>0</v>
      </c>
      <c r="X178" s="77"/>
      <c r="Y178" s="124">
        <v>0</v>
      </c>
      <c r="Z178" s="73"/>
      <c r="AA178" s="3">
        <f t="shared" si="61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2"/>
        <v>0</v>
      </c>
      <c r="AF178" s="3">
        <f t="shared" si="62"/>
        <v>0</v>
      </c>
      <c r="AG178" s="3">
        <f t="shared" si="62"/>
        <v>0</v>
      </c>
      <c r="AH178" s="77"/>
      <c r="AI178" s="125">
        <v>0</v>
      </c>
      <c r="AJ178" s="73"/>
      <c r="AK178" s="3">
        <f t="shared" si="63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64"/>
        <v>0</v>
      </c>
      <c r="AP178" s="3">
        <f t="shared" si="64"/>
        <v>0</v>
      </c>
      <c r="AQ178" s="3">
        <f t="shared" si="64"/>
        <v>0</v>
      </c>
      <c r="AR178" s="77"/>
      <c r="AS178" s="126">
        <v>0</v>
      </c>
      <c r="AT178" s="73"/>
      <c r="AU178" s="3">
        <f t="shared" si="8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82"/>
        <v>0</v>
      </c>
      <c r="AZ178" s="3">
        <f t="shared" si="65"/>
        <v>0</v>
      </c>
      <c r="BA178" s="3">
        <f t="shared" si="65"/>
        <v>0</v>
      </c>
      <c r="BB178" s="77"/>
      <c r="BC178" s="127">
        <v>0</v>
      </c>
      <c r="BD178" s="73"/>
      <c r="BE178" s="3">
        <f t="shared" si="8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84"/>
        <v>0</v>
      </c>
      <c r="BJ178" s="3">
        <f t="shared" si="66"/>
        <v>0</v>
      </c>
      <c r="BK178" s="3">
        <f t="shared" si="66"/>
        <v>0</v>
      </c>
      <c r="BL178" s="77"/>
      <c r="BM178" s="128">
        <v>0</v>
      </c>
      <c r="BN178" s="73"/>
      <c r="BO178" s="3">
        <f t="shared" si="8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86"/>
        <v>0</v>
      </c>
      <c r="BT178" s="3">
        <f t="shared" si="67"/>
        <v>0</v>
      </c>
      <c r="BU178" s="3">
        <f t="shared" si="67"/>
        <v>0</v>
      </c>
      <c r="BV178" s="77"/>
      <c r="BW178" s="129">
        <v>0</v>
      </c>
      <c r="BX178" s="73"/>
      <c r="BY178" s="3">
        <f t="shared" si="6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69"/>
        <v>0</v>
      </c>
      <c r="CD178" s="3">
        <f t="shared" si="69"/>
        <v>0</v>
      </c>
      <c r="CE178" s="3">
        <f t="shared" si="69"/>
        <v>0</v>
      </c>
    </row>
    <row r="179" spans="1:83" x14ac:dyDescent="0.55000000000000004">
      <c r="A179" s="1">
        <f t="shared" si="71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0"/>
        <v>0</v>
      </c>
      <c r="L179" s="14">
        <f t="shared" si="79"/>
        <v>2</v>
      </c>
      <c r="M179" s="14"/>
      <c r="N179" s="77"/>
      <c r="O179" s="123">
        <v>2</v>
      </c>
      <c r="P179" s="73"/>
      <c r="Q179" s="3">
        <f t="shared" si="59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0"/>
        <v>0</v>
      </c>
      <c r="V179" s="3">
        <f t="shared" si="60"/>
        <v>2</v>
      </c>
      <c r="W179" s="3">
        <f t="shared" si="60"/>
        <v>0</v>
      </c>
      <c r="X179" s="77"/>
      <c r="Y179" s="124">
        <v>0</v>
      </c>
      <c r="Z179" s="73"/>
      <c r="AA179" s="3">
        <f t="shared" si="61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2"/>
        <v>0</v>
      </c>
      <c r="AF179" s="3">
        <f t="shared" si="62"/>
        <v>0</v>
      </c>
      <c r="AG179" s="3">
        <f t="shared" si="62"/>
        <v>0</v>
      </c>
      <c r="AH179" s="77"/>
      <c r="AI179" s="125">
        <v>0</v>
      </c>
      <c r="AJ179" s="73"/>
      <c r="AK179" s="3">
        <f t="shared" si="63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64"/>
        <v>0</v>
      </c>
      <c r="AP179" s="3">
        <f t="shared" si="64"/>
        <v>0</v>
      </c>
      <c r="AQ179" s="3">
        <f t="shared" si="64"/>
        <v>0</v>
      </c>
      <c r="AR179" s="77"/>
      <c r="AS179" s="126">
        <v>0</v>
      </c>
      <c r="AT179" s="73"/>
      <c r="AU179" s="3">
        <f t="shared" si="8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82"/>
        <v>0</v>
      </c>
      <c r="AZ179" s="3">
        <f t="shared" si="65"/>
        <v>0</v>
      </c>
      <c r="BA179" s="3">
        <f t="shared" si="65"/>
        <v>0</v>
      </c>
      <c r="BB179" s="77"/>
      <c r="BC179" s="127">
        <v>0</v>
      </c>
      <c r="BD179" s="73"/>
      <c r="BE179" s="3">
        <f t="shared" si="8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84"/>
        <v>0</v>
      </c>
      <c r="BJ179" s="3">
        <f t="shared" si="66"/>
        <v>0</v>
      </c>
      <c r="BK179" s="3">
        <f t="shared" si="66"/>
        <v>0</v>
      </c>
      <c r="BL179" s="77"/>
      <c r="BM179" s="128">
        <v>0</v>
      </c>
      <c r="BN179" s="73"/>
      <c r="BO179" s="3">
        <f t="shared" si="8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86"/>
        <v>0</v>
      </c>
      <c r="BT179" s="3">
        <f t="shared" si="67"/>
        <v>0</v>
      </c>
      <c r="BU179" s="3">
        <f t="shared" si="67"/>
        <v>0</v>
      </c>
      <c r="BV179" s="77"/>
      <c r="BW179" s="129">
        <v>0</v>
      </c>
      <c r="BX179" s="73"/>
      <c r="BY179" s="3">
        <f t="shared" si="6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69"/>
        <v>0</v>
      </c>
      <c r="CD179" s="3">
        <f t="shared" si="69"/>
        <v>0</v>
      </c>
      <c r="CE179" s="3">
        <f t="shared" si="69"/>
        <v>0</v>
      </c>
    </row>
    <row r="180" spans="1:83" x14ac:dyDescent="0.55000000000000004">
      <c r="A180" s="1">
        <f t="shared" si="71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0"/>
        <v>0</v>
      </c>
      <c r="L180" s="14">
        <f t="shared" si="79"/>
        <v>2</v>
      </c>
      <c r="M180" s="14"/>
      <c r="N180" s="77"/>
      <c r="O180" s="123">
        <v>2</v>
      </c>
      <c r="P180" s="73"/>
      <c r="Q180" s="3">
        <f t="shared" si="59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0"/>
        <v>0</v>
      </c>
      <c r="V180" s="3">
        <f t="shared" si="60"/>
        <v>2</v>
      </c>
      <c r="W180" s="3">
        <f t="shared" si="60"/>
        <v>0</v>
      </c>
      <c r="X180" s="77"/>
      <c r="Y180" s="124">
        <v>0</v>
      </c>
      <c r="Z180" s="73"/>
      <c r="AA180" s="3">
        <f t="shared" si="61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2"/>
        <v>0</v>
      </c>
      <c r="AF180" s="3">
        <f t="shared" si="62"/>
        <v>0</v>
      </c>
      <c r="AG180" s="3">
        <f t="shared" si="62"/>
        <v>0</v>
      </c>
      <c r="AH180" s="77"/>
      <c r="AI180" s="125">
        <v>0</v>
      </c>
      <c r="AJ180" s="73"/>
      <c r="AK180" s="3">
        <f t="shared" si="63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64"/>
        <v>0</v>
      </c>
      <c r="AP180" s="3">
        <f t="shared" si="64"/>
        <v>0</v>
      </c>
      <c r="AQ180" s="3">
        <f t="shared" si="64"/>
        <v>0</v>
      </c>
      <c r="AR180" s="77"/>
      <c r="AS180" s="126">
        <v>0</v>
      </c>
      <c r="AT180" s="73"/>
      <c r="AU180" s="3">
        <f t="shared" si="8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82"/>
        <v>0</v>
      </c>
      <c r="AZ180" s="3">
        <f t="shared" si="65"/>
        <v>0</v>
      </c>
      <c r="BA180" s="3">
        <f t="shared" si="65"/>
        <v>0</v>
      </c>
      <c r="BB180" s="77"/>
      <c r="BC180" s="127">
        <v>0</v>
      </c>
      <c r="BD180" s="73"/>
      <c r="BE180" s="3">
        <f t="shared" si="8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84"/>
        <v>0</v>
      </c>
      <c r="BJ180" s="3">
        <f t="shared" si="66"/>
        <v>0</v>
      </c>
      <c r="BK180" s="3">
        <f t="shared" si="66"/>
        <v>0</v>
      </c>
      <c r="BL180" s="77"/>
      <c r="BM180" s="128">
        <v>0</v>
      </c>
      <c r="BN180" s="73"/>
      <c r="BO180" s="3">
        <f t="shared" si="85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86"/>
        <v>0</v>
      </c>
      <c r="BT180" s="3">
        <f t="shared" si="67"/>
        <v>0</v>
      </c>
      <c r="BU180" s="3">
        <f t="shared" si="67"/>
        <v>0</v>
      </c>
      <c r="BV180" s="77"/>
      <c r="BW180" s="129">
        <v>0</v>
      </c>
      <c r="BX180" s="73"/>
      <c r="BY180" s="3">
        <f t="shared" si="6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69"/>
        <v>0</v>
      </c>
      <c r="CD180" s="3">
        <f t="shared" si="69"/>
        <v>0</v>
      </c>
      <c r="CE180" s="3">
        <f t="shared" si="69"/>
        <v>0</v>
      </c>
    </row>
    <row r="181" spans="1:83" x14ac:dyDescent="0.55000000000000004">
      <c r="A181" s="1">
        <f t="shared" si="71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0"/>
        <v>0</v>
      </c>
      <c r="L181" s="14">
        <f t="shared" si="79"/>
        <v>2</v>
      </c>
      <c r="M181" s="14"/>
      <c r="N181" s="77"/>
      <c r="O181" s="123">
        <v>2</v>
      </c>
      <c r="P181" s="73"/>
      <c r="Q181" s="3">
        <f t="shared" si="59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0"/>
        <v>0</v>
      </c>
      <c r="V181" s="3">
        <f t="shared" si="60"/>
        <v>2</v>
      </c>
      <c r="W181" s="3">
        <f t="shared" si="60"/>
        <v>0</v>
      </c>
      <c r="X181" s="77"/>
      <c r="Y181" s="124">
        <v>0</v>
      </c>
      <c r="Z181" s="73"/>
      <c r="AA181" s="3">
        <f t="shared" si="61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2"/>
        <v>0</v>
      </c>
      <c r="AF181" s="3">
        <f t="shared" si="62"/>
        <v>0</v>
      </c>
      <c r="AG181" s="3">
        <f t="shared" si="62"/>
        <v>0</v>
      </c>
      <c r="AH181" s="77"/>
      <c r="AI181" s="125">
        <v>0</v>
      </c>
      <c r="AJ181" s="73"/>
      <c r="AK181" s="3">
        <f t="shared" si="63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64"/>
        <v>0</v>
      </c>
      <c r="AP181" s="3">
        <f t="shared" si="64"/>
        <v>0</v>
      </c>
      <c r="AQ181" s="3">
        <f t="shared" si="64"/>
        <v>0</v>
      </c>
      <c r="AR181" s="77"/>
      <c r="AS181" s="126">
        <v>0</v>
      </c>
      <c r="AT181" s="73"/>
      <c r="AU181" s="3">
        <f t="shared" si="81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82"/>
        <v>0</v>
      </c>
      <c r="AZ181" s="3">
        <f t="shared" si="65"/>
        <v>0</v>
      </c>
      <c r="BA181" s="3">
        <f t="shared" si="65"/>
        <v>0</v>
      </c>
      <c r="BB181" s="77"/>
      <c r="BC181" s="127">
        <v>0</v>
      </c>
      <c r="BD181" s="73"/>
      <c r="BE181" s="3">
        <f t="shared" si="8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84"/>
        <v>0</v>
      </c>
      <c r="BJ181" s="3">
        <f t="shared" si="66"/>
        <v>0</v>
      </c>
      <c r="BK181" s="3">
        <f t="shared" si="66"/>
        <v>0</v>
      </c>
      <c r="BL181" s="77"/>
      <c r="BM181" s="128">
        <v>0</v>
      </c>
      <c r="BN181" s="73"/>
      <c r="BO181" s="3">
        <f t="shared" si="85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86"/>
        <v>0</v>
      </c>
      <c r="BT181" s="3">
        <f t="shared" si="67"/>
        <v>0</v>
      </c>
      <c r="BU181" s="3">
        <f t="shared" si="67"/>
        <v>0</v>
      </c>
      <c r="BV181" s="77"/>
      <c r="BW181" s="129">
        <v>0</v>
      </c>
      <c r="BX181" s="73"/>
      <c r="BY181" s="3">
        <f t="shared" si="6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69"/>
        <v>0</v>
      </c>
      <c r="CD181" s="3">
        <f t="shared" si="69"/>
        <v>0</v>
      </c>
      <c r="CE181" s="3">
        <f t="shared" si="69"/>
        <v>0</v>
      </c>
    </row>
    <row r="182" spans="1:83" ht="26.25" hidden="1" customHeight="1" x14ac:dyDescent="0.55000000000000004">
      <c r="A182" s="1">
        <f t="shared" si="71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0"/>
        <v>0</v>
      </c>
      <c r="L182" s="14">
        <f t="shared" si="79"/>
        <v>0</v>
      </c>
      <c r="M182" s="14"/>
      <c r="N182" s="77"/>
      <c r="O182" s="123">
        <v>0</v>
      </c>
      <c r="P182" s="73"/>
      <c r="Q182" s="3">
        <f t="shared" si="59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0"/>
        <v>0</v>
      </c>
      <c r="V182" s="3">
        <f t="shared" si="60"/>
        <v>0</v>
      </c>
      <c r="W182" s="3">
        <f t="shared" si="60"/>
        <v>0</v>
      </c>
      <c r="X182" s="77"/>
      <c r="Y182" s="124">
        <v>0</v>
      </c>
      <c r="Z182" s="73"/>
      <c r="AA182" s="3">
        <f t="shared" si="61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2"/>
        <v>0</v>
      </c>
      <c r="AF182" s="3">
        <f t="shared" si="62"/>
        <v>0</v>
      </c>
      <c r="AG182" s="3">
        <f t="shared" si="62"/>
        <v>0</v>
      </c>
      <c r="AH182" s="77"/>
      <c r="AI182" s="125">
        <v>0</v>
      </c>
      <c r="AJ182" s="73"/>
      <c r="AK182" s="3">
        <f t="shared" si="63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64"/>
        <v>0</v>
      </c>
      <c r="AP182" s="3">
        <f t="shared" si="64"/>
        <v>0</v>
      </c>
      <c r="AQ182" s="3">
        <f t="shared" si="64"/>
        <v>0</v>
      </c>
      <c r="AR182" s="77"/>
      <c r="AS182" s="126">
        <v>0</v>
      </c>
      <c r="AT182" s="73"/>
      <c r="AU182" s="3">
        <f t="shared" si="8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82"/>
        <v>0</v>
      </c>
      <c r="AZ182" s="3">
        <f t="shared" si="65"/>
        <v>0</v>
      </c>
      <c r="BA182" s="3">
        <f t="shared" si="65"/>
        <v>0</v>
      </c>
      <c r="BB182" s="77"/>
      <c r="BC182" s="127">
        <v>0</v>
      </c>
      <c r="BD182" s="73"/>
      <c r="BE182" s="3">
        <f t="shared" si="8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84"/>
        <v>0</v>
      </c>
      <c r="BJ182" s="3">
        <f t="shared" si="66"/>
        <v>0</v>
      </c>
      <c r="BK182" s="3">
        <f t="shared" si="66"/>
        <v>0</v>
      </c>
      <c r="BL182" s="77"/>
      <c r="BM182" s="128">
        <v>0</v>
      </c>
      <c r="BN182" s="73"/>
      <c r="BO182" s="3">
        <f t="shared" si="8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86"/>
        <v>0</v>
      </c>
      <c r="BT182" s="3">
        <f t="shared" si="67"/>
        <v>0</v>
      </c>
      <c r="BU182" s="3">
        <f t="shared" si="67"/>
        <v>0</v>
      </c>
      <c r="BV182" s="77"/>
      <c r="BW182" s="129">
        <v>0</v>
      </c>
      <c r="BX182" s="73"/>
      <c r="BY182" s="3">
        <f t="shared" si="6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69"/>
        <v>0</v>
      </c>
      <c r="CD182" s="3">
        <f t="shared" si="69"/>
        <v>0</v>
      </c>
      <c r="CE182" s="3">
        <f t="shared" si="69"/>
        <v>0</v>
      </c>
    </row>
    <row r="183" spans="1:83" x14ac:dyDescent="0.55000000000000004">
      <c r="A183" s="1">
        <f t="shared" si="71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0"/>
        <v>0</v>
      </c>
      <c r="L183" s="14">
        <f t="shared" si="79"/>
        <v>0</v>
      </c>
      <c r="M183" s="14"/>
      <c r="N183" s="77"/>
      <c r="O183" s="123">
        <v>0</v>
      </c>
      <c r="P183" s="73"/>
      <c r="Q183" s="3">
        <f t="shared" si="59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0"/>
        <v>0</v>
      </c>
      <c r="V183" s="3">
        <f t="shared" si="60"/>
        <v>0</v>
      </c>
      <c r="W183" s="3">
        <f t="shared" si="60"/>
        <v>0</v>
      </c>
      <c r="X183" s="77"/>
      <c r="Y183" s="124">
        <v>0</v>
      </c>
      <c r="Z183" s="73"/>
      <c r="AA183" s="3">
        <f t="shared" si="61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2"/>
        <v>0</v>
      </c>
      <c r="AF183" s="3">
        <f t="shared" si="62"/>
        <v>0</v>
      </c>
      <c r="AG183" s="3">
        <f t="shared" si="62"/>
        <v>0</v>
      </c>
      <c r="AH183" s="77"/>
      <c r="AI183" s="125">
        <v>0</v>
      </c>
      <c r="AJ183" s="73"/>
      <c r="AK183" s="3">
        <f t="shared" si="63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64"/>
        <v>0</v>
      </c>
      <c r="AP183" s="3">
        <f t="shared" si="64"/>
        <v>0</v>
      </c>
      <c r="AQ183" s="3">
        <f t="shared" si="64"/>
        <v>0</v>
      </c>
      <c r="AR183" s="77"/>
      <c r="AS183" s="126">
        <v>0</v>
      </c>
      <c r="AT183" s="73"/>
      <c r="AU183" s="3">
        <f t="shared" si="8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82"/>
        <v>0</v>
      </c>
      <c r="AZ183" s="3">
        <f t="shared" si="65"/>
        <v>0</v>
      </c>
      <c r="BA183" s="3">
        <f t="shared" si="65"/>
        <v>0</v>
      </c>
      <c r="BB183" s="77"/>
      <c r="BC183" s="127">
        <v>0</v>
      </c>
      <c r="BD183" s="73"/>
      <c r="BE183" s="3">
        <f t="shared" si="8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84"/>
        <v>0</v>
      </c>
      <c r="BJ183" s="3">
        <f t="shared" si="66"/>
        <v>0</v>
      </c>
      <c r="BK183" s="3">
        <f t="shared" si="66"/>
        <v>0</v>
      </c>
      <c r="BL183" s="77"/>
      <c r="BM183" s="128">
        <v>0</v>
      </c>
      <c r="BN183" s="73"/>
      <c r="BO183" s="3">
        <f t="shared" si="8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86"/>
        <v>0</v>
      </c>
      <c r="BT183" s="3">
        <f t="shared" si="67"/>
        <v>0</v>
      </c>
      <c r="BU183" s="3">
        <f t="shared" si="67"/>
        <v>0</v>
      </c>
      <c r="BV183" s="77"/>
      <c r="BW183" s="129">
        <v>0</v>
      </c>
      <c r="BX183" s="73"/>
      <c r="BY183" s="3">
        <f t="shared" si="6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69"/>
        <v>0</v>
      </c>
      <c r="CD183" s="3">
        <f t="shared" si="69"/>
        <v>0</v>
      </c>
      <c r="CE183" s="3">
        <f t="shared" si="69"/>
        <v>0</v>
      </c>
    </row>
    <row r="184" spans="1:83" ht="26.25" hidden="1" customHeight="1" x14ac:dyDescent="0.55000000000000004">
      <c r="A184" s="1">
        <f t="shared" si="71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0"/>
        <v>0</v>
      </c>
      <c r="L184" s="14">
        <f t="shared" si="79"/>
        <v>0</v>
      </c>
      <c r="M184" s="14"/>
      <c r="N184" s="77"/>
      <c r="O184" s="123">
        <v>0</v>
      </c>
      <c r="P184" s="73"/>
      <c r="Q184" s="3">
        <f t="shared" si="59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0"/>
        <v>0</v>
      </c>
      <c r="V184" s="3">
        <f t="shared" si="60"/>
        <v>0</v>
      </c>
      <c r="W184" s="3">
        <f t="shared" si="60"/>
        <v>0</v>
      </c>
      <c r="X184" s="77"/>
      <c r="Y184" s="124">
        <v>0</v>
      </c>
      <c r="Z184" s="73"/>
      <c r="AA184" s="3">
        <f t="shared" si="61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2"/>
        <v>0</v>
      </c>
      <c r="AF184" s="3">
        <f t="shared" si="62"/>
        <v>0</v>
      </c>
      <c r="AG184" s="3">
        <f t="shared" si="62"/>
        <v>0</v>
      </c>
      <c r="AH184" s="77"/>
      <c r="AI184" s="125">
        <v>0</v>
      </c>
      <c r="AJ184" s="73"/>
      <c r="AK184" s="3">
        <f t="shared" si="63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64"/>
        <v>0</v>
      </c>
      <c r="AP184" s="3">
        <f t="shared" si="64"/>
        <v>0</v>
      </c>
      <c r="AQ184" s="3">
        <f t="shared" si="64"/>
        <v>0</v>
      </c>
      <c r="AR184" s="77"/>
      <c r="AS184" s="126">
        <v>0</v>
      </c>
      <c r="AT184" s="73"/>
      <c r="AU184" s="3">
        <f t="shared" si="8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82"/>
        <v>0</v>
      </c>
      <c r="AZ184" s="3">
        <f t="shared" si="65"/>
        <v>0</v>
      </c>
      <c r="BA184" s="3">
        <f t="shared" si="65"/>
        <v>0</v>
      </c>
      <c r="BB184" s="77"/>
      <c r="BC184" s="127">
        <v>0</v>
      </c>
      <c r="BD184" s="73"/>
      <c r="BE184" s="3">
        <f t="shared" si="8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84"/>
        <v>0</v>
      </c>
      <c r="BJ184" s="3">
        <f t="shared" si="66"/>
        <v>0</v>
      </c>
      <c r="BK184" s="3">
        <f t="shared" si="66"/>
        <v>0</v>
      </c>
      <c r="BL184" s="77"/>
      <c r="BM184" s="128">
        <v>0</v>
      </c>
      <c r="BN184" s="73"/>
      <c r="BO184" s="3">
        <f t="shared" si="8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86"/>
        <v>0</v>
      </c>
      <c r="BT184" s="3">
        <f t="shared" si="67"/>
        <v>0</v>
      </c>
      <c r="BU184" s="3">
        <f t="shared" si="67"/>
        <v>0</v>
      </c>
      <c r="BV184" s="77"/>
      <c r="BW184" s="129">
        <v>0</v>
      </c>
      <c r="BX184" s="73"/>
      <c r="BY184" s="3">
        <f t="shared" si="6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69"/>
        <v>0</v>
      </c>
      <c r="CD184" s="3">
        <f t="shared" si="69"/>
        <v>0</v>
      </c>
      <c r="CE184" s="3">
        <f t="shared" si="69"/>
        <v>0</v>
      </c>
    </row>
    <row r="185" spans="1:83" ht="26.25" hidden="1" customHeight="1" x14ac:dyDescent="0.55000000000000004">
      <c r="A185" s="1">
        <f t="shared" si="71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0"/>
        <v>0</v>
      </c>
      <c r="L185" s="14">
        <f t="shared" si="79"/>
        <v>0</v>
      </c>
      <c r="M185" s="14"/>
      <c r="N185" s="77"/>
      <c r="O185" s="123">
        <v>0</v>
      </c>
      <c r="P185" s="73"/>
      <c r="Q185" s="3">
        <f t="shared" si="59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0"/>
        <v>0</v>
      </c>
      <c r="V185" s="3">
        <f t="shared" si="60"/>
        <v>0</v>
      </c>
      <c r="W185" s="3">
        <f t="shared" si="60"/>
        <v>0</v>
      </c>
      <c r="X185" s="77"/>
      <c r="Y185" s="124">
        <v>0</v>
      </c>
      <c r="Z185" s="73"/>
      <c r="AA185" s="3">
        <f t="shared" si="61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2"/>
        <v>0</v>
      </c>
      <c r="AF185" s="3">
        <f t="shared" si="62"/>
        <v>0</v>
      </c>
      <c r="AG185" s="3">
        <f t="shared" si="62"/>
        <v>0</v>
      </c>
      <c r="AH185" s="77"/>
      <c r="AI185" s="125">
        <v>0</v>
      </c>
      <c r="AJ185" s="73"/>
      <c r="AK185" s="3">
        <f t="shared" si="63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64"/>
        <v>0</v>
      </c>
      <c r="AP185" s="3">
        <f t="shared" si="64"/>
        <v>0</v>
      </c>
      <c r="AQ185" s="3">
        <f t="shared" si="64"/>
        <v>0</v>
      </c>
      <c r="AR185" s="77"/>
      <c r="AS185" s="126">
        <v>0</v>
      </c>
      <c r="AT185" s="73"/>
      <c r="AU185" s="3">
        <f t="shared" si="8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82"/>
        <v>0</v>
      </c>
      <c r="AZ185" s="3">
        <f t="shared" si="65"/>
        <v>0</v>
      </c>
      <c r="BA185" s="3">
        <f t="shared" si="65"/>
        <v>0</v>
      </c>
      <c r="BB185" s="77"/>
      <c r="BC185" s="127">
        <v>0</v>
      </c>
      <c r="BD185" s="73"/>
      <c r="BE185" s="3">
        <f t="shared" si="8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84"/>
        <v>0</v>
      </c>
      <c r="BJ185" s="3">
        <f t="shared" si="66"/>
        <v>0</v>
      </c>
      <c r="BK185" s="3">
        <f t="shared" si="66"/>
        <v>0</v>
      </c>
      <c r="BL185" s="77"/>
      <c r="BM185" s="128">
        <v>0</v>
      </c>
      <c r="BN185" s="73"/>
      <c r="BO185" s="3">
        <f t="shared" si="8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86"/>
        <v>0</v>
      </c>
      <c r="BT185" s="3">
        <f t="shared" si="67"/>
        <v>0</v>
      </c>
      <c r="BU185" s="3">
        <f t="shared" si="67"/>
        <v>0</v>
      </c>
      <c r="BV185" s="77"/>
      <c r="BW185" s="129">
        <v>0</v>
      </c>
      <c r="BX185" s="73"/>
      <c r="BY185" s="3">
        <f t="shared" si="6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69"/>
        <v>0</v>
      </c>
      <c r="CD185" s="3">
        <f t="shared" si="69"/>
        <v>0</v>
      </c>
      <c r="CE185" s="3">
        <f t="shared" si="69"/>
        <v>0</v>
      </c>
    </row>
    <row r="186" spans="1:83" ht="26.25" hidden="1" customHeight="1" x14ac:dyDescent="0.55000000000000004">
      <c r="A186" s="1">
        <f t="shared" si="71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0"/>
        <v>0</v>
      </c>
      <c r="L186" s="14">
        <f t="shared" si="79"/>
        <v>0</v>
      </c>
      <c r="M186" s="14"/>
      <c r="N186" s="77"/>
      <c r="O186" s="123">
        <v>0</v>
      </c>
      <c r="P186" s="73"/>
      <c r="Q186" s="3">
        <f t="shared" si="59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0"/>
        <v>0</v>
      </c>
      <c r="V186" s="3">
        <f t="shared" si="60"/>
        <v>0</v>
      </c>
      <c r="W186" s="3">
        <f t="shared" si="60"/>
        <v>0</v>
      </c>
      <c r="X186" s="77"/>
      <c r="Y186" s="124">
        <v>0</v>
      </c>
      <c r="Z186" s="73"/>
      <c r="AA186" s="3">
        <f t="shared" si="61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2"/>
        <v>0</v>
      </c>
      <c r="AF186" s="3">
        <f t="shared" si="62"/>
        <v>0</v>
      </c>
      <c r="AG186" s="3">
        <f t="shared" si="62"/>
        <v>0</v>
      </c>
      <c r="AH186" s="77"/>
      <c r="AI186" s="125">
        <v>0</v>
      </c>
      <c r="AJ186" s="73"/>
      <c r="AK186" s="3">
        <f t="shared" si="63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64"/>
        <v>0</v>
      </c>
      <c r="AP186" s="3">
        <f t="shared" si="64"/>
        <v>0</v>
      </c>
      <c r="AQ186" s="3">
        <f t="shared" si="64"/>
        <v>0</v>
      </c>
      <c r="AR186" s="77"/>
      <c r="AS186" s="126">
        <v>0</v>
      </c>
      <c r="AT186" s="73"/>
      <c r="AU186" s="3">
        <f t="shared" si="8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82"/>
        <v>0</v>
      </c>
      <c r="AZ186" s="3">
        <f t="shared" si="65"/>
        <v>0</v>
      </c>
      <c r="BA186" s="3">
        <f t="shared" si="65"/>
        <v>0</v>
      </c>
      <c r="BB186" s="77"/>
      <c r="BC186" s="127">
        <v>0</v>
      </c>
      <c r="BD186" s="73"/>
      <c r="BE186" s="3">
        <f t="shared" si="8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84"/>
        <v>0</v>
      </c>
      <c r="BJ186" s="3">
        <f t="shared" si="66"/>
        <v>0</v>
      </c>
      <c r="BK186" s="3">
        <f t="shared" si="66"/>
        <v>0</v>
      </c>
      <c r="BL186" s="77"/>
      <c r="BM186" s="128">
        <v>0</v>
      </c>
      <c r="BN186" s="73"/>
      <c r="BO186" s="3">
        <f t="shared" si="8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86"/>
        <v>0</v>
      </c>
      <c r="BT186" s="3">
        <f t="shared" si="67"/>
        <v>0</v>
      </c>
      <c r="BU186" s="3">
        <f t="shared" si="67"/>
        <v>0</v>
      </c>
      <c r="BV186" s="77"/>
      <c r="BW186" s="129">
        <v>0</v>
      </c>
      <c r="BX186" s="73"/>
      <c r="BY186" s="3">
        <f t="shared" si="6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69"/>
        <v>0</v>
      </c>
      <c r="CD186" s="3">
        <f t="shared" si="69"/>
        <v>0</v>
      </c>
      <c r="CE186" s="3">
        <f t="shared" si="69"/>
        <v>0</v>
      </c>
    </row>
    <row r="187" spans="1:83" ht="26.25" hidden="1" customHeight="1" x14ac:dyDescent="0.55000000000000004">
      <c r="A187" s="1">
        <f t="shared" si="71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0"/>
        <v>0</v>
      </c>
      <c r="L187" s="14">
        <f t="shared" si="79"/>
        <v>0</v>
      </c>
      <c r="M187" s="14"/>
      <c r="N187" s="77"/>
      <c r="O187" s="123">
        <v>0</v>
      </c>
      <c r="P187" s="73"/>
      <c r="Q187" s="3">
        <f t="shared" si="59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0"/>
        <v>0</v>
      </c>
      <c r="V187" s="3">
        <f t="shared" si="60"/>
        <v>0</v>
      </c>
      <c r="W187" s="3">
        <f t="shared" si="60"/>
        <v>0</v>
      </c>
      <c r="X187" s="77"/>
      <c r="Y187" s="124">
        <v>0</v>
      </c>
      <c r="Z187" s="73"/>
      <c r="AA187" s="3">
        <f t="shared" si="61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2"/>
        <v>0</v>
      </c>
      <c r="AF187" s="3">
        <f t="shared" si="62"/>
        <v>0</v>
      </c>
      <c r="AG187" s="3">
        <f t="shared" si="62"/>
        <v>0</v>
      </c>
      <c r="AH187" s="77"/>
      <c r="AI187" s="125">
        <v>0</v>
      </c>
      <c r="AJ187" s="73"/>
      <c r="AK187" s="3">
        <f t="shared" si="63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64"/>
        <v>0</v>
      </c>
      <c r="AP187" s="3">
        <f t="shared" si="64"/>
        <v>0</v>
      </c>
      <c r="AQ187" s="3">
        <f t="shared" si="64"/>
        <v>0</v>
      </c>
      <c r="AR187" s="77"/>
      <c r="AS187" s="126">
        <v>0</v>
      </c>
      <c r="AT187" s="73"/>
      <c r="AU187" s="3">
        <f t="shared" si="8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82"/>
        <v>0</v>
      </c>
      <c r="AZ187" s="3">
        <f t="shared" si="65"/>
        <v>0</v>
      </c>
      <c r="BA187" s="3">
        <f t="shared" si="65"/>
        <v>0</v>
      </c>
      <c r="BB187" s="77"/>
      <c r="BC187" s="127">
        <v>0</v>
      </c>
      <c r="BD187" s="73"/>
      <c r="BE187" s="3">
        <f t="shared" si="8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84"/>
        <v>0</v>
      </c>
      <c r="BJ187" s="3">
        <f t="shared" si="66"/>
        <v>0</v>
      </c>
      <c r="BK187" s="3">
        <f t="shared" si="66"/>
        <v>0</v>
      </c>
      <c r="BL187" s="77"/>
      <c r="BM187" s="128">
        <v>0</v>
      </c>
      <c r="BN187" s="73"/>
      <c r="BO187" s="3">
        <f t="shared" si="8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86"/>
        <v>0</v>
      </c>
      <c r="BT187" s="3">
        <f t="shared" si="67"/>
        <v>0</v>
      </c>
      <c r="BU187" s="3">
        <f t="shared" si="67"/>
        <v>0</v>
      </c>
      <c r="BV187" s="77"/>
      <c r="BW187" s="129">
        <v>0</v>
      </c>
      <c r="BX187" s="73"/>
      <c r="BY187" s="3">
        <f t="shared" si="6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69"/>
        <v>0</v>
      </c>
      <c r="CD187" s="3">
        <f t="shared" si="69"/>
        <v>0</v>
      </c>
      <c r="CE187" s="3">
        <f t="shared" si="69"/>
        <v>0</v>
      </c>
    </row>
    <row r="188" spans="1:83" ht="26.25" hidden="1" customHeight="1" x14ac:dyDescent="0.55000000000000004">
      <c r="A188" s="1">
        <f t="shared" si="71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0"/>
        <v>0</v>
      </c>
      <c r="L188" s="14">
        <f t="shared" si="79"/>
        <v>0</v>
      </c>
      <c r="M188" s="14"/>
      <c r="N188" s="77"/>
      <c r="O188" s="123">
        <v>0</v>
      </c>
      <c r="P188" s="73"/>
      <c r="Q188" s="3">
        <f t="shared" si="59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0"/>
        <v>0</v>
      </c>
      <c r="V188" s="3">
        <f t="shared" si="60"/>
        <v>0</v>
      </c>
      <c r="W188" s="3">
        <f t="shared" si="60"/>
        <v>0</v>
      </c>
      <c r="X188" s="77"/>
      <c r="Y188" s="124">
        <v>0</v>
      </c>
      <c r="Z188" s="73"/>
      <c r="AA188" s="3">
        <f t="shared" si="61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2"/>
        <v>0</v>
      </c>
      <c r="AF188" s="3">
        <f t="shared" si="62"/>
        <v>0</v>
      </c>
      <c r="AG188" s="3">
        <f t="shared" si="62"/>
        <v>0</v>
      </c>
      <c r="AH188" s="77"/>
      <c r="AI188" s="125">
        <v>0</v>
      </c>
      <c r="AJ188" s="73"/>
      <c r="AK188" s="3">
        <f t="shared" si="63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64"/>
        <v>0</v>
      </c>
      <c r="AP188" s="3">
        <f t="shared" si="64"/>
        <v>0</v>
      </c>
      <c r="AQ188" s="3">
        <f t="shared" si="64"/>
        <v>0</v>
      </c>
      <c r="AR188" s="77"/>
      <c r="AS188" s="126">
        <v>0</v>
      </c>
      <c r="AT188" s="73"/>
      <c r="AU188" s="3">
        <f t="shared" si="8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82"/>
        <v>0</v>
      </c>
      <c r="AZ188" s="3">
        <f t="shared" si="65"/>
        <v>0</v>
      </c>
      <c r="BA188" s="3">
        <f t="shared" si="65"/>
        <v>0</v>
      </c>
      <c r="BB188" s="77"/>
      <c r="BC188" s="127">
        <v>0</v>
      </c>
      <c r="BD188" s="73"/>
      <c r="BE188" s="3">
        <f t="shared" si="8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84"/>
        <v>0</v>
      </c>
      <c r="BJ188" s="3">
        <f t="shared" si="66"/>
        <v>0</v>
      </c>
      <c r="BK188" s="3">
        <f t="shared" si="66"/>
        <v>0</v>
      </c>
      <c r="BL188" s="77"/>
      <c r="BM188" s="128">
        <v>0</v>
      </c>
      <c r="BN188" s="73"/>
      <c r="BO188" s="3">
        <f t="shared" si="8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86"/>
        <v>0</v>
      </c>
      <c r="BT188" s="3">
        <f t="shared" si="67"/>
        <v>0</v>
      </c>
      <c r="BU188" s="3">
        <f t="shared" si="67"/>
        <v>0</v>
      </c>
      <c r="BV188" s="77"/>
      <c r="BW188" s="129">
        <v>0</v>
      </c>
      <c r="BX188" s="73"/>
      <c r="BY188" s="3">
        <f t="shared" si="6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69"/>
        <v>0</v>
      </c>
      <c r="CD188" s="3">
        <f t="shared" si="69"/>
        <v>0</v>
      </c>
      <c r="CE188" s="3">
        <f t="shared" si="69"/>
        <v>0</v>
      </c>
    </row>
    <row r="189" spans="1:83" x14ac:dyDescent="0.55000000000000004">
      <c r="A189" s="1">
        <f t="shared" si="71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0"/>
        <v>0</v>
      </c>
      <c r="L189" s="14">
        <f t="shared" si="79"/>
        <v>0</v>
      </c>
      <c r="M189" s="14"/>
      <c r="N189" s="77"/>
      <c r="O189" s="123">
        <v>0</v>
      </c>
      <c r="P189" s="73"/>
      <c r="Q189" s="3">
        <f t="shared" si="59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0"/>
        <v>0</v>
      </c>
      <c r="V189" s="3">
        <f t="shared" si="60"/>
        <v>0</v>
      </c>
      <c r="W189" s="3">
        <f t="shared" si="60"/>
        <v>0</v>
      </c>
      <c r="X189" s="77"/>
      <c r="Y189" s="124">
        <v>0</v>
      </c>
      <c r="Z189" s="73"/>
      <c r="AA189" s="3">
        <f t="shared" si="61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2"/>
        <v>0</v>
      </c>
      <c r="AF189" s="3">
        <f t="shared" si="62"/>
        <v>0</v>
      </c>
      <c r="AG189" s="3">
        <f t="shared" si="62"/>
        <v>0</v>
      </c>
      <c r="AH189" s="77"/>
      <c r="AI189" s="125">
        <v>0</v>
      </c>
      <c r="AJ189" s="73"/>
      <c r="AK189" s="3">
        <f t="shared" si="63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64"/>
        <v>0</v>
      </c>
      <c r="AP189" s="3">
        <f t="shared" si="64"/>
        <v>0</v>
      </c>
      <c r="AQ189" s="3">
        <f t="shared" si="64"/>
        <v>0</v>
      </c>
      <c r="AR189" s="77"/>
      <c r="AS189" s="126">
        <v>0</v>
      </c>
      <c r="AT189" s="73"/>
      <c r="AU189" s="3">
        <f t="shared" si="8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82"/>
        <v>0</v>
      </c>
      <c r="AZ189" s="3">
        <f t="shared" si="65"/>
        <v>0</v>
      </c>
      <c r="BA189" s="3">
        <f t="shared" si="65"/>
        <v>0</v>
      </c>
      <c r="BB189" s="77"/>
      <c r="BC189" s="127">
        <v>0</v>
      </c>
      <c r="BD189" s="73"/>
      <c r="BE189" s="3">
        <f t="shared" si="8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84"/>
        <v>0</v>
      </c>
      <c r="BJ189" s="3">
        <f t="shared" si="66"/>
        <v>0</v>
      </c>
      <c r="BK189" s="3">
        <f t="shared" si="66"/>
        <v>0</v>
      </c>
      <c r="BL189" s="77"/>
      <c r="BM189" s="128">
        <v>0</v>
      </c>
      <c r="BN189" s="73"/>
      <c r="BO189" s="3">
        <f t="shared" si="8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86"/>
        <v>0</v>
      </c>
      <c r="BT189" s="3">
        <f t="shared" si="67"/>
        <v>0</v>
      </c>
      <c r="BU189" s="3">
        <f t="shared" si="67"/>
        <v>0</v>
      </c>
      <c r="BV189" s="77"/>
      <c r="BW189" s="129">
        <v>0</v>
      </c>
      <c r="BX189" s="73"/>
      <c r="BY189" s="3">
        <f t="shared" si="6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69"/>
        <v>0</v>
      </c>
      <c r="CD189" s="3">
        <f t="shared" si="69"/>
        <v>0</v>
      </c>
      <c r="CE189" s="3">
        <f t="shared" si="69"/>
        <v>0</v>
      </c>
    </row>
    <row r="190" spans="1:83" x14ac:dyDescent="0.55000000000000004">
      <c r="A190" s="1">
        <f t="shared" si="71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0"/>
        <v>0</v>
      </c>
      <c r="L190" s="14">
        <f t="shared" si="79"/>
        <v>0</v>
      </c>
      <c r="M190" s="14"/>
      <c r="N190" s="77"/>
      <c r="O190" s="123">
        <v>0</v>
      </c>
      <c r="P190" s="73"/>
      <c r="Q190" s="3">
        <f t="shared" si="59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0"/>
        <v>0</v>
      </c>
      <c r="V190" s="3">
        <f t="shared" si="60"/>
        <v>0</v>
      </c>
      <c r="W190" s="3">
        <f t="shared" si="60"/>
        <v>0</v>
      </c>
      <c r="X190" s="77"/>
      <c r="Y190" s="124">
        <v>0</v>
      </c>
      <c r="Z190" s="73"/>
      <c r="AA190" s="3">
        <f t="shared" si="61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2"/>
        <v>0</v>
      </c>
      <c r="AF190" s="3">
        <f t="shared" si="62"/>
        <v>0</v>
      </c>
      <c r="AG190" s="3">
        <f t="shared" si="62"/>
        <v>0</v>
      </c>
      <c r="AH190" s="77"/>
      <c r="AI190" s="125">
        <v>0</v>
      </c>
      <c r="AJ190" s="73"/>
      <c r="AK190" s="3">
        <f t="shared" si="63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64"/>
        <v>0</v>
      </c>
      <c r="AP190" s="3">
        <f t="shared" si="64"/>
        <v>0</v>
      </c>
      <c r="AQ190" s="3">
        <f t="shared" si="64"/>
        <v>0</v>
      </c>
      <c r="AR190" s="77"/>
      <c r="AS190" s="126">
        <v>0</v>
      </c>
      <c r="AT190" s="73"/>
      <c r="AU190" s="3">
        <f t="shared" si="8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82"/>
        <v>0</v>
      </c>
      <c r="AZ190" s="3">
        <f t="shared" si="65"/>
        <v>0</v>
      </c>
      <c r="BA190" s="3">
        <f t="shared" si="65"/>
        <v>0</v>
      </c>
      <c r="BB190" s="77"/>
      <c r="BC190" s="127">
        <v>0</v>
      </c>
      <c r="BD190" s="73"/>
      <c r="BE190" s="3">
        <f t="shared" si="8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84"/>
        <v>0</v>
      </c>
      <c r="BJ190" s="3">
        <f t="shared" si="66"/>
        <v>0</v>
      </c>
      <c r="BK190" s="3">
        <f t="shared" si="66"/>
        <v>0</v>
      </c>
      <c r="BL190" s="77"/>
      <c r="BM190" s="128">
        <v>0</v>
      </c>
      <c r="BN190" s="73"/>
      <c r="BO190" s="3">
        <f t="shared" si="8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86"/>
        <v>0</v>
      </c>
      <c r="BT190" s="3">
        <f t="shared" si="67"/>
        <v>0</v>
      </c>
      <c r="BU190" s="3">
        <f t="shared" si="67"/>
        <v>0</v>
      </c>
      <c r="BV190" s="77"/>
      <c r="BW190" s="129">
        <v>0</v>
      </c>
      <c r="BX190" s="73"/>
      <c r="BY190" s="3">
        <f t="shared" si="6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69"/>
        <v>0</v>
      </c>
      <c r="CD190" s="3">
        <f t="shared" si="69"/>
        <v>0</v>
      </c>
      <c r="CE190" s="3">
        <f t="shared" si="69"/>
        <v>0</v>
      </c>
    </row>
    <row r="191" spans="1:83" x14ac:dyDescent="0.55000000000000004">
      <c r="A191" s="1">
        <f t="shared" si="71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0"/>
        <v>0</v>
      </c>
      <c r="L191" s="14">
        <f t="shared" si="79"/>
        <v>0</v>
      </c>
      <c r="M191" s="14"/>
      <c r="N191" s="77"/>
      <c r="O191" s="123">
        <v>0</v>
      </c>
      <c r="P191" s="73"/>
      <c r="Q191" s="3">
        <f t="shared" si="59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0"/>
        <v>0</v>
      </c>
      <c r="V191" s="3">
        <f t="shared" si="60"/>
        <v>0</v>
      </c>
      <c r="W191" s="3">
        <f t="shared" si="60"/>
        <v>0</v>
      </c>
      <c r="X191" s="77"/>
      <c r="Y191" s="124">
        <v>0</v>
      </c>
      <c r="Z191" s="73"/>
      <c r="AA191" s="3">
        <f t="shared" si="61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2"/>
        <v>0</v>
      </c>
      <c r="AF191" s="3">
        <f t="shared" si="62"/>
        <v>0</v>
      </c>
      <c r="AG191" s="3">
        <f t="shared" si="62"/>
        <v>0</v>
      </c>
      <c r="AH191" s="77"/>
      <c r="AI191" s="125">
        <v>0</v>
      </c>
      <c r="AJ191" s="73"/>
      <c r="AK191" s="3">
        <f t="shared" si="63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64"/>
        <v>0</v>
      </c>
      <c r="AP191" s="3">
        <f t="shared" si="64"/>
        <v>0</v>
      </c>
      <c r="AQ191" s="3">
        <f t="shared" si="64"/>
        <v>0</v>
      </c>
      <c r="AR191" s="77"/>
      <c r="AS191" s="126">
        <v>0</v>
      </c>
      <c r="AT191" s="73"/>
      <c r="AU191" s="3">
        <f t="shared" si="8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82"/>
        <v>0</v>
      </c>
      <c r="AZ191" s="3">
        <f t="shared" si="65"/>
        <v>0</v>
      </c>
      <c r="BA191" s="3">
        <f t="shared" si="65"/>
        <v>0</v>
      </c>
      <c r="BB191" s="77"/>
      <c r="BC191" s="127">
        <v>0</v>
      </c>
      <c r="BD191" s="73"/>
      <c r="BE191" s="3">
        <f t="shared" si="8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84"/>
        <v>0</v>
      </c>
      <c r="BJ191" s="3">
        <f t="shared" si="66"/>
        <v>0</v>
      </c>
      <c r="BK191" s="3">
        <f t="shared" si="66"/>
        <v>0</v>
      </c>
      <c r="BL191" s="77"/>
      <c r="BM191" s="128">
        <v>0</v>
      </c>
      <c r="BN191" s="73"/>
      <c r="BO191" s="3">
        <f t="shared" si="8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86"/>
        <v>0</v>
      </c>
      <c r="BT191" s="3">
        <f t="shared" si="67"/>
        <v>0</v>
      </c>
      <c r="BU191" s="3">
        <f t="shared" si="67"/>
        <v>0</v>
      </c>
      <c r="BV191" s="77"/>
      <c r="BW191" s="129">
        <v>0</v>
      </c>
      <c r="BX191" s="73"/>
      <c r="BY191" s="3">
        <f t="shared" si="6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69"/>
        <v>0</v>
      </c>
      <c r="CD191" s="3">
        <f t="shared" si="69"/>
        <v>0</v>
      </c>
      <c r="CE191" s="3">
        <f t="shared" si="69"/>
        <v>0</v>
      </c>
    </row>
    <row r="192" spans="1:83" ht="26.25" hidden="1" customHeight="1" x14ac:dyDescent="0.55000000000000004">
      <c r="A192" s="1">
        <f t="shared" si="71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0"/>
        <v>0</v>
      </c>
      <c r="L192" s="14">
        <f t="shared" si="79"/>
        <v>0</v>
      </c>
      <c r="M192" s="14"/>
      <c r="N192" s="77"/>
      <c r="O192" s="123">
        <v>0</v>
      </c>
      <c r="P192" s="73"/>
      <c r="Q192" s="3">
        <f t="shared" si="59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0"/>
        <v>0</v>
      </c>
      <c r="V192" s="3">
        <f t="shared" si="60"/>
        <v>0</v>
      </c>
      <c r="W192" s="3">
        <f t="shared" si="60"/>
        <v>0</v>
      </c>
      <c r="X192" s="77"/>
      <c r="Y192" s="124">
        <v>0</v>
      </c>
      <c r="Z192" s="73"/>
      <c r="AA192" s="3">
        <f t="shared" si="61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2"/>
        <v>0</v>
      </c>
      <c r="AF192" s="3">
        <f t="shared" si="62"/>
        <v>0</v>
      </c>
      <c r="AG192" s="3">
        <f t="shared" si="62"/>
        <v>0</v>
      </c>
      <c r="AH192" s="77"/>
      <c r="AI192" s="125">
        <v>0</v>
      </c>
      <c r="AJ192" s="73"/>
      <c r="AK192" s="3">
        <f t="shared" si="63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64"/>
        <v>0</v>
      </c>
      <c r="AP192" s="3">
        <f t="shared" si="64"/>
        <v>0</v>
      </c>
      <c r="AQ192" s="3">
        <f t="shared" si="64"/>
        <v>0</v>
      </c>
      <c r="AR192" s="77"/>
      <c r="AS192" s="126">
        <v>0</v>
      </c>
      <c r="AT192" s="73"/>
      <c r="AU192" s="3">
        <f t="shared" si="8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82"/>
        <v>0</v>
      </c>
      <c r="AZ192" s="3">
        <f t="shared" si="65"/>
        <v>0</v>
      </c>
      <c r="BA192" s="3">
        <f t="shared" si="65"/>
        <v>0</v>
      </c>
      <c r="BB192" s="77"/>
      <c r="BC192" s="127">
        <v>0</v>
      </c>
      <c r="BD192" s="73"/>
      <c r="BE192" s="3">
        <f t="shared" si="8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84"/>
        <v>0</v>
      </c>
      <c r="BJ192" s="3">
        <f t="shared" si="66"/>
        <v>0</v>
      </c>
      <c r="BK192" s="3">
        <f t="shared" si="66"/>
        <v>0</v>
      </c>
      <c r="BL192" s="77"/>
      <c r="BM192" s="128">
        <v>0</v>
      </c>
      <c r="BN192" s="73"/>
      <c r="BO192" s="3">
        <f t="shared" si="8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86"/>
        <v>0</v>
      </c>
      <c r="BT192" s="3">
        <f t="shared" si="67"/>
        <v>0</v>
      </c>
      <c r="BU192" s="3">
        <f t="shared" si="67"/>
        <v>0</v>
      </c>
      <c r="BV192" s="77"/>
      <c r="BW192" s="129">
        <v>0</v>
      </c>
      <c r="BX192" s="73"/>
      <c r="BY192" s="3">
        <f t="shared" si="6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69"/>
        <v>0</v>
      </c>
      <c r="CD192" s="3">
        <f t="shared" si="69"/>
        <v>0</v>
      </c>
      <c r="CE192" s="3">
        <f t="shared" si="69"/>
        <v>0</v>
      </c>
    </row>
    <row r="193" spans="1:83" ht="26.25" hidden="1" customHeight="1" x14ac:dyDescent="0.55000000000000004">
      <c r="A193" s="1">
        <f t="shared" si="71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0"/>
        <v>0</v>
      </c>
      <c r="L193" s="14">
        <f t="shared" si="79"/>
        <v>0</v>
      </c>
      <c r="M193" s="14"/>
      <c r="N193" s="77"/>
      <c r="O193" s="123">
        <v>0</v>
      </c>
      <c r="P193" s="73"/>
      <c r="Q193" s="3">
        <f t="shared" si="59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0"/>
        <v>0</v>
      </c>
      <c r="V193" s="3">
        <f t="shared" si="60"/>
        <v>0</v>
      </c>
      <c r="W193" s="3">
        <f t="shared" si="60"/>
        <v>0</v>
      </c>
      <c r="X193" s="77"/>
      <c r="Y193" s="124">
        <v>0</v>
      </c>
      <c r="Z193" s="73"/>
      <c r="AA193" s="3">
        <f t="shared" si="61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2"/>
        <v>0</v>
      </c>
      <c r="AF193" s="3">
        <f t="shared" si="62"/>
        <v>0</v>
      </c>
      <c r="AG193" s="3">
        <f t="shared" si="62"/>
        <v>0</v>
      </c>
      <c r="AH193" s="77"/>
      <c r="AI193" s="125">
        <v>0</v>
      </c>
      <c r="AJ193" s="73"/>
      <c r="AK193" s="3">
        <f t="shared" si="63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64"/>
        <v>0</v>
      </c>
      <c r="AP193" s="3">
        <f t="shared" si="64"/>
        <v>0</v>
      </c>
      <c r="AQ193" s="3">
        <f t="shared" si="64"/>
        <v>0</v>
      </c>
      <c r="AR193" s="77"/>
      <c r="AS193" s="126">
        <v>0</v>
      </c>
      <c r="AT193" s="73"/>
      <c r="AU193" s="3">
        <f t="shared" si="8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82"/>
        <v>0</v>
      </c>
      <c r="AZ193" s="3">
        <f t="shared" si="65"/>
        <v>0</v>
      </c>
      <c r="BA193" s="3">
        <f t="shared" si="65"/>
        <v>0</v>
      </c>
      <c r="BB193" s="77"/>
      <c r="BC193" s="127">
        <v>0</v>
      </c>
      <c r="BD193" s="73"/>
      <c r="BE193" s="3">
        <f t="shared" si="8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84"/>
        <v>0</v>
      </c>
      <c r="BJ193" s="3">
        <f t="shared" si="66"/>
        <v>0</v>
      </c>
      <c r="BK193" s="3">
        <f t="shared" si="66"/>
        <v>0</v>
      </c>
      <c r="BL193" s="77"/>
      <c r="BM193" s="128">
        <v>0</v>
      </c>
      <c r="BN193" s="73"/>
      <c r="BO193" s="3">
        <f t="shared" si="8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86"/>
        <v>0</v>
      </c>
      <c r="BT193" s="3">
        <f t="shared" si="67"/>
        <v>0</v>
      </c>
      <c r="BU193" s="3">
        <f t="shared" si="67"/>
        <v>0</v>
      </c>
      <c r="BV193" s="77"/>
      <c r="BW193" s="129">
        <v>0</v>
      </c>
      <c r="BX193" s="73"/>
      <c r="BY193" s="3">
        <f t="shared" si="6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69"/>
        <v>0</v>
      </c>
      <c r="CD193" s="3">
        <f t="shared" si="69"/>
        <v>0</v>
      </c>
      <c r="CE193" s="3">
        <f t="shared" si="69"/>
        <v>0</v>
      </c>
    </row>
    <row r="194" spans="1:83" ht="26.25" hidden="1" customHeight="1" x14ac:dyDescent="0.55000000000000004">
      <c r="A194" s="1">
        <f t="shared" si="71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0"/>
        <v>0</v>
      </c>
      <c r="L194" s="14">
        <f t="shared" si="79"/>
        <v>0</v>
      </c>
      <c r="M194" s="14"/>
      <c r="N194" s="77"/>
      <c r="O194" s="123">
        <v>0</v>
      </c>
      <c r="P194" s="73"/>
      <c r="Q194" s="3">
        <f t="shared" si="59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0"/>
        <v>0</v>
      </c>
      <c r="V194" s="3">
        <f t="shared" si="60"/>
        <v>0</v>
      </c>
      <c r="W194" s="3">
        <f t="shared" si="60"/>
        <v>0</v>
      </c>
      <c r="X194" s="77"/>
      <c r="Y194" s="124">
        <v>0</v>
      </c>
      <c r="Z194" s="73"/>
      <c r="AA194" s="3">
        <f t="shared" si="61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2"/>
        <v>0</v>
      </c>
      <c r="AF194" s="3">
        <f t="shared" si="62"/>
        <v>0</v>
      </c>
      <c r="AG194" s="3">
        <f t="shared" si="62"/>
        <v>0</v>
      </c>
      <c r="AH194" s="77"/>
      <c r="AI194" s="125">
        <v>0</v>
      </c>
      <c r="AJ194" s="73"/>
      <c r="AK194" s="3">
        <f t="shared" si="63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64"/>
        <v>0</v>
      </c>
      <c r="AP194" s="3">
        <f t="shared" si="64"/>
        <v>0</v>
      </c>
      <c r="AQ194" s="3">
        <f t="shared" si="64"/>
        <v>0</v>
      </c>
      <c r="AR194" s="77"/>
      <c r="AS194" s="126">
        <v>0</v>
      </c>
      <c r="AT194" s="73"/>
      <c r="AU194" s="3">
        <f t="shared" si="8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82"/>
        <v>0</v>
      </c>
      <c r="AZ194" s="3">
        <f t="shared" si="65"/>
        <v>0</v>
      </c>
      <c r="BA194" s="3">
        <f t="shared" si="65"/>
        <v>0</v>
      </c>
      <c r="BB194" s="77"/>
      <c r="BC194" s="127">
        <v>0</v>
      </c>
      <c r="BD194" s="73"/>
      <c r="BE194" s="3">
        <f t="shared" si="8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84"/>
        <v>0</v>
      </c>
      <c r="BJ194" s="3">
        <f t="shared" si="66"/>
        <v>0</v>
      </c>
      <c r="BK194" s="3">
        <f t="shared" si="66"/>
        <v>0</v>
      </c>
      <c r="BL194" s="77"/>
      <c r="BM194" s="128">
        <v>0</v>
      </c>
      <c r="BN194" s="73"/>
      <c r="BO194" s="3">
        <f t="shared" si="8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86"/>
        <v>0</v>
      </c>
      <c r="BT194" s="3">
        <f t="shared" si="67"/>
        <v>0</v>
      </c>
      <c r="BU194" s="3">
        <f t="shared" si="67"/>
        <v>0</v>
      </c>
      <c r="BV194" s="77"/>
      <c r="BW194" s="129">
        <v>0</v>
      </c>
      <c r="BX194" s="73"/>
      <c r="BY194" s="3">
        <f t="shared" si="6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69"/>
        <v>0</v>
      </c>
      <c r="CD194" s="3">
        <f t="shared" si="69"/>
        <v>0</v>
      </c>
      <c r="CE194" s="3">
        <f t="shared" si="69"/>
        <v>0</v>
      </c>
    </row>
    <row r="195" spans="1:83" x14ac:dyDescent="0.55000000000000004">
      <c r="A195" s="1">
        <f t="shared" si="71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0"/>
        <v>0</v>
      </c>
      <c r="L195" s="14">
        <f t="shared" si="79"/>
        <v>8</v>
      </c>
      <c r="M195" s="14"/>
      <c r="N195" s="77"/>
      <c r="O195" s="123">
        <v>0</v>
      </c>
      <c r="P195" s="73"/>
      <c r="Q195" s="3">
        <f t="shared" si="59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0"/>
        <v>0</v>
      </c>
      <c r="V195" s="3">
        <f t="shared" si="60"/>
        <v>0</v>
      </c>
      <c r="W195" s="3">
        <f t="shared" si="60"/>
        <v>0</v>
      </c>
      <c r="X195" s="77"/>
      <c r="Y195" s="124">
        <v>0</v>
      </c>
      <c r="Z195" s="73"/>
      <c r="AA195" s="3">
        <f t="shared" si="61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2"/>
        <v>0</v>
      </c>
      <c r="AF195" s="3">
        <f t="shared" si="62"/>
        <v>0</v>
      </c>
      <c r="AG195" s="3">
        <f t="shared" si="62"/>
        <v>0</v>
      </c>
      <c r="AH195" s="77"/>
      <c r="AI195" s="125">
        <v>0</v>
      </c>
      <c r="AJ195" s="73"/>
      <c r="AK195" s="3">
        <f t="shared" si="63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64"/>
        <v>0</v>
      </c>
      <c r="AP195" s="3">
        <f t="shared" si="64"/>
        <v>0</v>
      </c>
      <c r="AQ195" s="3">
        <f t="shared" si="64"/>
        <v>0</v>
      </c>
      <c r="AR195" s="77"/>
      <c r="AS195" s="126">
        <v>0</v>
      </c>
      <c r="AT195" s="73"/>
      <c r="AU195" s="3">
        <f t="shared" si="8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82"/>
        <v>0</v>
      </c>
      <c r="AZ195" s="3">
        <f t="shared" si="65"/>
        <v>0</v>
      </c>
      <c r="BA195" s="3">
        <f t="shared" si="65"/>
        <v>0</v>
      </c>
      <c r="BB195" s="77"/>
      <c r="BC195" s="127">
        <v>0</v>
      </c>
      <c r="BD195" s="73"/>
      <c r="BE195" s="3">
        <f t="shared" si="8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84"/>
        <v>0</v>
      </c>
      <c r="BJ195" s="3">
        <f t="shared" si="66"/>
        <v>0</v>
      </c>
      <c r="BK195" s="3">
        <f t="shared" si="66"/>
        <v>0</v>
      </c>
      <c r="BL195" s="77"/>
      <c r="BM195" s="189">
        <v>8</v>
      </c>
      <c r="BN195" s="73"/>
      <c r="BO195" s="3">
        <f t="shared" si="85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86"/>
        <v>0</v>
      </c>
      <c r="BT195" s="3">
        <f t="shared" si="67"/>
        <v>8</v>
      </c>
      <c r="BU195" s="3">
        <f t="shared" si="67"/>
        <v>0</v>
      </c>
      <c r="BV195" s="77"/>
      <c r="BW195" s="129">
        <v>0</v>
      </c>
      <c r="BX195" s="73"/>
      <c r="BY195" s="3">
        <f t="shared" si="6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69"/>
        <v>0</v>
      </c>
      <c r="CD195" s="3">
        <f t="shared" si="69"/>
        <v>0</v>
      </c>
      <c r="CE195" s="3">
        <f t="shared" si="69"/>
        <v>0</v>
      </c>
    </row>
    <row r="196" spans="1:83" x14ac:dyDescent="0.55000000000000004">
      <c r="A196" s="1">
        <f t="shared" si="71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0"/>
        <v>0</v>
      </c>
      <c r="L196" s="14">
        <f t="shared" si="79"/>
        <v>0</v>
      </c>
      <c r="M196" s="14"/>
      <c r="N196" s="77"/>
      <c r="O196" s="123">
        <v>0</v>
      </c>
      <c r="P196" s="73"/>
      <c r="Q196" s="3">
        <f t="shared" si="59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0"/>
        <v>0</v>
      </c>
      <c r="V196" s="3">
        <f t="shared" si="60"/>
        <v>0</v>
      </c>
      <c r="W196" s="3">
        <f t="shared" si="60"/>
        <v>0</v>
      </c>
      <c r="X196" s="77"/>
      <c r="Y196" s="124">
        <v>0</v>
      </c>
      <c r="Z196" s="73"/>
      <c r="AA196" s="3">
        <f t="shared" si="61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2"/>
        <v>0</v>
      </c>
      <c r="AF196" s="3">
        <f t="shared" si="62"/>
        <v>0</v>
      </c>
      <c r="AG196" s="3">
        <f t="shared" si="62"/>
        <v>0</v>
      </c>
      <c r="AH196" s="77"/>
      <c r="AI196" s="125">
        <v>0</v>
      </c>
      <c r="AJ196" s="73"/>
      <c r="AK196" s="3">
        <f t="shared" si="63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64"/>
        <v>0</v>
      </c>
      <c r="AP196" s="3">
        <f t="shared" si="64"/>
        <v>0</v>
      </c>
      <c r="AQ196" s="3">
        <f t="shared" si="64"/>
        <v>0</v>
      </c>
      <c r="AR196" s="77"/>
      <c r="AS196" s="126">
        <v>0</v>
      </c>
      <c r="AT196" s="73"/>
      <c r="AU196" s="3">
        <f t="shared" si="8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82"/>
        <v>0</v>
      </c>
      <c r="AZ196" s="3">
        <f t="shared" si="65"/>
        <v>0</v>
      </c>
      <c r="BA196" s="3">
        <f t="shared" si="65"/>
        <v>0</v>
      </c>
      <c r="BB196" s="77"/>
      <c r="BC196" s="127">
        <v>0</v>
      </c>
      <c r="BD196" s="73"/>
      <c r="BE196" s="3">
        <f t="shared" si="8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84"/>
        <v>0</v>
      </c>
      <c r="BJ196" s="3">
        <f t="shared" si="66"/>
        <v>0</v>
      </c>
      <c r="BK196" s="3">
        <f t="shared" si="66"/>
        <v>0</v>
      </c>
      <c r="BL196" s="77"/>
      <c r="BM196" s="128">
        <v>0</v>
      </c>
      <c r="BN196" s="73"/>
      <c r="BO196" s="3">
        <f t="shared" si="8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86"/>
        <v>0</v>
      </c>
      <c r="BT196" s="3">
        <f t="shared" si="67"/>
        <v>0</v>
      </c>
      <c r="BU196" s="3">
        <f t="shared" si="67"/>
        <v>0</v>
      </c>
      <c r="BV196" s="77"/>
      <c r="BW196" s="129">
        <v>0</v>
      </c>
      <c r="BX196" s="73"/>
      <c r="BY196" s="3">
        <f t="shared" si="6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69"/>
        <v>0</v>
      </c>
      <c r="CD196" s="3">
        <f t="shared" si="69"/>
        <v>0</v>
      </c>
      <c r="CE196" s="3">
        <f t="shared" si="69"/>
        <v>0</v>
      </c>
    </row>
    <row r="197" spans="1:83" x14ac:dyDescent="0.55000000000000004">
      <c r="A197" s="1">
        <f t="shared" si="71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0"/>
        <v>0</v>
      </c>
      <c r="L197" s="14">
        <f t="shared" si="79"/>
        <v>0</v>
      </c>
      <c r="M197" s="14"/>
      <c r="N197" s="77"/>
      <c r="O197" s="123">
        <v>0</v>
      </c>
      <c r="P197" s="73"/>
      <c r="Q197" s="3">
        <f t="shared" si="59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0"/>
        <v>0</v>
      </c>
      <c r="V197" s="3">
        <f t="shared" si="60"/>
        <v>0</v>
      </c>
      <c r="W197" s="3">
        <f t="shared" si="60"/>
        <v>0</v>
      </c>
      <c r="X197" s="77"/>
      <c r="Y197" s="124">
        <v>0</v>
      </c>
      <c r="Z197" s="73"/>
      <c r="AA197" s="3">
        <f t="shared" si="61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2"/>
        <v>0</v>
      </c>
      <c r="AF197" s="3">
        <f t="shared" si="62"/>
        <v>0</v>
      </c>
      <c r="AG197" s="3">
        <f t="shared" si="62"/>
        <v>0</v>
      </c>
      <c r="AH197" s="77"/>
      <c r="AI197" s="125">
        <v>0</v>
      </c>
      <c r="AJ197" s="73"/>
      <c r="AK197" s="3">
        <f t="shared" si="63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64"/>
        <v>0</v>
      </c>
      <c r="AP197" s="3">
        <f t="shared" si="64"/>
        <v>0</v>
      </c>
      <c r="AQ197" s="3">
        <f t="shared" si="64"/>
        <v>0</v>
      </c>
      <c r="AR197" s="77"/>
      <c r="AS197" s="126">
        <v>0</v>
      </c>
      <c r="AT197" s="73"/>
      <c r="AU197" s="3">
        <f t="shared" si="8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82"/>
        <v>0</v>
      </c>
      <c r="AZ197" s="3">
        <f t="shared" si="65"/>
        <v>0</v>
      </c>
      <c r="BA197" s="3">
        <f t="shared" si="65"/>
        <v>0</v>
      </c>
      <c r="BB197" s="77"/>
      <c r="BC197" s="127">
        <v>0</v>
      </c>
      <c r="BD197" s="73"/>
      <c r="BE197" s="3">
        <f t="shared" si="8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84"/>
        <v>0</v>
      </c>
      <c r="BJ197" s="3">
        <f t="shared" si="66"/>
        <v>0</v>
      </c>
      <c r="BK197" s="3">
        <f t="shared" si="66"/>
        <v>0</v>
      </c>
      <c r="BL197" s="77"/>
      <c r="BM197" s="128">
        <v>0</v>
      </c>
      <c r="BN197" s="73"/>
      <c r="BO197" s="3">
        <f t="shared" si="8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86"/>
        <v>0</v>
      </c>
      <c r="BT197" s="3">
        <f t="shared" si="67"/>
        <v>0</v>
      </c>
      <c r="BU197" s="3">
        <f t="shared" si="67"/>
        <v>0</v>
      </c>
      <c r="BV197" s="77"/>
      <c r="BW197" s="129">
        <v>0</v>
      </c>
      <c r="BX197" s="73"/>
      <c r="BY197" s="3">
        <f t="shared" si="6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69"/>
        <v>0</v>
      </c>
      <c r="CD197" s="3">
        <f t="shared" si="69"/>
        <v>0</v>
      </c>
      <c r="CE197" s="3">
        <f t="shared" si="69"/>
        <v>0</v>
      </c>
    </row>
    <row r="198" spans="1:83" x14ac:dyDescent="0.55000000000000004">
      <c r="A198" s="1">
        <f t="shared" si="71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0"/>
        <v>0</v>
      </c>
      <c r="L198" s="14">
        <f t="shared" si="79"/>
        <v>0</v>
      </c>
      <c r="M198" s="14"/>
      <c r="N198" s="77"/>
      <c r="O198" s="123">
        <v>0</v>
      </c>
      <c r="P198" s="73"/>
      <c r="Q198" s="3">
        <f t="shared" si="59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0"/>
        <v>0</v>
      </c>
      <c r="V198" s="3">
        <f t="shared" si="60"/>
        <v>0</v>
      </c>
      <c r="W198" s="3">
        <f t="shared" si="60"/>
        <v>0</v>
      </c>
      <c r="X198" s="77"/>
      <c r="Y198" s="124">
        <v>0</v>
      </c>
      <c r="Z198" s="73"/>
      <c r="AA198" s="3">
        <f t="shared" si="61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2"/>
        <v>0</v>
      </c>
      <c r="AF198" s="3">
        <f t="shared" si="62"/>
        <v>0</v>
      </c>
      <c r="AG198" s="3">
        <f t="shared" si="62"/>
        <v>0</v>
      </c>
      <c r="AH198" s="77"/>
      <c r="AI198" s="125">
        <v>0</v>
      </c>
      <c r="AJ198" s="73"/>
      <c r="AK198" s="3">
        <f t="shared" si="63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64"/>
        <v>0</v>
      </c>
      <c r="AP198" s="3">
        <f t="shared" si="64"/>
        <v>0</v>
      </c>
      <c r="AQ198" s="3">
        <f t="shared" si="64"/>
        <v>0</v>
      </c>
      <c r="AR198" s="77"/>
      <c r="AS198" s="126">
        <v>0</v>
      </c>
      <c r="AT198" s="73"/>
      <c r="AU198" s="3">
        <f t="shared" si="8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82"/>
        <v>0</v>
      </c>
      <c r="AZ198" s="3">
        <f t="shared" si="65"/>
        <v>0</v>
      </c>
      <c r="BA198" s="3">
        <f t="shared" si="65"/>
        <v>0</v>
      </c>
      <c r="BB198" s="77"/>
      <c r="BC198" s="127">
        <v>0</v>
      </c>
      <c r="BD198" s="73"/>
      <c r="BE198" s="3">
        <f t="shared" si="8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84"/>
        <v>0</v>
      </c>
      <c r="BJ198" s="3">
        <f t="shared" si="66"/>
        <v>0</v>
      </c>
      <c r="BK198" s="3">
        <f t="shared" si="66"/>
        <v>0</v>
      </c>
      <c r="BL198" s="77"/>
      <c r="BM198" s="128">
        <v>0</v>
      </c>
      <c r="BN198" s="73"/>
      <c r="BO198" s="3">
        <f t="shared" si="8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86"/>
        <v>0</v>
      </c>
      <c r="BT198" s="3">
        <f t="shared" si="67"/>
        <v>0</v>
      </c>
      <c r="BU198" s="3">
        <f t="shared" si="67"/>
        <v>0</v>
      </c>
      <c r="BV198" s="77"/>
      <c r="BW198" s="129">
        <v>0</v>
      </c>
      <c r="BX198" s="73"/>
      <c r="BY198" s="3">
        <f t="shared" si="6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69"/>
        <v>0</v>
      </c>
      <c r="CD198" s="3">
        <f t="shared" si="69"/>
        <v>0</v>
      </c>
      <c r="CE198" s="3">
        <f t="shared" si="69"/>
        <v>0</v>
      </c>
    </row>
    <row r="199" spans="1:83" x14ac:dyDescent="0.55000000000000004">
      <c r="A199" s="1">
        <f t="shared" si="71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0"/>
        <v>0</v>
      </c>
      <c r="L199" s="14">
        <f t="shared" si="79"/>
        <v>0</v>
      </c>
      <c r="M199" s="14"/>
      <c r="N199" s="77"/>
      <c r="O199" s="123">
        <v>0</v>
      </c>
      <c r="P199" s="73"/>
      <c r="Q199" s="3">
        <f t="shared" ref="Q199:Q262" si="8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88">N199-R199</f>
        <v>0</v>
      </c>
      <c r="V199" s="3">
        <f t="shared" si="88"/>
        <v>0</v>
      </c>
      <c r="W199" s="3">
        <f t="shared" si="88"/>
        <v>0</v>
      </c>
      <c r="X199" s="77"/>
      <c r="Y199" s="124">
        <v>0</v>
      </c>
      <c r="Z199" s="73"/>
      <c r="AA199" s="3">
        <f t="shared" ref="AA199:AA262" si="8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90">X199-AB199</f>
        <v>0</v>
      </c>
      <c r="AF199" s="3">
        <f t="shared" si="90"/>
        <v>0</v>
      </c>
      <c r="AG199" s="3">
        <f t="shared" si="90"/>
        <v>0</v>
      </c>
      <c r="AH199" s="77"/>
      <c r="AI199" s="125">
        <v>0</v>
      </c>
      <c r="AJ199" s="73"/>
      <c r="AK199" s="3">
        <f t="shared" ref="AK199:AK262" si="9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92">AH199-AL199</f>
        <v>0</v>
      </c>
      <c r="AP199" s="3">
        <f t="shared" si="92"/>
        <v>0</v>
      </c>
      <c r="AQ199" s="3">
        <f t="shared" si="92"/>
        <v>0</v>
      </c>
      <c r="AR199" s="77"/>
      <c r="AS199" s="126">
        <v>0</v>
      </c>
      <c r="AT199" s="73"/>
      <c r="AU199" s="3">
        <f t="shared" si="81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82"/>
        <v>0</v>
      </c>
      <c r="AZ199" s="3">
        <f t="shared" ref="AZ199:BA262" si="93">AS199-AW199</f>
        <v>0</v>
      </c>
      <c r="BA199" s="3">
        <f t="shared" si="93"/>
        <v>0</v>
      </c>
      <c r="BB199" s="77"/>
      <c r="BC199" s="127">
        <v>0</v>
      </c>
      <c r="BD199" s="73"/>
      <c r="BE199" s="3">
        <f t="shared" si="83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84"/>
        <v>0</v>
      </c>
      <c r="BJ199" s="3">
        <f t="shared" ref="BJ199:BK262" si="94">BC199-BG199</f>
        <v>0</v>
      </c>
      <c r="BK199" s="3">
        <f t="shared" si="94"/>
        <v>0</v>
      </c>
      <c r="BL199" s="77"/>
      <c r="BM199" s="128">
        <v>0</v>
      </c>
      <c r="BN199" s="73"/>
      <c r="BO199" s="3">
        <f t="shared" si="8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86"/>
        <v>0</v>
      </c>
      <c r="BT199" s="3">
        <f t="shared" ref="BT199:BU262" si="95">BM199-BQ199</f>
        <v>0</v>
      </c>
      <c r="BU199" s="3">
        <f t="shared" si="95"/>
        <v>0</v>
      </c>
      <c r="BV199" s="77"/>
      <c r="BW199" s="129">
        <v>0</v>
      </c>
      <c r="BX199" s="73"/>
      <c r="BY199" s="3">
        <f t="shared" ref="BY199:BY262" si="96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97">BV199-BZ199</f>
        <v>0</v>
      </c>
      <c r="CD199" s="3">
        <f t="shared" si="97"/>
        <v>0</v>
      </c>
      <c r="CE199" s="3">
        <f t="shared" si="97"/>
        <v>0</v>
      </c>
    </row>
    <row r="200" spans="1:83" x14ac:dyDescent="0.55000000000000004">
      <c r="A200" s="1">
        <f t="shared" si="71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0"/>
        <v>0</v>
      </c>
      <c r="L200" s="14">
        <f t="shared" ref="L200:L231" si="98">SUM(O200,Y200,AI200,AS200,BC200,BM200,BW200)</f>
        <v>0</v>
      </c>
      <c r="M200" s="14"/>
      <c r="N200" s="77"/>
      <c r="O200" s="123">
        <v>0</v>
      </c>
      <c r="P200" s="73"/>
      <c r="Q200" s="3">
        <f t="shared" si="8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88"/>
        <v>0</v>
      </c>
      <c r="V200" s="3">
        <f t="shared" si="88"/>
        <v>0</v>
      </c>
      <c r="W200" s="3">
        <f t="shared" si="88"/>
        <v>0</v>
      </c>
      <c r="X200" s="77"/>
      <c r="Y200" s="124">
        <v>0</v>
      </c>
      <c r="Z200" s="73"/>
      <c r="AA200" s="3">
        <f t="shared" si="8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90"/>
        <v>0</v>
      </c>
      <c r="AF200" s="3">
        <f t="shared" si="90"/>
        <v>0</v>
      </c>
      <c r="AG200" s="3">
        <f t="shared" si="90"/>
        <v>0</v>
      </c>
      <c r="AH200" s="77"/>
      <c r="AI200" s="125">
        <v>0</v>
      </c>
      <c r="AJ200" s="73"/>
      <c r="AK200" s="3">
        <f t="shared" si="9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92"/>
        <v>0</v>
      </c>
      <c r="AP200" s="3">
        <f t="shared" si="92"/>
        <v>0</v>
      </c>
      <c r="AQ200" s="3">
        <f t="shared" si="92"/>
        <v>0</v>
      </c>
      <c r="AR200" s="77"/>
      <c r="AS200" s="126">
        <v>0</v>
      </c>
      <c r="AT200" s="73"/>
      <c r="AU200" s="3">
        <f t="shared" si="81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82"/>
        <v>0</v>
      </c>
      <c r="AZ200" s="3">
        <f t="shared" si="93"/>
        <v>0</v>
      </c>
      <c r="BA200" s="3">
        <f t="shared" si="93"/>
        <v>0</v>
      </c>
      <c r="BB200" s="77"/>
      <c r="BC200" s="127">
        <v>0</v>
      </c>
      <c r="BD200" s="73"/>
      <c r="BE200" s="3">
        <f t="shared" si="83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84"/>
        <v>0</v>
      </c>
      <c r="BJ200" s="3">
        <f t="shared" si="94"/>
        <v>0</v>
      </c>
      <c r="BK200" s="3">
        <f t="shared" si="94"/>
        <v>0</v>
      </c>
      <c r="BL200" s="77"/>
      <c r="BM200" s="128">
        <v>0</v>
      </c>
      <c r="BN200" s="73"/>
      <c r="BO200" s="3">
        <f t="shared" si="8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86"/>
        <v>0</v>
      </c>
      <c r="BT200" s="3">
        <f t="shared" si="95"/>
        <v>0</v>
      </c>
      <c r="BU200" s="3">
        <f t="shared" si="95"/>
        <v>0</v>
      </c>
      <c r="BV200" s="77"/>
      <c r="BW200" s="129">
        <v>0</v>
      </c>
      <c r="BX200" s="73"/>
      <c r="BY200" s="3">
        <f t="shared" si="96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7"/>
        <v>0</v>
      </c>
      <c r="CD200" s="3">
        <f t="shared" si="97"/>
        <v>0</v>
      </c>
      <c r="CE200" s="3">
        <f t="shared" si="97"/>
        <v>0</v>
      </c>
    </row>
    <row r="201" spans="1:83" x14ac:dyDescent="0.55000000000000004">
      <c r="A201" s="1">
        <f t="shared" ref="A201:A264" si="99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0">SUM(N201,X201,AH201,AR201,BB201,BL201,BV201)</f>
        <v>0</v>
      </c>
      <c r="L201" s="14">
        <f t="shared" si="98"/>
        <v>0</v>
      </c>
      <c r="M201" s="14"/>
      <c r="N201" s="77"/>
      <c r="O201" s="123">
        <v>0</v>
      </c>
      <c r="P201" s="73"/>
      <c r="Q201" s="3">
        <f t="shared" si="8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88"/>
        <v>0</v>
      </c>
      <c r="V201" s="3">
        <f t="shared" si="88"/>
        <v>0</v>
      </c>
      <c r="W201" s="3">
        <f t="shared" si="88"/>
        <v>0</v>
      </c>
      <c r="X201" s="77"/>
      <c r="Y201" s="124">
        <v>0</v>
      </c>
      <c r="Z201" s="73"/>
      <c r="AA201" s="3">
        <f t="shared" si="8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90"/>
        <v>0</v>
      </c>
      <c r="AF201" s="3">
        <f t="shared" si="90"/>
        <v>0</v>
      </c>
      <c r="AG201" s="3">
        <f t="shared" si="90"/>
        <v>0</v>
      </c>
      <c r="AH201" s="77"/>
      <c r="AI201" s="125">
        <v>0</v>
      </c>
      <c r="AJ201" s="73"/>
      <c r="AK201" s="3">
        <f t="shared" si="9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92"/>
        <v>0</v>
      </c>
      <c r="AP201" s="3">
        <f t="shared" si="92"/>
        <v>0</v>
      </c>
      <c r="AQ201" s="3">
        <f t="shared" si="92"/>
        <v>0</v>
      </c>
      <c r="AR201" s="77"/>
      <c r="AS201" s="126">
        <v>0</v>
      </c>
      <c r="AT201" s="73"/>
      <c r="AU201" s="3">
        <f t="shared" ref="AU201:AU232" si="101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02">AR201-AV201</f>
        <v>0</v>
      </c>
      <c r="AZ201" s="3">
        <f t="shared" si="93"/>
        <v>0</v>
      </c>
      <c r="BA201" s="3">
        <f t="shared" si="93"/>
        <v>0</v>
      </c>
      <c r="BB201" s="77"/>
      <c r="BC201" s="127">
        <v>0</v>
      </c>
      <c r="BD201" s="73"/>
      <c r="BE201" s="3">
        <f t="shared" ref="BE201:BE232" si="103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04">BB201-BF201</f>
        <v>0</v>
      </c>
      <c r="BJ201" s="3">
        <f t="shared" si="94"/>
        <v>0</v>
      </c>
      <c r="BK201" s="3">
        <f t="shared" si="94"/>
        <v>0</v>
      </c>
      <c r="BL201" s="77"/>
      <c r="BM201" s="128">
        <v>0</v>
      </c>
      <c r="BN201" s="73"/>
      <c r="BO201" s="3">
        <f t="shared" ref="BO201:BO232" si="105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06">BL201-BP201</f>
        <v>0</v>
      </c>
      <c r="BT201" s="3">
        <f t="shared" si="95"/>
        <v>0</v>
      </c>
      <c r="BU201" s="3">
        <f t="shared" si="95"/>
        <v>0</v>
      </c>
      <c r="BV201" s="77"/>
      <c r="BW201" s="129">
        <v>0</v>
      </c>
      <c r="BX201" s="73"/>
      <c r="BY201" s="3">
        <f t="shared" si="96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97"/>
        <v>0</v>
      </c>
      <c r="CD201" s="3">
        <f t="shared" si="97"/>
        <v>0</v>
      </c>
      <c r="CE201" s="3">
        <f t="shared" si="97"/>
        <v>0</v>
      </c>
    </row>
    <row r="202" spans="1:83" x14ac:dyDescent="0.55000000000000004">
      <c r="A202" s="1">
        <f t="shared" si="99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0"/>
        <v>0</v>
      </c>
      <c r="L202" s="14">
        <f t="shared" si="98"/>
        <v>0</v>
      </c>
      <c r="M202" s="14"/>
      <c r="N202" s="77"/>
      <c r="O202" s="123">
        <v>0</v>
      </c>
      <c r="P202" s="73"/>
      <c r="Q202" s="3">
        <f t="shared" si="8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88"/>
        <v>0</v>
      </c>
      <c r="V202" s="3">
        <f t="shared" si="88"/>
        <v>0</v>
      </c>
      <c r="W202" s="3">
        <f t="shared" si="88"/>
        <v>0</v>
      </c>
      <c r="X202" s="77"/>
      <c r="Y202" s="124">
        <v>0</v>
      </c>
      <c r="Z202" s="73"/>
      <c r="AA202" s="3">
        <f t="shared" si="8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90"/>
        <v>0</v>
      </c>
      <c r="AF202" s="3">
        <f t="shared" si="90"/>
        <v>0</v>
      </c>
      <c r="AG202" s="3">
        <f t="shared" si="90"/>
        <v>0</v>
      </c>
      <c r="AH202" s="77"/>
      <c r="AI202" s="125">
        <v>0</v>
      </c>
      <c r="AJ202" s="73"/>
      <c r="AK202" s="3">
        <f t="shared" si="9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92"/>
        <v>0</v>
      </c>
      <c r="AP202" s="3">
        <f t="shared" si="92"/>
        <v>0</v>
      </c>
      <c r="AQ202" s="3">
        <f t="shared" si="92"/>
        <v>0</v>
      </c>
      <c r="AR202" s="77"/>
      <c r="AS202" s="126">
        <v>0</v>
      </c>
      <c r="AT202" s="73"/>
      <c r="AU202" s="3">
        <f t="shared" si="101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02"/>
        <v>0</v>
      </c>
      <c r="AZ202" s="3">
        <f t="shared" si="93"/>
        <v>0</v>
      </c>
      <c r="BA202" s="3">
        <f t="shared" si="93"/>
        <v>0</v>
      </c>
      <c r="BB202" s="77"/>
      <c r="BC202" s="127">
        <v>0</v>
      </c>
      <c r="BD202" s="73"/>
      <c r="BE202" s="3">
        <f t="shared" si="103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04"/>
        <v>0</v>
      </c>
      <c r="BJ202" s="3">
        <f t="shared" si="94"/>
        <v>0</v>
      </c>
      <c r="BK202" s="3">
        <f t="shared" si="94"/>
        <v>0</v>
      </c>
      <c r="BL202" s="77"/>
      <c r="BM202" s="128">
        <v>0</v>
      </c>
      <c r="BN202" s="73"/>
      <c r="BO202" s="3">
        <f t="shared" si="105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06"/>
        <v>0</v>
      </c>
      <c r="BT202" s="3">
        <f t="shared" si="95"/>
        <v>0</v>
      </c>
      <c r="BU202" s="3">
        <f t="shared" si="95"/>
        <v>0</v>
      </c>
      <c r="BV202" s="77"/>
      <c r="BW202" s="129">
        <v>0</v>
      </c>
      <c r="BX202" s="73"/>
      <c r="BY202" s="3">
        <f t="shared" si="9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97"/>
        <v>0</v>
      </c>
      <c r="CD202" s="3">
        <f t="shared" si="97"/>
        <v>0</v>
      </c>
      <c r="CE202" s="3">
        <f t="shared" si="97"/>
        <v>0</v>
      </c>
    </row>
    <row r="203" spans="1:83" x14ac:dyDescent="0.55000000000000004">
      <c r="A203" s="1">
        <f t="shared" si="99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0"/>
        <v>0</v>
      </c>
      <c r="L203" s="14">
        <f t="shared" si="98"/>
        <v>0</v>
      </c>
      <c r="M203" s="14"/>
      <c r="N203" s="77"/>
      <c r="O203" s="123">
        <v>0</v>
      </c>
      <c r="P203" s="73"/>
      <c r="Q203" s="3">
        <f t="shared" si="8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88"/>
        <v>0</v>
      </c>
      <c r="V203" s="3">
        <f t="shared" si="88"/>
        <v>0</v>
      </c>
      <c r="W203" s="3">
        <f t="shared" si="88"/>
        <v>0</v>
      </c>
      <c r="X203" s="77"/>
      <c r="Y203" s="124">
        <v>0</v>
      </c>
      <c r="Z203" s="73"/>
      <c r="AA203" s="3">
        <f t="shared" si="8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90"/>
        <v>0</v>
      </c>
      <c r="AF203" s="3">
        <f t="shared" si="90"/>
        <v>0</v>
      </c>
      <c r="AG203" s="3">
        <f t="shared" si="90"/>
        <v>0</v>
      </c>
      <c r="AH203" s="77"/>
      <c r="AI203" s="125">
        <v>0</v>
      </c>
      <c r="AJ203" s="73"/>
      <c r="AK203" s="3">
        <f t="shared" si="9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92"/>
        <v>0</v>
      </c>
      <c r="AP203" s="3">
        <f t="shared" si="92"/>
        <v>0</v>
      </c>
      <c r="AQ203" s="3">
        <f t="shared" si="92"/>
        <v>0</v>
      </c>
      <c r="AR203" s="77"/>
      <c r="AS203" s="126">
        <v>0</v>
      </c>
      <c r="AT203" s="73"/>
      <c r="AU203" s="3">
        <f t="shared" si="101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02"/>
        <v>0</v>
      </c>
      <c r="AZ203" s="3">
        <f t="shared" si="93"/>
        <v>0</v>
      </c>
      <c r="BA203" s="3">
        <f t="shared" si="93"/>
        <v>0</v>
      </c>
      <c r="BB203" s="77"/>
      <c r="BC203" s="127">
        <v>0</v>
      </c>
      <c r="BD203" s="73"/>
      <c r="BE203" s="3">
        <f t="shared" si="103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04"/>
        <v>0</v>
      </c>
      <c r="BJ203" s="3">
        <f t="shared" si="94"/>
        <v>0</v>
      </c>
      <c r="BK203" s="3">
        <f t="shared" si="94"/>
        <v>0</v>
      </c>
      <c r="BL203" s="77"/>
      <c r="BM203" s="128">
        <v>0</v>
      </c>
      <c r="BN203" s="73"/>
      <c r="BO203" s="3">
        <f t="shared" si="105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06"/>
        <v>0</v>
      </c>
      <c r="BT203" s="3">
        <f t="shared" si="95"/>
        <v>0</v>
      </c>
      <c r="BU203" s="3">
        <f t="shared" si="95"/>
        <v>0</v>
      </c>
      <c r="BV203" s="77"/>
      <c r="BW203" s="129">
        <v>0</v>
      </c>
      <c r="BX203" s="73"/>
      <c r="BY203" s="3">
        <f t="shared" si="9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97"/>
        <v>0</v>
      </c>
      <c r="CD203" s="3">
        <f t="shared" si="97"/>
        <v>0</v>
      </c>
      <c r="CE203" s="3">
        <f t="shared" si="97"/>
        <v>0</v>
      </c>
    </row>
    <row r="204" spans="1:83" x14ac:dyDescent="0.55000000000000004">
      <c r="A204" s="1">
        <f t="shared" si="99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0"/>
        <v>0</v>
      </c>
      <c r="L204" s="14">
        <f t="shared" si="98"/>
        <v>0</v>
      </c>
      <c r="M204" s="14"/>
      <c r="N204" s="77"/>
      <c r="O204" s="123">
        <v>0</v>
      </c>
      <c r="P204" s="73"/>
      <c r="Q204" s="3">
        <f t="shared" si="8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88"/>
        <v>0</v>
      </c>
      <c r="V204" s="3">
        <f t="shared" si="88"/>
        <v>0</v>
      </c>
      <c r="W204" s="3">
        <f t="shared" si="88"/>
        <v>0</v>
      </c>
      <c r="X204" s="77"/>
      <c r="Y204" s="124">
        <v>0</v>
      </c>
      <c r="Z204" s="73"/>
      <c r="AA204" s="3">
        <f t="shared" si="8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90"/>
        <v>0</v>
      </c>
      <c r="AF204" s="3">
        <f t="shared" si="90"/>
        <v>0</v>
      </c>
      <c r="AG204" s="3">
        <f t="shared" si="90"/>
        <v>0</v>
      </c>
      <c r="AH204" s="77"/>
      <c r="AI204" s="125">
        <v>0</v>
      </c>
      <c r="AJ204" s="73"/>
      <c r="AK204" s="3">
        <f t="shared" si="9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92"/>
        <v>0</v>
      </c>
      <c r="AP204" s="3">
        <f t="shared" si="92"/>
        <v>0</v>
      </c>
      <c r="AQ204" s="3">
        <f t="shared" si="92"/>
        <v>0</v>
      </c>
      <c r="AR204" s="77"/>
      <c r="AS204" s="126">
        <v>0</v>
      </c>
      <c r="AT204" s="73"/>
      <c r="AU204" s="3">
        <f t="shared" si="101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02"/>
        <v>0</v>
      </c>
      <c r="AZ204" s="3">
        <f t="shared" si="93"/>
        <v>0</v>
      </c>
      <c r="BA204" s="3">
        <f t="shared" si="93"/>
        <v>0</v>
      </c>
      <c r="BB204" s="77"/>
      <c r="BC204" s="127">
        <v>0</v>
      </c>
      <c r="BD204" s="73"/>
      <c r="BE204" s="3">
        <f t="shared" si="103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04"/>
        <v>0</v>
      </c>
      <c r="BJ204" s="3">
        <f t="shared" si="94"/>
        <v>0</v>
      </c>
      <c r="BK204" s="3">
        <f t="shared" si="94"/>
        <v>0</v>
      </c>
      <c r="BL204" s="77"/>
      <c r="BM204" s="128">
        <v>0</v>
      </c>
      <c r="BN204" s="73"/>
      <c r="BO204" s="3">
        <f t="shared" si="105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06"/>
        <v>0</v>
      </c>
      <c r="BT204" s="3">
        <f t="shared" si="95"/>
        <v>0</v>
      </c>
      <c r="BU204" s="3">
        <f t="shared" si="95"/>
        <v>0</v>
      </c>
      <c r="BV204" s="77"/>
      <c r="BW204" s="129">
        <v>0</v>
      </c>
      <c r="BX204" s="73"/>
      <c r="BY204" s="3">
        <f t="shared" si="9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97"/>
        <v>0</v>
      </c>
      <c r="CD204" s="3">
        <f t="shared" si="97"/>
        <v>0</v>
      </c>
      <c r="CE204" s="3">
        <f t="shared" si="97"/>
        <v>0</v>
      </c>
    </row>
    <row r="205" spans="1:83" x14ac:dyDescent="0.55000000000000004">
      <c r="A205" s="1">
        <f t="shared" si="99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0"/>
        <v>0</v>
      </c>
      <c r="L205" s="14">
        <f t="shared" si="98"/>
        <v>0</v>
      </c>
      <c r="M205" s="14"/>
      <c r="N205" s="77"/>
      <c r="O205" s="123">
        <v>0</v>
      </c>
      <c r="P205" s="73"/>
      <c r="Q205" s="3">
        <f t="shared" si="8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88"/>
        <v>0</v>
      </c>
      <c r="V205" s="3">
        <f t="shared" si="88"/>
        <v>0</v>
      </c>
      <c r="W205" s="3">
        <f t="shared" si="88"/>
        <v>0</v>
      </c>
      <c r="X205" s="77"/>
      <c r="Y205" s="124">
        <v>0</v>
      </c>
      <c r="Z205" s="73"/>
      <c r="AA205" s="3">
        <f t="shared" si="8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90"/>
        <v>0</v>
      </c>
      <c r="AF205" s="3">
        <f t="shared" si="90"/>
        <v>0</v>
      </c>
      <c r="AG205" s="3">
        <f t="shared" si="90"/>
        <v>0</v>
      </c>
      <c r="AH205" s="77"/>
      <c r="AI205" s="125">
        <v>0</v>
      </c>
      <c r="AJ205" s="73"/>
      <c r="AK205" s="3">
        <f t="shared" si="9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92"/>
        <v>0</v>
      </c>
      <c r="AP205" s="3">
        <f t="shared" si="92"/>
        <v>0</v>
      </c>
      <c r="AQ205" s="3">
        <f t="shared" si="92"/>
        <v>0</v>
      </c>
      <c r="AR205" s="77"/>
      <c r="AS205" s="126">
        <v>0</v>
      </c>
      <c r="AT205" s="73"/>
      <c r="AU205" s="3">
        <f t="shared" si="101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02"/>
        <v>0</v>
      </c>
      <c r="AZ205" s="3">
        <f t="shared" si="93"/>
        <v>0</v>
      </c>
      <c r="BA205" s="3">
        <f t="shared" si="93"/>
        <v>0</v>
      </c>
      <c r="BB205" s="77"/>
      <c r="BC205" s="127">
        <v>0</v>
      </c>
      <c r="BD205" s="73"/>
      <c r="BE205" s="3">
        <f t="shared" si="103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04"/>
        <v>0</v>
      </c>
      <c r="BJ205" s="3">
        <f t="shared" si="94"/>
        <v>0</v>
      </c>
      <c r="BK205" s="3">
        <f t="shared" si="94"/>
        <v>0</v>
      </c>
      <c r="BL205" s="77"/>
      <c r="BM205" s="128">
        <v>0</v>
      </c>
      <c r="BN205" s="73"/>
      <c r="BO205" s="3">
        <f t="shared" si="105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06"/>
        <v>0</v>
      </c>
      <c r="BT205" s="3">
        <f t="shared" si="95"/>
        <v>0</v>
      </c>
      <c r="BU205" s="3">
        <f t="shared" si="95"/>
        <v>0</v>
      </c>
      <c r="BV205" s="77"/>
      <c r="BW205" s="129">
        <v>0</v>
      </c>
      <c r="BX205" s="73"/>
      <c r="BY205" s="3">
        <f t="shared" si="9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97"/>
        <v>0</v>
      </c>
      <c r="CD205" s="3">
        <f t="shared" si="97"/>
        <v>0</v>
      </c>
      <c r="CE205" s="3">
        <f t="shared" si="97"/>
        <v>0</v>
      </c>
    </row>
    <row r="206" spans="1:83" x14ac:dyDescent="0.55000000000000004">
      <c r="A206" s="1">
        <f t="shared" si="99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0"/>
        <v>0</v>
      </c>
      <c r="L206" s="14">
        <f t="shared" si="98"/>
        <v>0</v>
      </c>
      <c r="M206" s="14"/>
      <c r="N206" s="77"/>
      <c r="O206" s="123">
        <v>0</v>
      </c>
      <c r="P206" s="73"/>
      <c r="Q206" s="3">
        <f t="shared" si="8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88"/>
        <v>0</v>
      </c>
      <c r="V206" s="3">
        <f t="shared" si="88"/>
        <v>0</v>
      </c>
      <c r="W206" s="3">
        <f t="shared" si="88"/>
        <v>0</v>
      </c>
      <c r="X206" s="77"/>
      <c r="Y206" s="124">
        <v>0</v>
      </c>
      <c r="Z206" s="73"/>
      <c r="AA206" s="3">
        <f t="shared" si="8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90"/>
        <v>0</v>
      </c>
      <c r="AF206" s="3">
        <f t="shared" si="90"/>
        <v>0</v>
      </c>
      <c r="AG206" s="3">
        <f t="shared" si="90"/>
        <v>0</v>
      </c>
      <c r="AH206" s="77"/>
      <c r="AI206" s="125">
        <v>0</v>
      </c>
      <c r="AJ206" s="73"/>
      <c r="AK206" s="3">
        <f t="shared" si="9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92"/>
        <v>0</v>
      </c>
      <c r="AP206" s="3">
        <f t="shared" si="92"/>
        <v>0</v>
      </c>
      <c r="AQ206" s="3">
        <f t="shared" si="92"/>
        <v>0</v>
      </c>
      <c r="AR206" s="77"/>
      <c r="AS206" s="126">
        <v>0</v>
      </c>
      <c r="AT206" s="73"/>
      <c r="AU206" s="3">
        <f t="shared" si="101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02"/>
        <v>0</v>
      </c>
      <c r="AZ206" s="3">
        <f t="shared" si="93"/>
        <v>0</v>
      </c>
      <c r="BA206" s="3">
        <f t="shared" si="93"/>
        <v>0</v>
      </c>
      <c r="BB206" s="77"/>
      <c r="BC206" s="127">
        <v>0</v>
      </c>
      <c r="BD206" s="73"/>
      <c r="BE206" s="3">
        <f t="shared" si="103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04"/>
        <v>0</v>
      </c>
      <c r="BJ206" s="3">
        <f t="shared" si="94"/>
        <v>0</v>
      </c>
      <c r="BK206" s="3">
        <f t="shared" si="94"/>
        <v>0</v>
      </c>
      <c r="BL206" s="77"/>
      <c r="BM206" s="128">
        <v>0</v>
      </c>
      <c r="BN206" s="73"/>
      <c r="BO206" s="3">
        <f t="shared" si="105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06"/>
        <v>0</v>
      </c>
      <c r="BT206" s="3">
        <f t="shared" si="95"/>
        <v>0</v>
      </c>
      <c r="BU206" s="3">
        <f t="shared" si="95"/>
        <v>0</v>
      </c>
      <c r="BV206" s="77"/>
      <c r="BW206" s="129">
        <v>0</v>
      </c>
      <c r="BX206" s="73"/>
      <c r="BY206" s="3">
        <f t="shared" si="9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97"/>
        <v>0</v>
      </c>
      <c r="CD206" s="3">
        <f t="shared" si="97"/>
        <v>0</v>
      </c>
      <c r="CE206" s="3">
        <f t="shared" si="97"/>
        <v>0</v>
      </c>
    </row>
    <row r="207" spans="1:83" x14ac:dyDescent="0.55000000000000004">
      <c r="A207" s="1">
        <f t="shared" si="99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0"/>
        <v>0</v>
      </c>
      <c r="L207" s="14">
        <f t="shared" si="98"/>
        <v>20</v>
      </c>
      <c r="M207" s="14"/>
      <c r="N207" s="77"/>
      <c r="O207" s="123">
        <v>0</v>
      </c>
      <c r="P207" s="73"/>
      <c r="Q207" s="3">
        <f t="shared" si="8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88"/>
        <v>0</v>
      </c>
      <c r="V207" s="3">
        <f t="shared" si="88"/>
        <v>0</v>
      </c>
      <c r="W207" s="3">
        <f t="shared" si="88"/>
        <v>0</v>
      </c>
      <c r="X207" s="77"/>
      <c r="Y207" s="124">
        <v>0</v>
      </c>
      <c r="Z207" s="73"/>
      <c r="AA207" s="3">
        <f t="shared" si="8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90"/>
        <v>0</v>
      </c>
      <c r="AF207" s="3">
        <f t="shared" si="90"/>
        <v>0</v>
      </c>
      <c r="AG207" s="3">
        <f t="shared" si="90"/>
        <v>0</v>
      </c>
      <c r="AH207" s="77"/>
      <c r="AI207" s="125">
        <v>0</v>
      </c>
      <c r="AJ207" s="73"/>
      <c r="AK207" s="3">
        <f t="shared" si="9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92"/>
        <v>0</v>
      </c>
      <c r="AP207" s="3">
        <f t="shared" si="92"/>
        <v>0</v>
      </c>
      <c r="AQ207" s="3">
        <f t="shared" si="92"/>
        <v>0</v>
      </c>
      <c r="AR207" s="77"/>
      <c r="AS207" s="126">
        <v>0</v>
      </c>
      <c r="AT207" s="73"/>
      <c r="AU207" s="3">
        <f t="shared" si="101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02"/>
        <v>0</v>
      </c>
      <c r="AZ207" s="3">
        <f t="shared" si="93"/>
        <v>0</v>
      </c>
      <c r="BA207" s="3">
        <f t="shared" si="93"/>
        <v>0</v>
      </c>
      <c r="BB207" s="77"/>
      <c r="BC207" s="189">
        <v>20</v>
      </c>
      <c r="BD207" s="73"/>
      <c r="BE207" s="3">
        <f t="shared" si="103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04"/>
        <v>0</v>
      </c>
      <c r="BJ207" s="3">
        <f t="shared" si="94"/>
        <v>20</v>
      </c>
      <c r="BK207" s="3">
        <f t="shared" si="94"/>
        <v>0</v>
      </c>
      <c r="BL207" s="77"/>
      <c r="BM207" s="128">
        <v>0</v>
      </c>
      <c r="BN207" s="73"/>
      <c r="BO207" s="3">
        <f t="shared" si="105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06"/>
        <v>0</v>
      </c>
      <c r="BT207" s="3">
        <f t="shared" si="95"/>
        <v>0</v>
      </c>
      <c r="BU207" s="3">
        <f t="shared" si="95"/>
        <v>0</v>
      </c>
      <c r="BV207" s="77"/>
      <c r="BW207" s="129">
        <v>0</v>
      </c>
      <c r="BX207" s="73"/>
      <c r="BY207" s="3">
        <f t="shared" si="9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97"/>
        <v>0</v>
      </c>
      <c r="CD207" s="3">
        <f t="shared" si="97"/>
        <v>0</v>
      </c>
      <c r="CE207" s="3">
        <f t="shared" si="97"/>
        <v>0</v>
      </c>
    </row>
    <row r="208" spans="1:83" x14ac:dyDescent="0.55000000000000004">
      <c r="A208" s="1">
        <f t="shared" si="99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0"/>
        <v>0</v>
      </c>
      <c r="L208" s="14">
        <f t="shared" si="98"/>
        <v>0</v>
      </c>
      <c r="M208" s="14"/>
      <c r="N208" s="77"/>
      <c r="O208" s="123">
        <v>0</v>
      </c>
      <c r="P208" s="73"/>
      <c r="Q208" s="3">
        <f t="shared" si="8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88"/>
        <v>0</v>
      </c>
      <c r="V208" s="3">
        <f t="shared" si="88"/>
        <v>0</v>
      </c>
      <c r="W208" s="3">
        <f t="shared" si="88"/>
        <v>0</v>
      </c>
      <c r="X208" s="77"/>
      <c r="Y208" s="124">
        <v>0</v>
      </c>
      <c r="Z208" s="73"/>
      <c r="AA208" s="3">
        <f t="shared" si="8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90"/>
        <v>0</v>
      </c>
      <c r="AF208" s="3">
        <f t="shared" si="90"/>
        <v>0</v>
      </c>
      <c r="AG208" s="3">
        <f t="shared" si="90"/>
        <v>0</v>
      </c>
      <c r="AH208" s="77"/>
      <c r="AI208" s="125">
        <v>0</v>
      </c>
      <c r="AJ208" s="73"/>
      <c r="AK208" s="3">
        <f t="shared" si="9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92"/>
        <v>0</v>
      </c>
      <c r="AP208" s="3">
        <f t="shared" si="92"/>
        <v>0</v>
      </c>
      <c r="AQ208" s="3">
        <f t="shared" si="92"/>
        <v>0</v>
      </c>
      <c r="AR208" s="77"/>
      <c r="AS208" s="126">
        <v>0</v>
      </c>
      <c r="AT208" s="73"/>
      <c r="AU208" s="3">
        <f t="shared" si="101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02"/>
        <v>0</v>
      </c>
      <c r="AZ208" s="3">
        <f t="shared" si="93"/>
        <v>0</v>
      </c>
      <c r="BA208" s="3">
        <f t="shared" si="93"/>
        <v>0</v>
      </c>
      <c r="BB208" s="77"/>
      <c r="BC208" s="127">
        <v>0</v>
      </c>
      <c r="BD208" s="73"/>
      <c r="BE208" s="3">
        <f t="shared" si="103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04"/>
        <v>0</v>
      </c>
      <c r="BJ208" s="3">
        <f t="shared" si="94"/>
        <v>0</v>
      </c>
      <c r="BK208" s="3">
        <f t="shared" si="94"/>
        <v>0</v>
      </c>
      <c r="BL208" s="77"/>
      <c r="BM208" s="128">
        <v>0</v>
      </c>
      <c r="BN208" s="73"/>
      <c r="BO208" s="3">
        <f t="shared" si="105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06"/>
        <v>0</v>
      </c>
      <c r="BT208" s="3">
        <f t="shared" si="95"/>
        <v>0</v>
      </c>
      <c r="BU208" s="3">
        <f t="shared" si="95"/>
        <v>0</v>
      </c>
      <c r="BV208" s="77"/>
      <c r="BW208" s="129">
        <v>0</v>
      </c>
      <c r="BX208" s="73"/>
      <c r="BY208" s="3">
        <f t="shared" si="9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97"/>
        <v>0</v>
      </c>
      <c r="CD208" s="3">
        <f t="shared" si="97"/>
        <v>0</v>
      </c>
      <c r="CE208" s="3">
        <f t="shared" si="97"/>
        <v>0</v>
      </c>
    </row>
    <row r="209" spans="1:83" ht="26.25" hidden="1" customHeight="1" x14ac:dyDescent="0.55000000000000004">
      <c r="A209" s="1">
        <f t="shared" si="99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0"/>
        <v>0</v>
      </c>
      <c r="L209" s="14">
        <f t="shared" si="98"/>
        <v>0</v>
      </c>
      <c r="M209" s="14"/>
      <c r="N209" s="77"/>
      <c r="O209" s="123">
        <v>0</v>
      </c>
      <c r="P209" s="73"/>
      <c r="Q209" s="3">
        <f t="shared" si="8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88"/>
        <v>0</v>
      </c>
      <c r="V209" s="3">
        <f t="shared" si="88"/>
        <v>0</v>
      </c>
      <c r="W209" s="3">
        <f t="shared" si="88"/>
        <v>0</v>
      </c>
      <c r="X209" s="77"/>
      <c r="Y209" s="124">
        <v>0</v>
      </c>
      <c r="Z209" s="73"/>
      <c r="AA209" s="3">
        <f t="shared" si="8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90"/>
        <v>0</v>
      </c>
      <c r="AF209" s="3">
        <f t="shared" si="90"/>
        <v>0</v>
      </c>
      <c r="AG209" s="3">
        <f t="shared" si="90"/>
        <v>0</v>
      </c>
      <c r="AH209" s="77"/>
      <c r="AI209" s="125">
        <v>0</v>
      </c>
      <c r="AJ209" s="73"/>
      <c r="AK209" s="3">
        <f t="shared" si="9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92"/>
        <v>0</v>
      </c>
      <c r="AP209" s="3">
        <f t="shared" si="92"/>
        <v>0</v>
      </c>
      <c r="AQ209" s="3">
        <f t="shared" si="92"/>
        <v>0</v>
      </c>
      <c r="AR209" s="77"/>
      <c r="AS209" s="126">
        <v>0</v>
      </c>
      <c r="AT209" s="73"/>
      <c r="AU209" s="3">
        <f t="shared" si="101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02"/>
        <v>0</v>
      </c>
      <c r="AZ209" s="3">
        <f t="shared" si="93"/>
        <v>0</v>
      </c>
      <c r="BA209" s="3">
        <f t="shared" si="93"/>
        <v>0</v>
      </c>
      <c r="BB209" s="77"/>
      <c r="BC209" s="127">
        <v>0</v>
      </c>
      <c r="BD209" s="73"/>
      <c r="BE209" s="3">
        <f t="shared" si="103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04"/>
        <v>0</v>
      </c>
      <c r="BJ209" s="3">
        <f t="shared" si="94"/>
        <v>0</v>
      </c>
      <c r="BK209" s="3">
        <f t="shared" si="94"/>
        <v>0</v>
      </c>
      <c r="BL209" s="77"/>
      <c r="BM209" s="128">
        <v>0</v>
      </c>
      <c r="BN209" s="73"/>
      <c r="BO209" s="3">
        <f t="shared" si="105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06"/>
        <v>0</v>
      </c>
      <c r="BT209" s="3">
        <f t="shared" si="95"/>
        <v>0</v>
      </c>
      <c r="BU209" s="3">
        <f t="shared" si="95"/>
        <v>0</v>
      </c>
      <c r="BV209" s="77"/>
      <c r="BW209" s="129">
        <v>0</v>
      </c>
      <c r="BX209" s="73"/>
      <c r="BY209" s="3">
        <f t="shared" si="9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97"/>
        <v>0</v>
      </c>
      <c r="CD209" s="3">
        <f t="shared" si="97"/>
        <v>0</v>
      </c>
      <c r="CE209" s="3">
        <f t="shared" si="97"/>
        <v>0</v>
      </c>
    </row>
    <row r="210" spans="1:83" ht="26.25" hidden="1" customHeight="1" x14ac:dyDescent="0.55000000000000004">
      <c r="A210" s="1">
        <f t="shared" si="99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0"/>
        <v>0</v>
      </c>
      <c r="L210" s="14">
        <f t="shared" si="98"/>
        <v>0</v>
      </c>
      <c r="M210" s="14"/>
      <c r="N210" s="77"/>
      <c r="O210" s="123">
        <v>0</v>
      </c>
      <c r="P210" s="73"/>
      <c r="Q210" s="3">
        <f t="shared" si="8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88"/>
        <v>0</v>
      </c>
      <c r="V210" s="3">
        <f t="shared" si="88"/>
        <v>0</v>
      </c>
      <c r="W210" s="3">
        <f t="shared" si="88"/>
        <v>0</v>
      </c>
      <c r="X210" s="77"/>
      <c r="Y210" s="124">
        <v>0</v>
      </c>
      <c r="Z210" s="73"/>
      <c r="AA210" s="3">
        <f t="shared" si="8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90"/>
        <v>0</v>
      </c>
      <c r="AF210" s="3">
        <f t="shared" si="90"/>
        <v>0</v>
      </c>
      <c r="AG210" s="3">
        <f t="shared" si="90"/>
        <v>0</v>
      </c>
      <c r="AH210" s="77"/>
      <c r="AI210" s="125">
        <v>0</v>
      </c>
      <c r="AJ210" s="73"/>
      <c r="AK210" s="3">
        <f t="shared" si="9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92"/>
        <v>0</v>
      </c>
      <c r="AP210" s="3">
        <f t="shared" si="92"/>
        <v>0</v>
      </c>
      <c r="AQ210" s="3">
        <f t="shared" si="92"/>
        <v>0</v>
      </c>
      <c r="AR210" s="77"/>
      <c r="AS210" s="126">
        <v>0</v>
      </c>
      <c r="AT210" s="73"/>
      <c r="AU210" s="3">
        <f t="shared" si="101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02"/>
        <v>0</v>
      </c>
      <c r="AZ210" s="3">
        <f t="shared" si="93"/>
        <v>0</v>
      </c>
      <c r="BA210" s="3">
        <f t="shared" si="93"/>
        <v>0</v>
      </c>
      <c r="BB210" s="77"/>
      <c r="BC210" s="127">
        <v>0</v>
      </c>
      <c r="BD210" s="73"/>
      <c r="BE210" s="3">
        <f t="shared" si="103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04"/>
        <v>0</v>
      </c>
      <c r="BJ210" s="3">
        <f t="shared" si="94"/>
        <v>0</v>
      </c>
      <c r="BK210" s="3">
        <f t="shared" si="94"/>
        <v>0</v>
      </c>
      <c r="BL210" s="77"/>
      <c r="BM210" s="128">
        <v>0</v>
      </c>
      <c r="BN210" s="73"/>
      <c r="BO210" s="3">
        <f t="shared" si="105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06"/>
        <v>0</v>
      </c>
      <c r="BT210" s="3">
        <f t="shared" si="95"/>
        <v>0</v>
      </c>
      <c r="BU210" s="3">
        <f t="shared" si="95"/>
        <v>0</v>
      </c>
      <c r="BV210" s="77"/>
      <c r="BW210" s="129">
        <v>0</v>
      </c>
      <c r="BX210" s="73"/>
      <c r="BY210" s="3">
        <f t="shared" si="9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97"/>
        <v>0</v>
      </c>
      <c r="CD210" s="3">
        <f t="shared" si="97"/>
        <v>0</v>
      </c>
      <c r="CE210" s="3">
        <f t="shared" si="97"/>
        <v>0</v>
      </c>
    </row>
    <row r="211" spans="1:83" ht="26.25" hidden="1" customHeight="1" x14ac:dyDescent="0.55000000000000004">
      <c r="A211" s="1">
        <f t="shared" si="99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0"/>
        <v>0</v>
      </c>
      <c r="L211" s="14">
        <f t="shared" si="98"/>
        <v>0</v>
      </c>
      <c r="M211" s="14"/>
      <c r="N211" s="77"/>
      <c r="O211" s="123">
        <v>0</v>
      </c>
      <c r="P211" s="73"/>
      <c r="Q211" s="3">
        <f t="shared" si="8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88"/>
        <v>0</v>
      </c>
      <c r="V211" s="3">
        <f t="shared" si="88"/>
        <v>0</v>
      </c>
      <c r="W211" s="3">
        <f t="shared" si="88"/>
        <v>0</v>
      </c>
      <c r="X211" s="77"/>
      <c r="Y211" s="124">
        <v>0</v>
      </c>
      <c r="Z211" s="73"/>
      <c r="AA211" s="3">
        <f t="shared" si="8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90"/>
        <v>0</v>
      </c>
      <c r="AF211" s="3">
        <f t="shared" si="90"/>
        <v>0</v>
      </c>
      <c r="AG211" s="3">
        <f t="shared" si="90"/>
        <v>0</v>
      </c>
      <c r="AH211" s="77"/>
      <c r="AI211" s="125">
        <v>0</v>
      </c>
      <c r="AJ211" s="73"/>
      <c r="AK211" s="3">
        <f t="shared" si="9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92"/>
        <v>0</v>
      </c>
      <c r="AP211" s="3">
        <f t="shared" si="92"/>
        <v>0</v>
      </c>
      <c r="AQ211" s="3">
        <f t="shared" si="92"/>
        <v>0</v>
      </c>
      <c r="AR211" s="77"/>
      <c r="AS211" s="126">
        <v>0</v>
      </c>
      <c r="AT211" s="73"/>
      <c r="AU211" s="3">
        <f t="shared" si="101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02"/>
        <v>0</v>
      </c>
      <c r="AZ211" s="3">
        <f t="shared" si="93"/>
        <v>0</v>
      </c>
      <c r="BA211" s="3">
        <f t="shared" si="93"/>
        <v>0</v>
      </c>
      <c r="BB211" s="77"/>
      <c r="BC211" s="127">
        <v>0</v>
      </c>
      <c r="BD211" s="73"/>
      <c r="BE211" s="3">
        <f t="shared" si="103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04"/>
        <v>0</v>
      </c>
      <c r="BJ211" s="3">
        <f t="shared" si="94"/>
        <v>0</v>
      </c>
      <c r="BK211" s="3">
        <f t="shared" si="94"/>
        <v>0</v>
      </c>
      <c r="BL211" s="77"/>
      <c r="BM211" s="128">
        <v>0</v>
      </c>
      <c r="BN211" s="73"/>
      <c r="BO211" s="3">
        <f t="shared" si="105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06"/>
        <v>0</v>
      </c>
      <c r="BT211" s="3">
        <f t="shared" si="95"/>
        <v>0</v>
      </c>
      <c r="BU211" s="3">
        <f t="shared" si="95"/>
        <v>0</v>
      </c>
      <c r="BV211" s="77"/>
      <c r="BW211" s="129">
        <v>0</v>
      </c>
      <c r="BX211" s="73"/>
      <c r="BY211" s="3">
        <f t="shared" si="9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97"/>
        <v>0</v>
      </c>
      <c r="CD211" s="3">
        <f t="shared" si="97"/>
        <v>0</v>
      </c>
      <c r="CE211" s="3">
        <f t="shared" si="97"/>
        <v>0</v>
      </c>
    </row>
    <row r="212" spans="1:83" ht="26.25" hidden="1" customHeight="1" x14ac:dyDescent="0.55000000000000004">
      <c r="A212" s="1">
        <f t="shared" si="99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0"/>
        <v>0</v>
      </c>
      <c r="L212" s="14">
        <f t="shared" si="98"/>
        <v>0</v>
      </c>
      <c r="M212" s="14"/>
      <c r="N212" s="77"/>
      <c r="O212" s="123">
        <v>0</v>
      </c>
      <c r="P212" s="73"/>
      <c r="Q212" s="3">
        <f t="shared" si="8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88"/>
        <v>0</v>
      </c>
      <c r="V212" s="3">
        <f t="shared" si="88"/>
        <v>0</v>
      </c>
      <c r="W212" s="3">
        <f t="shared" si="88"/>
        <v>0</v>
      </c>
      <c r="X212" s="77"/>
      <c r="Y212" s="124">
        <v>0</v>
      </c>
      <c r="Z212" s="73"/>
      <c r="AA212" s="3">
        <f t="shared" si="8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90"/>
        <v>0</v>
      </c>
      <c r="AF212" s="3">
        <f t="shared" si="90"/>
        <v>0</v>
      </c>
      <c r="AG212" s="3">
        <f t="shared" si="90"/>
        <v>0</v>
      </c>
      <c r="AH212" s="77"/>
      <c r="AI212" s="125">
        <v>0</v>
      </c>
      <c r="AJ212" s="73"/>
      <c r="AK212" s="3">
        <f t="shared" si="9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92"/>
        <v>0</v>
      </c>
      <c r="AP212" s="3">
        <f t="shared" si="92"/>
        <v>0</v>
      </c>
      <c r="AQ212" s="3">
        <f t="shared" si="92"/>
        <v>0</v>
      </c>
      <c r="AR212" s="77"/>
      <c r="AS212" s="126">
        <v>0</v>
      </c>
      <c r="AT212" s="73"/>
      <c r="AU212" s="3">
        <f t="shared" si="101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02"/>
        <v>0</v>
      </c>
      <c r="AZ212" s="3">
        <f t="shared" si="93"/>
        <v>0</v>
      </c>
      <c r="BA212" s="3">
        <f t="shared" si="93"/>
        <v>0</v>
      </c>
      <c r="BB212" s="77"/>
      <c r="BC212" s="127">
        <v>0</v>
      </c>
      <c r="BD212" s="73"/>
      <c r="BE212" s="3">
        <f t="shared" si="103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04"/>
        <v>0</v>
      </c>
      <c r="BJ212" s="3">
        <f t="shared" si="94"/>
        <v>0</v>
      </c>
      <c r="BK212" s="3">
        <f t="shared" si="94"/>
        <v>0</v>
      </c>
      <c r="BL212" s="77"/>
      <c r="BM212" s="128">
        <v>0</v>
      </c>
      <c r="BN212" s="73"/>
      <c r="BO212" s="3">
        <f t="shared" si="105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06"/>
        <v>0</v>
      </c>
      <c r="BT212" s="3">
        <f t="shared" si="95"/>
        <v>0</v>
      </c>
      <c r="BU212" s="3">
        <f t="shared" si="95"/>
        <v>0</v>
      </c>
      <c r="BV212" s="77"/>
      <c r="BW212" s="129">
        <v>0</v>
      </c>
      <c r="BX212" s="73"/>
      <c r="BY212" s="3">
        <f t="shared" si="9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97"/>
        <v>0</v>
      </c>
      <c r="CD212" s="3">
        <f t="shared" si="97"/>
        <v>0</v>
      </c>
      <c r="CE212" s="3">
        <f t="shared" si="97"/>
        <v>0</v>
      </c>
    </row>
    <row r="213" spans="1:83" x14ac:dyDescent="0.55000000000000004">
      <c r="A213" s="1">
        <f t="shared" si="99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0"/>
        <v>0</v>
      </c>
      <c r="L213" s="14">
        <f t="shared" si="98"/>
        <v>0</v>
      </c>
      <c r="M213" s="14"/>
      <c r="N213" s="77"/>
      <c r="O213" s="123">
        <v>0</v>
      </c>
      <c r="P213" s="73"/>
      <c r="Q213" s="3">
        <f t="shared" si="8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88"/>
        <v>0</v>
      </c>
      <c r="V213" s="3">
        <f t="shared" si="88"/>
        <v>0</v>
      </c>
      <c r="W213" s="3">
        <f t="shared" si="88"/>
        <v>0</v>
      </c>
      <c r="X213" s="77"/>
      <c r="Y213" s="124">
        <v>0</v>
      </c>
      <c r="Z213" s="73"/>
      <c r="AA213" s="3">
        <f t="shared" si="8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90"/>
        <v>0</v>
      </c>
      <c r="AF213" s="3">
        <f t="shared" si="90"/>
        <v>0</v>
      </c>
      <c r="AG213" s="3">
        <f t="shared" si="90"/>
        <v>0</v>
      </c>
      <c r="AH213" s="77"/>
      <c r="AI213" s="125">
        <v>0</v>
      </c>
      <c r="AJ213" s="73"/>
      <c r="AK213" s="3">
        <f t="shared" si="9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92"/>
        <v>0</v>
      </c>
      <c r="AP213" s="3">
        <f t="shared" si="92"/>
        <v>0</v>
      </c>
      <c r="AQ213" s="3">
        <f t="shared" si="92"/>
        <v>0</v>
      </c>
      <c r="AR213" s="77"/>
      <c r="AS213" s="126">
        <v>0</v>
      </c>
      <c r="AT213" s="73"/>
      <c r="AU213" s="3">
        <f t="shared" si="101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02"/>
        <v>0</v>
      </c>
      <c r="AZ213" s="3">
        <f t="shared" si="93"/>
        <v>0</v>
      </c>
      <c r="BA213" s="3">
        <f t="shared" si="93"/>
        <v>0</v>
      </c>
      <c r="BB213" s="77"/>
      <c r="BC213" s="127">
        <v>0</v>
      </c>
      <c r="BD213" s="73"/>
      <c r="BE213" s="3">
        <f t="shared" si="103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04"/>
        <v>0</v>
      </c>
      <c r="BJ213" s="3">
        <f t="shared" si="94"/>
        <v>0</v>
      </c>
      <c r="BK213" s="3">
        <f t="shared" si="94"/>
        <v>0</v>
      </c>
      <c r="BL213" s="77"/>
      <c r="BM213" s="128">
        <v>0</v>
      </c>
      <c r="BN213" s="73"/>
      <c r="BO213" s="3">
        <f t="shared" si="105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06"/>
        <v>0</v>
      </c>
      <c r="BT213" s="3">
        <f t="shared" si="95"/>
        <v>0</v>
      </c>
      <c r="BU213" s="3">
        <f t="shared" si="95"/>
        <v>0</v>
      </c>
      <c r="BV213" s="77"/>
      <c r="BW213" s="129">
        <v>0</v>
      </c>
      <c r="BX213" s="73"/>
      <c r="BY213" s="3">
        <f t="shared" si="9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97"/>
        <v>0</v>
      </c>
      <c r="CD213" s="3">
        <f t="shared" si="97"/>
        <v>0</v>
      </c>
      <c r="CE213" s="3">
        <f t="shared" si="97"/>
        <v>0</v>
      </c>
    </row>
    <row r="214" spans="1:83" x14ac:dyDescent="0.55000000000000004">
      <c r="A214" s="1">
        <f t="shared" si="99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0"/>
        <v>0</v>
      </c>
      <c r="L214" s="14">
        <f t="shared" si="98"/>
        <v>0</v>
      </c>
      <c r="M214" s="14"/>
      <c r="N214" s="77"/>
      <c r="O214" s="123">
        <v>0</v>
      </c>
      <c r="P214" s="73"/>
      <c r="Q214" s="3">
        <f t="shared" si="8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88"/>
        <v>0</v>
      </c>
      <c r="V214" s="3">
        <f t="shared" si="88"/>
        <v>0</v>
      </c>
      <c r="W214" s="3">
        <f t="shared" si="88"/>
        <v>0</v>
      </c>
      <c r="X214" s="77"/>
      <c r="Y214" s="124">
        <v>0</v>
      </c>
      <c r="Z214" s="73"/>
      <c r="AA214" s="3">
        <f t="shared" si="8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90"/>
        <v>0</v>
      </c>
      <c r="AF214" s="3">
        <f t="shared" si="90"/>
        <v>0</v>
      </c>
      <c r="AG214" s="3">
        <f t="shared" si="90"/>
        <v>0</v>
      </c>
      <c r="AH214" s="77"/>
      <c r="AI214" s="125">
        <v>0</v>
      </c>
      <c r="AJ214" s="73"/>
      <c r="AK214" s="3">
        <f t="shared" si="9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92"/>
        <v>0</v>
      </c>
      <c r="AP214" s="3">
        <f t="shared" si="92"/>
        <v>0</v>
      </c>
      <c r="AQ214" s="3">
        <f t="shared" si="92"/>
        <v>0</v>
      </c>
      <c r="AR214" s="77"/>
      <c r="AS214" s="126">
        <v>0</v>
      </c>
      <c r="AT214" s="73"/>
      <c r="AU214" s="3">
        <f t="shared" si="101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02"/>
        <v>0</v>
      </c>
      <c r="AZ214" s="3">
        <f t="shared" si="93"/>
        <v>0</v>
      </c>
      <c r="BA214" s="3">
        <f t="shared" si="93"/>
        <v>0</v>
      </c>
      <c r="BB214" s="77"/>
      <c r="BC214" s="127">
        <v>0</v>
      </c>
      <c r="BD214" s="73"/>
      <c r="BE214" s="3">
        <f t="shared" si="103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04"/>
        <v>0</v>
      </c>
      <c r="BJ214" s="3">
        <f t="shared" si="94"/>
        <v>0</v>
      </c>
      <c r="BK214" s="3">
        <f t="shared" si="94"/>
        <v>0</v>
      </c>
      <c r="BL214" s="77"/>
      <c r="BM214" s="128">
        <v>0</v>
      </c>
      <c r="BN214" s="73"/>
      <c r="BO214" s="3">
        <f t="shared" si="105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06"/>
        <v>0</v>
      </c>
      <c r="BT214" s="3">
        <f t="shared" si="95"/>
        <v>0</v>
      </c>
      <c r="BU214" s="3">
        <f t="shared" si="95"/>
        <v>0</v>
      </c>
      <c r="BV214" s="77"/>
      <c r="BW214" s="129">
        <v>0</v>
      </c>
      <c r="BX214" s="73"/>
      <c r="BY214" s="3">
        <f t="shared" si="9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97"/>
        <v>0</v>
      </c>
      <c r="CD214" s="3">
        <f t="shared" si="97"/>
        <v>0</v>
      </c>
      <c r="CE214" s="3">
        <f t="shared" si="97"/>
        <v>0</v>
      </c>
    </row>
    <row r="215" spans="1:83" x14ac:dyDescent="0.55000000000000004">
      <c r="A215" s="1">
        <f t="shared" si="99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0"/>
        <v>0</v>
      </c>
      <c r="L215" s="14">
        <f t="shared" si="98"/>
        <v>10</v>
      </c>
      <c r="M215" s="14"/>
      <c r="N215" s="77"/>
      <c r="O215" s="123">
        <v>0</v>
      </c>
      <c r="P215" s="73"/>
      <c r="Q215" s="3">
        <f t="shared" si="8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88"/>
        <v>0</v>
      </c>
      <c r="V215" s="3">
        <f t="shared" si="88"/>
        <v>0</v>
      </c>
      <c r="W215" s="3">
        <f t="shared" si="88"/>
        <v>0</v>
      </c>
      <c r="X215" s="77"/>
      <c r="Y215" s="124">
        <v>0</v>
      </c>
      <c r="Z215" s="73"/>
      <c r="AA215" s="3">
        <f t="shared" si="8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90"/>
        <v>0</v>
      </c>
      <c r="AF215" s="3">
        <f t="shared" si="90"/>
        <v>0</v>
      </c>
      <c r="AG215" s="3">
        <f t="shared" si="90"/>
        <v>0</v>
      </c>
      <c r="AH215" s="77"/>
      <c r="AI215" s="125">
        <v>0</v>
      </c>
      <c r="AJ215" s="73"/>
      <c r="AK215" s="3">
        <f t="shared" si="9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92"/>
        <v>0</v>
      </c>
      <c r="AP215" s="3">
        <f t="shared" si="92"/>
        <v>0</v>
      </c>
      <c r="AQ215" s="3">
        <f t="shared" si="92"/>
        <v>0</v>
      </c>
      <c r="AR215" s="77"/>
      <c r="AS215" s="126">
        <v>0</v>
      </c>
      <c r="AT215" s="73"/>
      <c r="AU215" s="3">
        <f t="shared" si="101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02"/>
        <v>0</v>
      </c>
      <c r="AZ215" s="3">
        <f t="shared" si="93"/>
        <v>0</v>
      </c>
      <c r="BA215" s="3">
        <f t="shared" si="93"/>
        <v>0</v>
      </c>
      <c r="BB215" s="77"/>
      <c r="BC215" s="127">
        <v>0</v>
      </c>
      <c r="BD215" s="73"/>
      <c r="BE215" s="3">
        <f t="shared" si="103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04"/>
        <v>0</v>
      </c>
      <c r="BJ215" s="3">
        <f t="shared" si="94"/>
        <v>0</v>
      </c>
      <c r="BK215" s="3">
        <f t="shared" si="94"/>
        <v>0</v>
      </c>
      <c r="BL215" s="77"/>
      <c r="BM215" s="189">
        <v>10</v>
      </c>
      <c r="BN215" s="73"/>
      <c r="BO215" s="3">
        <f t="shared" si="105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06"/>
        <v>0</v>
      </c>
      <c r="BT215" s="3">
        <f t="shared" si="95"/>
        <v>10</v>
      </c>
      <c r="BU215" s="3">
        <f t="shared" si="95"/>
        <v>0</v>
      </c>
      <c r="BV215" s="77"/>
      <c r="BW215" s="129">
        <v>0</v>
      </c>
      <c r="BX215" s="73"/>
      <c r="BY215" s="3">
        <f t="shared" si="9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97"/>
        <v>0</v>
      </c>
      <c r="CD215" s="3">
        <f t="shared" si="97"/>
        <v>0</v>
      </c>
      <c r="CE215" s="3">
        <f t="shared" si="97"/>
        <v>0</v>
      </c>
    </row>
    <row r="216" spans="1:83" x14ac:dyDescent="0.55000000000000004">
      <c r="A216" s="1">
        <f t="shared" si="99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0"/>
        <v>0</v>
      </c>
      <c r="L216" s="14">
        <f t="shared" si="98"/>
        <v>0</v>
      </c>
      <c r="M216" s="14"/>
      <c r="N216" s="77"/>
      <c r="O216" s="123">
        <v>0</v>
      </c>
      <c r="P216" s="73"/>
      <c r="Q216" s="3">
        <f t="shared" si="8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88"/>
        <v>0</v>
      </c>
      <c r="V216" s="3">
        <f t="shared" si="88"/>
        <v>0</v>
      </c>
      <c r="W216" s="3">
        <f t="shared" si="88"/>
        <v>0</v>
      </c>
      <c r="X216" s="77"/>
      <c r="Y216" s="124">
        <v>0</v>
      </c>
      <c r="Z216" s="73"/>
      <c r="AA216" s="3">
        <f t="shared" si="8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90"/>
        <v>0</v>
      </c>
      <c r="AF216" s="3">
        <f t="shared" si="90"/>
        <v>0</v>
      </c>
      <c r="AG216" s="3">
        <f t="shared" si="90"/>
        <v>0</v>
      </c>
      <c r="AH216" s="77"/>
      <c r="AI216" s="125">
        <v>0</v>
      </c>
      <c r="AJ216" s="73"/>
      <c r="AK216" s="3">
        <f t="shared" si="9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92"/>
        <v>0</v>
      </c>
      <c r="AP216" s="3">
        <f t="shared" si="92"/>
        <v>0</v>
      </c>
      <c r="AQ216" s="3">
        <f t="shared" si="92"/>
        <v>0</v>
      </c>
      <c r="AR216" s="77"/>
      <c r="AS216" s="126">
        <v>0</v>
      </c>
      <c r="AT216" s="73"/>
      <c r="AU216" s="3">
        <f t="shared" si="101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02"/>
        <v>0</v>
      </c>
      <c r="AZ216" s="3">
        <f t="shared" si="93"/>
        <v>0</v>
      </c>
      <c r="BA216" s="3">
        <f t="shared" si="93"/>
        <v>0</v>
      </c>
      <c r="BB216" s="77"/>
      <c r="BC216" s="127">
        <v>0</v>
      </c>
      <c r="BD216" s="73"/>
      <c r="BE216" s="3">
        <f t="shared" si="103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04"/>
        <v>0</v>
      </c>
      <c r="BJ216" s="3">
        <f t="shared" si="94"/>
        <v>0</v>
      </c>
      <c r="BK216" s="3">
        <f t="shared" si="94"/>
        <v>0</v>
      </c>
      <c r="BL216" s="77"/>
      <c r="BM216" s="128">
        <v>0</v>
      </c>
      <c r="BN216" s="73"/>
      <c r="BO216" s="3">
        <f t="shared" si="105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06"/>
        <v>0</v>
      </c>
      <c r="BT216" s="3">
        <f t="shared" si="95"/>
        <v>0</v>
      </c>
      <c r="BU216" s="3">
        <f t="shared" si="95"/>
        <v>0</v>
      </c>
      <c r="BV216" s="77"/>
      <c r="BW216" s="129">
        <v>0</v>
      </c>
      <c r="BX216" s="73"/>
      <c r="BY216" s="3">
        <f t="shared" si="9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97"/>
        <v>0</v>
      </c>
      <c r="CD216" s="3">
        <f t="shared" si="97"/>
        <v>0</v>
      </c>
      <c r="CE216" s="3">
        <f t="shared" si="97"/>
        <v>0</v>
      </c>
    </row>
    <row r="217" spans="1:83" x14ac:dyDescent="0.55000000000000004">
      <c r="A217" s="1">
        <f t="shared" si="99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0"/>
        <v>0</v>
      </c>
      <c r="L217" s="14">
        <f t="shared" si="98"/>
        <v>0</v>
      </c>
      <c r="M217" s="14"/>
      <c r="N217" s="77"/>
      <c r="O217" s="123">
        <v>0</v>
      </c>
      <c r="P217" s="73"/>
      <c r="Q217" s="3">
        <f t="shared" si="8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88"/>
        <v>0</v>
      </c>
      <c r="V217" s="3">
        <f t="shared" si="88"/>
        <v>0</v>
      </c>
      <c r="W217" s="3">
        <f t="shared" si="88"/>
        <v>0</v>
      </c>
      <c r="X217" s="77"/>
      <c r="Y217" s="124">
        <v>0</v>
      </c>
      <c r="Z217" s="73"/>
      <c r="AA217" s="3">
        <f t="shared" si="8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90"/>
        <v>0</v>
      </c>
      <c r="AF217" s="3">
        <f t="shared" si="90"/>
        <v>0</v>
      </c>
      <c r="AG217" s="3">
        <f t="shared" si="90"/>
        <v>0</v>
      </c>
      <c r="AH217" s="77"/>
      <c r="AI217" s="125">
        <v>0</v>
      </c>
      <c r="AJ217" s="73"/>
      <c r="AK217" s="3">
        <f t="shared" si="9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92"/>
        <v>0</v>
      </c>
      <c r="AP217" s="3">
        <f t="shared" si="92"/>
        <v>0</v>
      </c>
      <c r="AQ217" s="3">
        <f t="shared" si="92"/>
        <v>0</v>
      </c>
      <c r="AR217" s="77"/>
      <c r="AS217" s="126">
        <v>0</v>
      </c>
      <c r="AT217" s="73"/>
      <c r="AU217" s="3">
        <f t="shared" si="101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02"/>
        <v>0</v>
      </c>
      <c r="AZ217" s="3">
        <f t="shared" si="93"/>
        <v>0</v>
      </c>
      <c r="BA217" s="3">
        <f t="shared" si="93"/>
        <v>0</v>
      </c>
      <c r="BB217" s="77"/>
      <c r="BC217" s="127">
        <v>0</v>
      </c>
      <c r="BD217" s="73"/>
      <c r="BE217" s="3">
        <f t="shared" si="103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04"/>
        <v>0</v>
      </c>
      <c r="BJ217" s="3">
        <f t="shared" si="94"/>
        <v>0</v>
      </c>
      <c r="BK217" s="3">
        <f t="shared" si="94"/>
        <v>0</v>
      </c>
      <c r="BL217" s="77"/>
      <c r="BM217" s="128">
        <v>0</v>
      </c>
      <c r="BN217" s="73"/>
      <c r="BO217" s="3">
        <f t="shared" si="105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06"/>
        <v>0</v>
      </c>
      <c r="BT217" s="3">
        <f t="shared" si="95"/>
        <v>0</v>
      </c>
      <c r="BU217" s="3">
        <f t="shared" si="95"/>
        <v>0</v>
      </c>
      <c r="BV217" s="77"/>
      <c r="BW217" s="129">
        <v>0</v>
      </c>
      <c r="BX217" s="73"/>
      <c r="BY217" s="3">
        <f t="shared" si="9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97"/>
        <v>0</v>
      </c>
      <c r="CD217" s="3">
        <f t="shared" si="97"/>
        <v>0</v>
      </c>
      <c r="CE217" s="3">
        <f t="shared" si="97"/>
        <v>0</v>
      </c>
    </row>
    <row r="218" spans="1:83" x14ac:dyDescent="0.55000000000000004">
      <c r="A218" s="1">
        <f t="shared" si="99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0"/>
        <v>0</v>
      </c>
      <c r="L218" s="14">
        <f t="shared" si="98"/>
        <v>0</v>
      </c>
      <c r="M218" s="14"/>
      <c r="N218" s="77"/>
      <c r="O218" s="123">
        <v>0</v>
      </c>
      <c r="P218" s="73"/>
      <c r="Q218" s="3">
        <f t="shared" si="8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88"/>
        <v>0</v>
      </c>
      <c r="V218" s="3">
        <f t="shared" si="88"/>
        <v>0</v>
      </c>
      <c r="W218" s="3">
        <f t="shared" si="88"/>
        <v>0</v>
      </c>
      <c r="X218" s="77"/>
      <c r="Y218" s="124">
        <v>0</v>
      </c>
      <c r="Z218" s="73"/>
      <c r="AA218" s="3">
        <f t="shared" si="8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90"/>
        <v>0</v>
      </c>
      <c r="AF218" s="3">
        <f t="shared" si="90"/>
        <v>0</v>
      </c>
      <c r="AG218" s="3">
        <f t="shared" si="90"/>
        <v>0</v>
      </c>
      <c r="AH218" s="77"/>
      <c r="AI218" s="125">
        <v>0</v>
      </c>
      <c r="AJ218" s="73"/>
      <c r="AK218" s="3">
        <f t="shared" si="9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92"/>
        <v>0</v>
      </c>
      <c r="AP218" s="3">
        <f t="shared" si="92"/>
        <v>0</v>
      </c>
      <c r="AQ218" s="3">
        <f t="shared" si="92"/>
        <v>0</v>
      </c>
      <c r="AR218" s="77"/>
      <c r="AS218" s="126">
        <v>0</v>
      </c>
      <c r="AT218" s="73"/>
      <c r="AU218" s="3">
        <f t="shared" si="101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02"/>
        <v>0</v>
      </c>
      <c r="AZ218" s="3">
        <f t="shared" si="93"/>
        <v>0</v>
      </c>
      <c r="BA218" s="3">
        <f t="shared" si="93"/>
        <v>0</v>
      </c>
      <c r="BB218" s="77"/>
      <c r="BC218" s="127">
        <v>0</v>
      </c>
      <c r="BD218" s="73"/>
      <c r="BE218" s="3">
        <f t="shared" si="103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04"/>
        <v>0</v>
      </c>
      <c r="BJ218" s="3">
        <f t="shared" si="94"/>
        <v>0</v>
      </c>
      <c r="BK218" s="3">
        <f t="shared" si="94"/>
        <v>0</v>
      </c>
      <c r="BL218" s="77"/>
      <c r="BM218" s="128">
        <v>0</v>
      </c>
      <c r="BN218" s="73"/>
      <c r="BO218" s="3">
        <f t="shared" si="105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06"/>
        <v>0</v>
      </c>
      <c r="BT218" s="3">
        <f t="shared" si="95"/>
        <v>0</v>
      </c>
      <c r="BU218" s="3">
        <f t="shared" si="95"/>
        <v>0</v>
      </c>
      <c r="BV218" s="77"/>
      <c r="BW218" s="129">
        <v>0</v>
      </c>
      <c r="BX218" s="73"/>
      <c r="BY218" s="3">
        <f t="shared" si="9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97"/>
        <v>0</v>
      </c>
      <c r="CD218" s="3">
        <f t="shared" si="97"/>
        <v>0</v>
      </c>
      <c r="CE218" s="3">
        <f t="shared" si="97"/>
        <v>0</v>
      </c>
    </row>
    <row r="219" spans="1:83" x14ac:dyDescent="0.55000000000000004">
      <c r="A219" s="1">
        <f t="shared" si="99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0"/>
        <v>0</v>
      </c>
      <c r="L219" s="14">
        <f t="shared" si="98"/>
        <v>0</v>
      </c>
      <c r="M219" s="14"/>
      <c r="N219" s="77"/>
      <c r="O219" s="123">
        <v>0</v>
      </c>
      <c r="P219" s="73"/>
      <c r="Q219" s="3">
        <f t="shared" si="8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88"/>
        <v>0</v>
      </c>
      <c r="V219" s="3">
        <f t="shared" si="88"/>
        <v>0</v>
      </c>
      <c r="W219" s="3">
        <f t="shared" si="88"/>
        <v>0</v>
      </c>
      <c r="X219" s="77"/>
      <c r="Y219" s="124">
        <v>0</v>
      </c>
      <c r="Z219" s="73"/>
      <c r="AA219" s="3">
        <f t="shared" si="8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90"/>
        <v>0</v>
      </c>
      <c r="AF219" s="3">
        <f t="shared" si="90"/>
        <v>0</v>
      </c>
      <c r="AG219" s="3">
        <f t="shared" si="90"/>
        <v>0</v>
      </c>
      <c r="AH219" s="77"/>
      <c r="AI219" s="125">
        <v>0</v>
      </c>
      <c r="AJ219" s="73"/>
      <c r="AK219" s="3">
        <f t="shared" si="9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92"/>
        <v>0</v>
      </c>
      <c r="AP219" s="3">
        <f t="shared" si="92"/>
        <v>0</v>
      </c>
      <c r="AQ219" s="3">
        <f t="shared" si="92"/>
        <v>0</v>
      </c>
      <c r="AR219" s="77"/>
      <c r="AS219" s="126">
        <v>0</v>
      </c>
      <c r="AT219" s="73"/>
      <c r="AU219" s="3">
        <f t="shared" si="101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02"/>
        <v>0</v>
      </c>
      <c r="AZ219" s="3">
        <f t="shared" si="93"/>
        <v>0</v>
      </c>
      <c r="BA219" s="3">
        <f t="shared" si="93"/>
        <v>0</v>
      </c>
      <c r="BB219" s="77"/>
      <c r="BC219" s="127">
        <v>0</v>
      </c>
      <c r="BD219" s="73"/>
      <c r="BE219" s="3">
        <f t="shared" si="103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04"/>
        <v>0</v>
      </c>
      <c r="BJ219" s="3">
        <f t="shared" si="94"/>
        <v>0</v>
      </c>
      <c r="BK219" s="3">
        <f t="shared" si="94"/>
        <v>0</v>
      </c>
      <c r="BL219" s="77"/>
      <c r="BM219" s="128">
        <v>0</v>
      </c>
      <c r="BN219" s="73"/>
      <c r="BO219" s="3">
        <f t="shared" si="105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06"/>
        <v>0</v>
      </c>
      <c r="BT219" s="3">
        <f t="shared" si="95"/>
        <v>0</v>
      </c>
      <c r="BU219" s="3">
        <f t="shared" si="95"/>
        <v>0</v>
      </c>
      <c r="BV219" s="77"/>
      <c r="BW219" s="129">
        <v>0</v>
      </c>
      <c r="BX219" s="73"/>
      <c r="BY219" s="3">
        <f t="shared" si="9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97"/>
        <v>0</v>
      </c>
      <c r="CD219" s="3">
        <f t="shared" si="97"/>
        <v>0</v>
      </c>
      <c r="CE219" s="3">
        <f t="shared" si="97"/>
        <v>0</v>
      </c>
    </row>
    <row r="220" spans="1:83" x14ac:dyDescent="0.55000000000000004">
      <c r="A220" s="1">
        <f t="shared" si="99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0"/>
        <v>0</v>
      </c>
      <c r="L220" s="14">
        <f t="shared" si="98"/>
        <v>0</v>
      </c>
      <c r="M220" s="14"/>
      <c r="N220" s="77"/>
      <c r="O220" s="123">
        <v>0</v>
      </c>
      <c r="P220" s="73"/>
      <c r="Q220" s="3">
        <f t="shared" si="8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88"/>
        <v>0</v>
      </c>
      <c r="V220" s="3">
        <f t="shared" si="88"/>
        <v>0</v>
      </c>
      <c r="W220" s="3">
        <f t="shared" si="88"/>
        <v>0</v>
      </c>
      <c r="X220" s="77"/>
      <c r="Y220" s="124">
        <v>0</v>
      </c>
      <c r="Z220" s="73"/>
      <c r="AA220" s="3">
        <f t="shared" si="8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90"/>
        <v>0</v>
      </c>
      <c r="AF220" s="3">
        <f t="shared" si="90"/>
        <v>0</v>
      </c>
      <c r="AG220" s="3">
        <f t="shared" si="90"/>
        <v>0</v>
      </c>
      <c r="AH220" s="77"/>
      <c r="AI220" s="125">
        <v>0</v>
      </c>
      <c r="AJ220" s="73"/>
      <c r="AK220" s="3">
        <f t="shared" si="9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92"/>
        <v>0</v>
      </c>
      <c r="AP220" s="3">
        <f t="shared" si="92"/>
        <v>0</v>
      </c>
      <c r="AQ220" s="3">
        <f t="shared" si="92"/>
        <v>0</v>
      </c>
      <c r="AR220" s="77"/>
      <c r="AS220" s="126">
        <v>0</v>
      </c>
      <c r="AT220" s="73"/>
      <c r="AU220" s="3">
        <f t="shared" si="101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02"/>
        <v>0</v>
      </c>
      <c r="AZ220" s="3">
        <f t="shared" si="93"/>
        <v>0</v>
      </c>
      <c r="BA220" s="3">
        <f t="shared" si="93"/>
        <v>0</v>
      </c>
      <c r="BB220" s="77"/>
      <c r="BC220" s="127">
        <v>0</v>
      </c>
      <c r="BD220" s="73"/>
      <c r="BE220" s="3">
        <f t="shared" si="103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04"/>
        <v>0</v>
      </c>
      <c r="BJ220" s="3">
        <f t="shared" si="94"/>
        <v>0</v>
      </c>
      <c r="BK220" s="3">
        <f t="shared" si="94"/>
        <v>0</v>
      </c>
      <c r="BL220" s="77"/>
      <c r="BM220" s="128">
        <v>0</v>
      </c>
      <c r="BN220" s="73"/>
      <c r="BO220" s="3">
        <f t="shared" si="105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06"/>
        <v>0</v>
      </c>
      <c r="BT220" s="3">
        <f t="shared" si="95"/>
        <v>0</v>
      </c>
      <c r="BU220" s="3">
        <f t="shared" si="95"/>
        <v>0</v>
      </c>
      <c r="BV220" s="77"/>
      <c r="BW220" s="129">
        <v>0</v>
      </c>
      <c r="BX220" s="73"/>
      <c r="BY220" s="3">
        <f t="shared" si="9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97"/>
        <v>0</v>
      </c>
      <c r="CD220" s="3">
        <f t="shared" si="97"/>
        <v>0</v>
      </c>
      <c r="CE220" s="3">
        <f t="shared" si="97"/>
        <v>0</v>
      </c>
    </row>
    <row r="221" spans="1:83" x14ac:dyDescent="0.55000000000000004">
      <c r="A221" s="1">
        <f t="shared" si="99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0"/>
        <v>0</v>
      </c>
      <c r="L221" s="14">
        <f t="shared" si="98"/>
        <v>0</v>
      </c>
      <c r="M221" s="14"/>
      <c r="N221" s="77"/>
      <c r="O221" s="123">
        <v>0</v>
      </c>
      <c r="P221" s="73"/>
      <c r="Q221" s="3">
        <f t="shared" si="8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88"/>
        <v>0</v>
      </c>
      <c r="V221" s="3">
        <f t="shared" si="88"/>
        <v>0</v>
      </c>
      <c r="W221" s="3">
        <f t="shared" si="88"/>
        <v>0</v>
      </c>
      <c r="X221" s="77"/>
      <c r="Y221" s="124">
        <v>0</v>
      </c>
      <c r="Z221" s="73"/>
      <c r="AA221" s="3">
        <f t="shared" si="8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90"/>
        <v>0</v>
      </c>
      <c r="AF221" s="3">
        <f t="shared" si="90"/>
        <v>0</v>
      </c>
      <c r="AG221" s="3">
        <f t="shared" si="90"/>
        <v>0</v>
      </c>
      <c r="AH221" s="77"/>
      <c r="AI221" s="125">
        <v>0</v>
      </c>
      <c r="AJ221" s="73"/>
      <c r="AK221" s="3">
        <f t="shared" si="9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92"/>
        <v>0</v>
      </c>
      <c r="AP221" s="3">
        <f t="shared" si="92"/>
        <v>0</v>
      </c>
      <c r="AQ221" s="3">
        <f t="shared" si="92"/>
        <v>0</v>
      </c>
      <c r="AR221" s="77"/>
      <c r="AS221" s="126">
        <v>0</v>
      </c>
      <c r="AT221" s="73"/>
      <c r="AU221" s="3">
        <f t="shared" si="101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02"/>
        <v>0</v>
      </c>
      <c r="AZ221" s="3">
        <f t="shared" si="93"/>
        <v>0</v>
      </c>
      <c r="BA221" s="3">
        <f t="shared" si="93"/>
        <v>0</v>
      </c>
      <c r="BB221" s="77"/>
      <c r="BC221" s="127">
        <v>0</v>
      </c>
      <c r="BD221" s="73"/>
      <c r="BE221" s="3">
        <f t="shared" si="103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04"/>
        <v>0</v>
      </c>
      <c r="BJ221" s="3">
        <f t="shared" si="94"/>
        <v>0</v>
      </c>
      <c r="BK221" s="3">
        <f t="shared" si="94"/>
        <v>0</v>
      </c>
      <c r="BL221" s="77"/>
      <c r="BM221" s="128">
        <v>0</v>
      </c>
      <c r="BN221" s="73"/>
      <c r="BO221" s="3">
        <f t="shared" si="105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06"/>
        <v>0</v>
      </c>
      <c r="BT221" s="3">
        <f t="shared" si="95"/>
        <v>0</v>
      </c>
      <c r="BU221" s="3">
        <f t="shared" si="95"/>
        <v>0</v>
      </c>
      <c r="BV221" s="77"/>
      <c r="BW221" s="129">
        <v>0</v>
      </c>
      <c r="BX221" s="73"/>
      <c r="BY221" s="3">
        <f t="shared" si="9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97"/>
        <v>0</v>
      </c>
      <c r="CD221" s="3">
        <f t="shared" si="97"/>
        <v>0</v>
      </c>
      <c r="CE221" s="3">
        <f t="shared" si="97"/>
        <v>0</v>
      </c>
    </row>
    <row r="222" spans="1:83" x14ac:dyDescent="0.55000000000000004">
      <c r="A222" s="1">
        <f t="shared" si="99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0"/>
        <v>0</v>
      </c>
      <c r="L222" s="14">
        <f t="shared" si="98"/>
        <v>0</v>
      </c>
      <c r="M222" s="14"/>
      <c r="N222" s="77"/>
      <c r="O222" s="123">
        <v>0</v>
      </c>
      <c r="P222" s="73"/>
      <c r="Q222" s="3">
        <f t="shared" si="8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88"/>
        <v>0</v>
      </c>
      <c r="V222" s="3">
        <f t="shared" si="88"/>
        <v>0</v>
      </c>
      <c r="W222" s="3">
        <f t="shared" si="88"/>
        <v>0</v>
      </c>
      <c r="X222" s="77"/>
      <c r="Y222" s="124">
        <v>0</v>
      </c>
      <c r="Z222" s="73"/>
      <c r="AA222" s="3">
        <f t="shared" si="8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90"/>
        <v>0</v>
      </c>
      <c r="AF222" s="3">
        <f t="shared" si="90"/>
        <v>0</v>
      </c>
      <c r="AG222" s="3">
        <f t="shared" si="90"/>
        <v>0</v>
      </c>
      <c r="AH222" s="77"/>
      <c r="AI222" s="125">
        <v>0</v>
      </c>
      <c r="AJ222" s="73"/>
      <c r="AK222" s="3">
        <f t="shared" si="9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92"/>
        <v>0</v>
      </c>
      <c r="AP222" s="3">
        <f t="shared" si="92"/>
        <v>0</v>
      </c>
      <c r="AQ222" s="3">
        <f t="shared" si="92"/>
        <v>0</v>
      </c>
      <c r="AR222" s="77"/>
      <c r="AS222" s="126">
        <v>0</v>
      </c>
      <c r="AT222" s="73"/>
      <c r="AU222" s="3">
        <f t="shared" si="101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02"/>
        <v>0</v>
      </c>
      <c r="AZ222" s="3">
        <f t="shared" si="93"/>
        <v>0</v>
      </c>
      <c r="BA222" s="3">
        <f t="shared" si="93"/>
        <v>0</v>
      </c>
      <c r="BB222" s="77"/>
      <c r="BC222" s="127">
        <v>0</v>
      </c>
      <c r="BD222" s="73"/>
      <c r="BE222" s="3">
        <f t="shared" si="103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04"/>
        <v>0</v>
      </c>
      <c r="BJ222" s="3">
        <f t="shared" si="94"/>
        <v>0</v>
      </c>
      <c r="BK222" s="3">
        <f t="shared" si="94"/>
        <v>0</v>
      </c>
      <c r="BL222" s="77"/>
      <c r="BM222" s="128">
        <v>0</v>
      </c>
      <c r="BN222" s="73"/>
      <c r="BO222" s="3">
        <f t="shared" si="105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06"/>
        <v>0</v>
      </c>
      <c r="BT222" s="3">
        <f t="shared" si="95"/>
        <v>0</v>
      </c>
      <c r="BU222" s="3">
        <f t="shared" si="95"/>
        <v>0</v>
      </c>
      <c r="BV222" s="77"/>
      <c r="BW222" s="129">
        <v>0</v>
      </c>
      <c r="BX222" s="73"/>
      <c r="BY222" s="3">
        <f t="shared" si="9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97"/>
        <v>0</v>
      </c>
      <c r="CD222" s="3">
        <f t="shared" si="97"/>
        <v>0</v>
      </c>
      <c r="CE222" s="3">
        <f t="shared" si="97"/>
        <v>0</v>
      </c>
    </row>
    <row r="223" spans="1:83" ht="26.25" hidden="1" customHeight="1" x14ac:dyDescent="0.55000000000000004">
      <c r="A223" s="1">
        <f t="shared" si="99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0"/>
        <v>0</v>
      </c>
      <c r="L223" s="14">
        <f t="shared" si="98"/>
        <v>0</v>
      </c>
      <c r="M223" s="14"/>
      <c r="N223" s="77"/>
      <c r="O223" s="123">
        <v>0</v>
      </c>
      <c r="P223" s="73"/>
      <c r="Q223" s="3">
        <f t="shared" si="8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88"/>
        <v>0</v>
      </c>
      <c r="V223" s="3">
        <f t="shared" si="88"/>
        <v>0</v>
      </c>
      <c r="W223" s="3">
        <f t="shared" si="88"/>
        <v>0</v>
      </c>
      <c r="X223" s="77"/>
      <c r="Y223" s="124">
        <v>0</v>
      </c>
      <c r="Z223" s="73"/>
      <c r="AA223" s="3">
        <f t="shared" si="8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90"/>
        <v>0</v>
      </c>
      <c r="AF223" s="3">
        <f t="shared" si="90"/>
        <v>0</v>
      </c>
      <c r="AG223" s="3">
        <f t="shared" si="90"/>
        <v>0</v>
      </c>
      <c r="AH223" s="77"/>
      <c r="AI223" s="125">
        <v>0</v>
      </c>
      <c r="AJ223" s="73"/>
      <c r="AK223" s="3">
        <f t="shared" si="9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92"/>
        <v>0</v>
      </c>
      <c r="AP223" s="3">
        <f t="shared" si="92"/>
        <v>0</v>
      </c>
      <c r="AQ223" s="3">
        <f t="shared" si="92"/>
        <v>0</v>
      </c>
      <c r="AR223" s="77"/>
      <c r="AS223" s="126">
        <v>0</v>
      </c>
      <c r="AT223" s="73"/>
      <c r="AU223" s="3">
        <f t="shared" si="101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02"/>
        <v>0</v>
      </c>
      <c r="AZ223" s="3">
        <f t="shared" si="93"/>
        <v>0</v>
      </c>
      <c r="BA223" s="3">
        <f t="shared" si="93"/>
        <v>0</v>
      </c>
      <c r="BB223" s="77"/>
      <c r="BC223" s="127">
        <v>0</v>
      </c>
      <c r="BD223" s="73"/>
      <c r="BE223" s="3">
        <f t="shared" si="103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04"/>
        <v>0</v>
      </c>
      <c r="BJ223" s="3">
        <f t="shared" si="94"/>
        <v>0</v>
      </c>
      <c r="BK223" s="3">
        <f t="shared" si="94"/>
        <v>0</v>
      </c>
      <c r="BL223" s="77"/>
      <c r="BM223" s="128">
        <v>0</v>
      </c>
      <c r="BN223" s="73"/>
      <c r="BO223" s="3">
        <f t="shared" si="105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06"/>
        <v>0</v>
      </c>
      <c r="BT223" s="3">
        <f t="shared" si="95"/>
        <v>0</v>
      </c>
      <c r="BU223" s="3">
        <f t="shared" si="95"/>
        <v>0</v>
      </c>
      <c r="BV223" s="77"/>
      <c r="BW223" s="129">
        <v>0</v>
      </c>
      <c r="BX223" s="73"/>
      <c r="BY223" s="3">
        <f t="shared" si="9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97"/>
        <v>0</v>
      </c>
      <c r="CD223" s="3">
        <f t="shared" si="97"/>
        <v>0</v>
      </c>
      <c r="CE223" s="3">
        <f t="shared" si="97"/>
        <v>0</v>
      </c>
    </row>
    <row r="224" spans="1:83" ht="26.25" hidden="1" customHeight="1" x14ac:dyDescent="0.55000000000000004">
      <c r="A224" s="1">
        <f t="shared" si="99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0"/>
        <v>0</v>
      </c>
      <c r="L224" s="14">
        <f t="shared" si="98"/>
        <v>0</v>
      </c>
      <c r="M224" s="14"/>
      <c r="N224" s="77"/>
      <c r="O224" s="123">
        <v>0</v>
      </c>
      <c r="P224" s="73"/>
      <c r="Q224" s="3">
        <f t="shared" si="8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88"/>
        <v>0</v>
      </c>
      <c r="V224" s="3">
        <f t="shared" si="88"/>
        <v>0</v>
      </c>
      <c r="W224" s="3">
        <f t="shared" si="88"/>
        <v>0</v>
      </c>
      <c r="X224" s="77"/>
      <c r="Y224" s="124">
        <v>0</v>
      </c>
      <c r="Z224" s="73"/>
      <c r="AA224" s="3">
        <f t="shared" si="8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90"/>
        <v>0</v>
      </c>
      <c r="AF224" s="3">
        <f t="shared" si="90"/>
        <v>0</v>
      </c>
      <c r="AG224" s="3">
        <f t="shared" si="90"/>
        <v>0</v>
      </c>
      <c r="AH224" s="77"/>
      <c r="AI224" s="125">
        <v>0</v>
      </c>
      <c r="AJ224" s="73"/>
      <c r="AK224" s="3">
        <f t="shared" si="9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92"/>
        <v>0</v>
      </c>
      <c r="AP224" s="3">
        <f t="shared" si="92"/>
        <v>0</v>
      </c>
      <c r="AQ224" s="3">
        <f t="shared" si="92"/>
        <v>0</v>
      </c>
      <c r="AR224" s="77"/>
      <c r="AS224" s="126">
        <v>0</v>
      </c>
      <c r="AT224" s="73"/>
      <c r="AU224" s="3">
        <f t="shared" si="101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02"/>
        <v>0</v>
      </c>
      <c r="AZ224" s="3">
        <f t="shared" si="93"/>
        <v>0</v>
      </c>
      <c r="BA224" s="3">
        <f t="shared" si="93"/>
        <v>0</v>
      </c>
      <c r="BB224" s="77"/>
      <c r="BC224" s="127">
        <v>0</v>
      </c>
      <c r="BD224" s="73"/>
      <c r="BE224" s="3">
        <f t="shared" si="103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04"/>
        <v>0</v>
      </c>
      <c r="BJ224" s="3">
        <f t="shared" si="94"/>
        <v>0</v>
      </c>
      <c r="BK224" s="3">
        <f t="shared" si="94"/>
        <v>0</v>
      </c>
      <c r="BL224" s="77"/>
      <c r="BM224" s="128">
        <v>0</v>
      </c>
      <c r="BN224" s="73"/>
      <c r="BO224" s="3">
        <f t="shared" si="105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06"/>
        <v>0</v>
      </c>
      <c r="BT224" s="3">
        <f t="shared" si="95"/>
        <v>0</v>
      </c>
      <c r="BU224" s="3">
        <f t="shared" si="95"/>
        <v>0</v>
      </c>
      <c r="BV224" s="77"/>
      <c r="BW224" s="129">
        <v>0</v>
      </c>
      <c r="BX224" s="73"/>
      <c r="BY224" s="3">
        <f t="shared" si="9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97"/>
        <v>0</v>
      </c>
      <c r="CD224" s="3">
        <f t="shared" si="97"/>
        <v>0</v>
      </c>
      <c r="CE224" s="3">
        <f t="shared" si="97"/>
        <v>0</v>
      </c>
    </row>
    <row r="225" spans="1:83" ht="26.25" hidden="1" customHeight="1" x14ac:dyDescent="0.55000000000000004">
      <c r="A225" s="1">
        <f t="shared" si="99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0"/>
        <v>0</v>
      </c>
      <c r="L225" s="14">
        <f t="shared" si="98"/>
        <v>0</v>
      </c>
      <c r="M225" s="14"/>
      <c r="N225" s="77"/>
      <c r="O225" s="123">
        <v>0</v>
      </c>
      <c r="P225" s="73"/>
      <c r="Q225" s="3">
        <f t="shared" si="8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88"/>
        <v>0</v>
      </c>
      <c r="V225" s="3">
        <f t="shared" si="88"/>
        <v>0</v>
      </c>
      <c r="W225" s="3">
        <f t="shared" si="88"/>
        <v>0</v>
      </c>
      <c r="X225" s="77"/>
      <c r="Y225" s="124">
        <v>0</v>
      </c>
      <c r="Z225" s="73"/>
      <c r="AA225" s="3">
        <f t="shared" si="8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90"/>
        <v>0</v>
      </c>
      <c r="AF225" s="3">
        <f t="shared" si="90"/>
        <v>0</v>
      </c>
      <c r="AG225" s="3">
        <f t="shared" si="90"/>
        <v>0</v>
      </c>
      <c r="AH225" s="77"/>
      <c r="AI225" s="125">
        <v>0</v>
      </c>
      <c r="AJ225" s="73"/>
      <c r="AK225" s="3">
        <f t="shared" si="9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92"/>
        <v>0</v>
      </c>
      <c r="AP225" s="3">
        <f t="shared" si="92"/>
        <v>0</v>
      </c>
      <c r="AQ225" s="3">
        <f t="shared" si="92"/>
        <v>0</v>
      </c>
      <c r="AR225" s="77"/>
      <c r="AS225" s="126">
        <v>0</v>
      </c>
      <c r="AT225" s="73"/>
      <c r="AU225" s="3">
        <f t="shared" si="101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02"/>
        <v>0</v>
      </c>
      <c r="AZ225" s="3">
        <f t="shared" si="93"/>
        <v>0</v>
      </c>
      <c r="BA225" s="3">
        <f t="shared" si="93"/>
        <v>0</v>
      </c>
      <c r="BB225" s="77"/>
      <c r="BC225" s="127">
        <v>0</v>
      </c>
      <c r="BD225" s="73"/>
      <c r="BE225" s="3">
        <f t="shared" si="103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04"/>
        <v>0</v>
      </c>
      <c r="BJ225" s="3">
        <f t="shared" si="94"/>
        <v>0</v>
      </c>
      <c r="BK225" s="3">
        <f t="shared" si="94"/>
        <v>0</v>
      </c>
      <c r="BL225" s="77"/>
      <c r="BM225" s="128">
        <v>0</v>
      </c>
      <c r="BN225" s="73"/>
      <c r="BO225" s="3">
        <f t="shared" si="105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06"/>
        <v>0</v>
      </c>
      <c r="BT225" s="3">
        <f t="shared" si="95"/>
        <v>0</v>
      </c>
      <c r="BU225" s="3">
        <f t="shared" si="95"/>
        <v>0</v>
      </c>
      <c r="BV225" s="77"/>
      <c r="BW225" s="129">
        <v>0</v>
      </c>
      <c r="BX225" s="73"/>
      <c r="BY225" s="3">
        <f t="shared" si="9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97"/>
        <v>0</v>
      </c>
      <c r="CD225" s="3">
        <f t="shared" si="97"/>
        <v>0</v>
      </c>
      <c r="CE225" s="3">
        <f t="shared" si="97"/>
        <v>0</v>
      </c>
    </row>
    <row r="226" spans="1:83" ht="26.25" hidden="1" customHeight="1" x14ac:dyDescent="0.55000000000000004">
      <c r="A226" s="1">
        <f t="shared" si="99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0"/>
        <v>0</v>
      </c>
      <c r="L226" s="14">
        <f t="shared" si="98"/>
        <v>0</v>
      </c>
      <c r="M226" s="14"/>
      <c r="N226" s="77"/>
      <c r="O226" s="123">
        <v>0</v>
      </c>
      <c r="P226" s="73"/>
      <c r="Q226" s="3">
        <f t="shared" si="8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88"/>
        <v>0</v>
      </c>
      <c r="V226" s="3">
        <f t="shared" si="88"/>
        <v>0</v>
      </c>
      <c r="W226" s="3">
        <f t="shared" si="88"/>
        <v>0</v>
      </c>
      <c r="X226" s="77"/>
      <c r="Y226" s="124">
        <v>0</v>
      </c>
      <c r="Z226" s="73"/>
      <c r="AA226" s="3">
        <f t="shared" si="8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90"/>
        <v>0</v>
      </c>
      <c r="AF226" s="3">
        <f t="shared" si="90"/>
        <v>0</v>
      </c>
      <c r="AG226" s="3">
        <f t="shared" si="90"/>
        <v>0</v>
      </c>
      <c r="AH226" s="77"/>
      <c r="AI226" s="125">
        <v>0</v>
      </c>
      <c r="AJ226" s="73"/>
      <c r="AK226" s="3">
        <f t="shared" si="9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92"/>
        <v>0</v>
      </c>
      <c r="AP226" s="3">
        <f t="shared" si="92"/>
        <v>0</v>
      </c>
      <c r="AQ226" s="3">
        <f t="shared" si="92"/>
        <v>0</v>
      </c>
      <c r="AR226" s="77"/>
      <c r="AS226" s="126">
        <v>0</v>
      </c>
      <c r="AT226" s="73"/>
      <c r="AU226" s="3">
        <f t="shared" si="101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02"/>
        <v>0</v>
      </c>
      <c r="AZ226" s="3">
        <f t="shared" si="93"/>
        <v>0</v>
      </c>
      <c r="BA226" s="3">
        <f t="shared" si="93"/>
        <v>0</v>
      </c>
      <c r="BB226" s="77"/>
      <c r="BC226" s="127">
        <v>0</v>
      </c>
      <c r="BD226" s="73"/>
      <c r="BE226" s="3">
        <f t="shared" si="103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04"/>
        <v>0</v>
      </c>
      <c r="BJ226" s="3">
        <f t="shared" si="94"/>
        <v>0</v>
      </c>
      <c r="BK226" s="3">
        <f t="shared" si="94"/>
        <v>0</v>
      </c>
      <c r="BL226" s="77"/>
      <c r="BM226" s="128">
        <v>0</v>
      </c>
      <c r="BN226" s="73"/>
      <c r="BO226" s="3">
        <f t="shared" si="105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06"/>
        <v>0</v>
      </c>
      <c r="BT226" s="3">
        <f t="shared" si="95"/>
        <v>0</v>
      </c>
      <c r="BU226" s="3">
        <f t="shared" si="95"/>
        <v>0</v>
      </c>
      <c r="BV226" s="77"/>
      <c r="BW226" s="129">
        <v>0</v>
      </c>
      <c r="BX226" s="73"/>
      <c r="BY226" s="3">
        <f t="shared" si="9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97"/>
        <v>0</v>
      </c>
      <c r="CD226" s="3">
        <f t="shared" si="97"/>
        <v>0</v>
      </c>
      <c r="CE226" s="3">
        <f t="shared" si="97"/>
        <v>0</v>
      </c>
    </row>
    <row r="227" spans="1:83" x14ac:dyDescent="0.55000000000000004">
      <c r="A227" s="1">
        <f t="shared" si="99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0"/>
        <v>0</v>
      </c>
      <c r="L227" s="14">
        <f t="shared" si="98"/>
        <v>0</v>
      </c>
      <c r="M227" s="14"/>
      <c r="N227" s="77"/>
      <c r="O227" s="123">
        <v>0</v>
      </c>
      <c r="P227" s="73"/>
      <c r="Q227" s="3">
        <f t="shared" si="8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88"/>
        <v>0</v>
      </c>
      <c r="V227" s="3">
        <f t="shared" si="88"/>
        <v>0</v>
      </c>
      <c r="W227" s="3">
        <f t="shared" si="88"/>
        <v>0</v>
      </c>
      <c r="X227" s="77"/>
      <c r="Y227" s="124">
        <v>0</v>
      </c>
      <c r="Z227" s="73"/>
      <c r="AA227" s="3">
        <f t="shared" si="8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90"/>
        <v>0</v>
      </c>
      <c r="AF227" s="3">
        <f t="shared" si="90"/>
        <v>0</v>
      </c>
      <c r="AG227" s="3">
        <f t="shared" si="90"/>
        <v>0</v>
      </c>
      <c r="AH227" s="77"/>
      <c r="AI227" s="125">
        <v>0</v>
      </c>
      <c r="AJ227" s="73"/>
      <c r="AK227" s="3">
        <f t="shared" si="9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92"/>
        <v>0</v>
      </c>
      <c r="AP227" s="3">
        <f t="shared" si="92"/>
        <v>0</v>
      </c>
      <c r="AQ227" s="3">
        <f t="shared" si="92"/>
        <v>0</v>
      </c>
      <c r="AR227" s="77"/>
      <c r="AS227" s="126">
        <v>0</v>
      </c>
      <c r="AT227" s="73"/>
      <c r="AU227" s="3">
        <f t="shared" si="101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02"/>
        <v>0</v>
      </c>
      <c r="AZ227" s="3">
        <f t="shared" si="93"/>
        <v>0</v>
      </c>
      <c r="BA227" s="3">
        <f t="shared" si="93"/>
        <v>0</v>
      </c>
      <c r="BB227" s="77"/>
      <c r="BC227" s="127">
        <v>0</v>
      </c>
      <c r="BD227" s="73"/>
      <c r="BE227" s="3">
        <f t="shared" si="103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04"/>
        <v>0</v>
      </c>
      <c r="BJ227" s="3">
        <f t="shared" si="94"/>
        <v>0</v>
      </c>
      <c r="BK227" s="3">
        <f t="shared" si="94"/>
        <v>0</v>
      </c>
      <c r="BL227" s="77"/>
      <c r="BM227" s="128">
        <v>0</v>
      </c>
      <c r="BN227" s="73"/>
      <c r="BO227" s="3">
        <f t="shared" si="105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06"/>
        <v>0</v>
      </c>
      <c r="BT227" s="3">
        <f t="shared" si="95"/>
        <v>0</v>
      </c>
      <c r="BU227" s="3">
        <f t="shared" si="95"/>
        <v>0</v>
      </c>
      <c r="BV227" s="77"/>
      <c r="BW227" s="129">
        <v>0</v>
      </c>
      <c r="BX227" s="73"/>
      <c r="BY227" s="3">
        <f t="shared" si="9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97"/>
        <v>0</v>
      </c>
      <c r="CD227" s="3">
        <f t="shared" si="97"/>
        <v>0</v>
      </c>
      <c r="CE227" s="3">
        <f t="shared" si="97"/>
        <v>0</v>
      </c>
    </row>
    <row r="228" spans="1:83" x14ac:dyDescent="0.55000000000000004">
      <c r="A228" s="1">
        <f t="shared" si="99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0"/>
        <v>0</v>
      </c>
      <c r="L228" s="14">
        <f t="shared" si="98"/>
        <v>10</v>
      </c>
      <c r="M228" s="14"/>
      <c r="N228" s="77"/>
      <c r="O228" s="123">
        <v>0</v>
      </c>
      <c r="P228" s="73"/>
      <c r="Q228" s="3">
        <f t="shared" si="8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88"/>
        <v>0</v>
      </c>
      <c r="V228" s="3">
        <f t="shared" si="88"/>
        <v>0</v>
      </c>
      <c r="W228" s="3">
        <f t="shared" si="88"/>
        <v>0</v>
      </c>
      <c r="X228" s="77"/>
      <c r="Y228" s="124">
        <v>0</v>
      </c>
      <c r="Z228" s="73"/>
      <c r="AA228" s="3">
        <f t="shared" si="8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90"/>
        <v>0</v>
      </c>
      <c r="AF228" s="3">
        <f t="shared" si="90"/>
        <v>0</v>
      </c>
      <c r="AG228" s="3">
        <f t="shared" si="90"/>
        <v>0</v>
      </c>
      <c r="AH228" s="77"/>
      <c r="AI228" s="125">
        <v>0</v>
      </c>
      <c r="AJ228" s="73"/>
      <c r="AK228" s="3">
        <f t="shared" si="9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92"/>
        <v>0</v>
      </c>
      <c r="AP228" s="3">
        <f t="shared" si="92"/>
        <v>0</v>
      </c>
      <c r="AQ228" s="3">
        <f t="shared" si="92"/>
        <v>0</v>
      </c>
      <c r="AR228" s="77"/>
      <c r="AS228" s="189">
        <v>10</v>
      </c>
      <c r="AT228" s="73"/>
      <c r="AU228" s="3">
        <f t="shared" si="101"/>
        <v>10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02"/>
        <v>0</v>
      </c>
      <c r="AZ228" s="3">
        <f t="shared" si="93"/>
        <v>10</v>
      </c>
      <c r="BA228" s="3">
        <f t="shared" si="93"/>
        <v>0</v>
      </c>
      <c r="BB228" s="77"/>
      <c r="BC228" s="127">
        <v>0</v>
      </c>
      <c r="BD228" s="73"/>
      <c r="BE228" s="3">
        <f t="shared" si="103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04"/>
        <v>0</v>
      </c>
      <c r="BJ228" s="3">
        <f t="shared" si="94"/>
        <v>0</v>
      </c>
      <c r="BK228" s="3">
        <f t="shared" si="94"/>
        <v>0</v>
      </c>
      <c r="BL228" s="77"/>
      <c r="BM228" s="128">
        <v>0</v>
      </c>
      <c r="BN228" s="73"/>
      <c r="BO228" s="3">
        <f t="shared" si="105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06"/>
        <v>0</v>
      </c>
      <c r="BT228" s="3">
        <f t="shared" si="95"/>
        <v>0</v>
      </c>
      <c r="BU228" s="3">
        <f t="shared" si="95"/>
        <v>0</v>
      </c>
      <c r="BV228" s="77"/>
      <c r="BW228" s="129">
        <v>0</v>
      </c>
      <c r="BX228" s="73"/>
      <c r="BY228" s="3">
        <f t="shared" si="9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97"/>
        <v>0</v>
      </c>
      <c r="CD228" s="3">
        <f t="shared" si="97"/>
        <v>0</v>
      </c>
      <c r="CE228" s="3">
        <f t="shared" si="97"/>
        <v>0</v>
      </c>
    </row>
    <row r="229" spans="1:83" x14ac:dyDescent="0.55000000000000004">
      <c r="A229" s="1">
        <f t="shared" si="99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0"/>
        <v>0</v>
      </c>
      <c r="L229" s="14">
        <f t="shared" si="98"/>
        <v>5</v>
      </c>
      <c r="M229" s="14"/>
      <c r="N229" s="77"/>
      <c r="O229" s="123">
        <v>0</v>
      </c>
      <c r="P229" s="73"/>
      <c r="Q229" s="3">
        <f t="shared" si="8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88"/>
        <v>0</v>
      </c>
      <c r="V229" s="3">
        <f t="shared" si="88"/>
        <v>0</v>
      </c>
      <c r="W229" s="3">
        <f t="shared" si="88"/>
        <v>0</v>
      </c>
      <c r="X229" s="77"/>
      <c r="Y229" s="124">
        <v>0</v>
      </c>
      <c r="Z229" s="73"/>
      <c r="AA229" s="3">
        <f t="shared" si="8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90"/>
        <v>0</v>
      </c>
      <c r="AF229" s="3">
        <f t="shared" si="90"/>
        <v>0</v>
      </c>
      <c r="AG229" s="3">
        <f t="shared" si="90"/>
        <v>0</v>
      </c>
      <c r="AH229" s="77"/>
      <c r="AI229" s="125">
        <v>0</v>
      </c>
      <c r="AJ229" s="73"/>
      <c r="AK229" s="3">
        <f t="shared" si="9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92"/>
        <v>0</v>
      </c>
      <c r="AP229" s="3">
        <f t="shared" si="92"/>
        <v>0</v>
      </c>
      <c r="AQ229" s="3">
        <f t="shared" si="92"/>
        <v>0</v>
      </c>
      <c r="AR229" s="77"/>
      <c r="AS229" s="189">
        <v>5</v>
      </c>
      <c r="AT229" s="73"/>
      <c r="AU229" s="3">
        <f t="shared" si="101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02"/>
        <v>0</v>
      </c>
      <c r="AZ229" s="3">
        <f t="shared" si="93"/>
        <v>5</v>
      </c>
      <c r="BA229" s="3">
        <f t="shared" si="93"/>
        <v>0</v>
      </c>
      <c r="BB229" s="77"/>
      <c r="BC229" s="127">
        <v>0</v>
      </c>
      <c r="BD229" s="73"/>
      <c r="BE229" s="3">
        <f t="shared" si="103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04"/>
        <v>0</v>
      </c>
      <c r="BJ229" s="3">
        <f t="shared" si="94"/>
        <v>0</v>
      </c>
      <c r="BK229" s="3">
        <f t="shared" si="94"/>
        <v>0</v>
      </c>
      <c r="BL229" s="77"/>
      <c r="BM229" s="128">
        <v>0</v>
      </c>
      <c r="BN229" s="73"/>
      <c r="BO229" s="3">
        <f t="shared" si="105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06"/>
        <v>0</v>
      </c>
      <c r="BT229" s="3">
        <f t="shared" si="95"/>
        <v>0</v>
      </c>
      <c r="BU229" s="3">
        <f t="shared" si="95"/>
        <v>0</v>
      </c>
      <c r="BV229" s="77"/>
      <c r="BW229" s="129">
        <v>0</v>
      </c>
      <c r="BX229" s="73"/>
      <c r="BY229" s="3">
        <f t="shared" si="9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97"/>
        <v>0</v>
      </c>
      <c r="CD229" s="3">
        <f t="shared" si="97"/>
        <v>0</v>
      </c>
      <c r="CE229" s="3">
        <f t="shared" si="97"/>
        <v>0</v>
      </c>
    </row>
    <row r="230" spans="1:83" x14ac:dyDescent="0.55000000000000004">
      <c r="A230" s="1">
        <f t="shared" si="99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0"/>
        <v>0</v>
      </c>
      <c r="L230" s="14">
        <f t="shared" si="98"/>
        <v>0</v>
      </c>
      <c r="M230" s="14"/>
      <c r="N230" s="77"/>
      <c r="O230" s="123">
        <v>0</v>
      </c>
      <c r="P230" s="73"/>
      <c r="Q230" s="3">
        <f t="shared" si="8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88"/>
        <v>0</v>
      </c>
      <c r="V230" s="3">
        <f t="shared" si="88"/>
        <v>0</v>
      </c>
      <c r="W230" s="3">
        <f t="shared" si="88"/>
        <v>0</v>
      </c>
      <c r="X230" s="77"/>
      <c r="Y230" s="124">
        <v>0</v>
      </c>
      <c r="Z230" s="73"/>
      <c r="AA230" s="3">
        <f t="shared" si="8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90"/>
        <v>0</v>
      </c>
      <c r="AF230" s="3">
        <f t="shared" si="90"/>
        <v>0</v>
      </c>
      <c r="AG230" s="3">
        <f t="shared" si="90"/>
        <v>0</v>
      </c>
      <c r="AH230" s="77"/>
      <c r="AI230" s="125">
        <v>0</v>
      </c>
      <c r="AJ230" s="73"/>
      <c r="AK230" s="3">
        <f t="shared" si="9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92"/>
        <v>0</v>
      </c>
      <c r="AP230" s="3">
        <f t="shared" si="92"/>
        <v>0</v>
      </c>
      <c r="AQ230" s="3">
        <f t="shared" si="92"/>
        <v>0</v>
      </c>
      <c r="AR230" s="77"/>
      <c r="AS230" s="126">
        <v>0</v>
      </c>
      <c r="AT230" s="73"/>
      <c r="AU230" s="3">
        <f t="shared" si="101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02"/>
        <v>0</v>
      </c>
      <c r="AZ230" s="3">
        <f t="shared" si="93"/>
        <v>0</v>
      </c>
      <c r="BA230" s="3">
        <f t="shared" si="93"/>
        <v>0</v>
      </c>
      <c r="BB230" s="77"/>
      <c r="BC230" s="127">
        <v>0</v>
      </c>
      <c r="BD230" s="73"/>
      <c r="BE230" s="3">
        <f t="shared" si="103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04"/>
        <v>0</v>
      </c>
      <c r="BJ230" s="3">
        <f t="shared" si="94"/>
        <v>0</v>
      </c>
      <c r="BK230" s="3">
        <f t="shared" si="94"/>
        <v>0</v>
      </c>
      <c r="BL230" s="77"/>
      <c r="BM230" s="128">
        <v>0</v>
      </c>
      <c r="BN230" s="73"/>
      <c r="BO230" s="3">
        <f t="shared" si="105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06"/>
        <v>0</v>
      </c>
      <c r="BT230" s="3">
        <f t="shared" si="95"/>
        <v>0</v>
      </c>
      <c r="BU230" s="3">
        <f t="shared" si="95"/>
        <v>0</v>
      </c>
      <c r="BV230" s="77"/>
      <c r="BW230" s="129">
        <v>0</v>
      </c>
      <c r="BX230" s="73"/>
      <c r="BY230" s="3">
        <f t="shared" si="9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97"/>
        <v>0</v>
      </c>
      <c r="CD230" s="3">
        <f t="shared" si="97"/>
        <v>0</v>
      </c>
      <c r="CE230" s="3">
        <f t="shared" si="97"/>
        <v>0</v>
      </c>
    </row>
    <row r="231" spans="1:83" x14ac:dyDescent="0.55000000000000004">
      <c r="A231" s="1">
        <f t="shared" si="99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0"/>
        <v>0</v>
      </c>
      <c r="L231" s="14">
        <f t="shared" si="98"/>
        <v>0</v>
      </c>
      <c r="M231" s="14"/>
      <c r="N231" s="77"/>
      <c r="O231" s="123">
        <v>0</v>
      </c>
      <c r="P231" s="73"/>
      <c r="Q231" s="3">
        <f t="shared" si="8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88"/>
        <v>0</v>
      </c>
      <c r="V231" s="3">
        <f t="shared" si="88"/>
        <v>0</v>
      </c>
      <c r="W231" s="3">
        <f t="shared" si="88"/>
        <v>0</v>
      </c>
      <c r="X231" s="77"/>
      <c r="Y231" s="124">
        <v>0</v>
      </c>
      <c r="Z231" s="73"/>
      <c r="AA231" s="3">
        <f t="shared" si="8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90"/>
        <v>0</v>
      </c>
      <c r="AF231" s="3">
        <f t="shared" si="90"/>
        <v>0</v>
      </c>
      <c r="AG231" s="3">
        <f t="shared" si="90"/>
        <v>0</v>
      </c>
      <c r="AH231" s="77"/>
      <c r="AI231" s="125">
        <v>0</v>
      </c>
      <c r="AJ231" s="73"/>
      <c r="AK231" s="3">
        <f t="shared" si="9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92"/>
        <v>0</v>
      </c>
      <c r="AP231" s="3">
        <f t="shared" si="92"/>
        <v>0</v>
      </c>
      <c r="AQ231" s="3">
        <f t="shared" si="92"/>
        <v>0</v>
      </c>
      <c r="AR231" s="77"/>
      <c r="AS231" s="126">
        <v>0</v>
      </c>
      <c r="AT231" s="73"/>
      <c r="AU231" s="3">
        <f t="shared" si="101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02"/>
        <v>0</v>
      </c>
      <c r="AZ231" s="3">
        <f t="shared" si="93"/>
        <v>0</v>
      </c>
      <c r="BA231" s="3">
        <f t="shared" si="93"/>
        <v>0</v>
      </c>
      <c r="BB231" s="77"/>
      <c r="BC231" s="127">
        <v>0</v>
      </c>
      <c r="BD231" s="73"/>
      <c r="BE231" s="3">
        <f t="shared" si="103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04"/>
        <v>0</v>
      </c>
      <c r="BJ231" s="3">
        <f t="shared" si="94"/>
        <v>0</v>
      </c>
      <c r="BK231" s="3">
        <f t="shared" si="94"/>
        <v>0</v>
      </c>
      <c r="BL231" s="77"/>
      <c r="BM231" s="128">
        <v>0</v>
      </c>
      <c r="BN231" s="73"/>
      <c r="BO231" s="3">
        <f t="shared" si="105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06"/>
        <v>0</v>
      </c>
      <c r="BT231" s="3">
        <f t="shared" si="95"/>
        <v>0</v>
      </c>
      <c r="BU231" s="3">
        <f t="shared" si="95"/>
        <v>0</v>
      </c>
      <c r="BV231" s="77"/>
      <c r="BW231" s="129">
        <v>0</v>
      </c>
      <c r="BX231" s="73"/>
      <c r="BY231" s="3">
        <f t="shared" si="9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97"/>
        <v>0</v>
      </c>
      <c r="CD231" s="3">
        <f t="shared" si="97"/>
        <v>0</v>
      </c>
      <c r="CE231" s="3">
        <f t="shared" si="97"/>
        <v>0</v>
      </c>
    </row>
    <row r="232" spans="1:83" x14ac:dyDescent="0.55000000000000004">
      <c r="A232" s="1">
        <f t="shared" si="99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0"/>
        <v>0</v>
      </c>
      <c r="L232" s="14">
        <f t="shared" ref="L232:L263" si="107">SUM(O232,Y232,AI232,AS232,BC232,BM232,BW232)</f>
        <v>0</v>
      </c>
      <c r="M232" s="14"/>
      <c r="N232" s="77"/>
      <c r="O232" s="123">
        <v>0</v>
      </c>
      <c r="P232" s="73"/>
      <c r="Q232" s="3">
        <f t="shared" si="8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88"/>
        <v>0</v>
      </c>
      <c r="V232" s="3">
        <f t="shared" si="88"/>
        <v>0</v>
      </c>
      <c r="W232" s="3">
        <f t="shared" si="88"/>
        <v>0</v>
      </c>
      <c r="X232" s="77"/>
      <c r="Y232" s="124">
        <v>0</v>
      </c>
      <c r="Z232" s="73"/>
      <c r="AA232" s="3">
        <f t="shared" si="8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90"/>
        <v>0</v>
      </c>
      <c r="AF232" s="3">
        <f t="shared" si="90"/>
        <v>0</v>
      </c>
      <c r="AG232" s="3">
        <f t="shared" si="90"/>
        <v>0</v>
      </c>
      <c r="AH232" s="77"/>
      <c r="AI232" s="125">
        <v>0</v>
      </c>
      <c r="AJ232" s="73"/>
      <c r="AK232" s="3">
        <f t="shared" si="9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92"/>
        <v>0</v>
      </c>
      <c r="AP232" s="3">
        <f t="shared" si="92"/>
        <v>0</v>
      </c>
      <c r="AQ232" s="3">
        <f t="shared" si="92"/>
        <v>0</v>
      </c>
      <c r="AR232" s="77"/>
      <c r="AS232" s="126">
        <v>0</v>
      </c>
      <c r="AT232" s="73"/>
      <c r="AU232" s="3">
        <f t="shared" si="101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02"/>
        <v>0</v>
      </c>
      <c r="AZ232" s="3">
        <f t="shared" si="93"/>
        <v>0</v>
      </c>
      <c r="BA232" s="3">
        <f t="shared" si="93"/>
        <v>0</v>
      </c>
      <c r="BB232" s="77"/>
      <c r="BC232" s="127">
        <v>0</v>
      </c>
      <c r="BD232" s="73"/>
      <c r="BE232" s="3">
        <f t="shared" si="103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04"/>
        <v>0</v>
      </c>
      <c r="BJ232" s="3">
        <f t="shared" si="94"/>
        <v>0</v>
      </c>
      <c r="BK232" s="3">
        <f t="shared" si="94"/>
        <v>0</v>
      </c>
      <c r="BL232" s="77"/>
      <c r="BM232" s="128">
        <v>0</v>
      </c>
      <c r="BN232" s="73"/>
      <c r="BO232" s="3">
        <f t="shared" si="105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06"/>
        <v>0</v>
      </c>
      <c r="BT232" s="3">
        <f t="shared" si="95"/>
        <v>0</v>
      </c>
      <c r="BU232" s="3">
        <f t="shared" si="95"/>
        <v>0</v>
      </c>
      <c r="BV232" s="77"/>
      <c r="BW232" s="129">
        <v>0</v>
      </c>
      <c r="BX232" s="73"/>
      <c r="BY232" s="3">
        <f t="shared" si="9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97"/>
        <v>0</v>
      </c>
      <c r="CD232" s="3">
        <f t="shared" si="97"/>
        <v>0</v>
      </c>
      <c r="CE232" s="3">
        <f t="shared" si="97"/>
        <v>0</v>
      </c>
    </row>
    <row r="233" spans="1:83" x14ac:dyDescent="0.55000000000000004">
      <c r="A233" s="1">
        <f t="shared" si="99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08">SUM(N233,X233,AH233,AR233,BB233,BL233,BV233)</f>
        <v>0</v>
      </c>
      <c r="L233" s="14">
        <f t="shared" si="107"/>
        <v>30</v>
      </c>
      <c r="M233" s="14"/>
      <c r="N233" s="77"/>
      <c r="O233" s="123">
        <v>0</v>
      </c>
      <c r="P233" s="73"/>
      <c r="Q233" s="3">
        <f t="shared" si="8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88"/>
        <v>0</v>
      </c>
      <c r="V233" s="3">
        <f t="shared" si="88"/>
        <v>0</v>
      </c>
      <c r="W233" s="3">
        <f t="shared" si="88"/>
        <v>0</v>
      </c>
      <c r="X233" s="77"/>
      <c r="Y233" s="124">
        <v>0</v>
      </c>
      <c r="Z233" s="73"/>
      <c r="AA233" s="3">
        <f t="shared" si="8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90"/>
        <v>0</v>
      </c>
      <c r="AF233" s="3">
        <f t="shared" si="90"/>
        <v>0</v>
      </c>
      <c r="AG233" s="3">
        <f t="shared" si="90"/>
        <v>0</v>
      </c>
      <c r="AH233" s="77"/>
      <c r="AI233" s="125">
        <v>0</v>
      </c>
      <c r="AJ233" s="73"/>
      <c r="AK233" s="3">
        <f t="shared" si="9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92"/>
        <v>0</v>
      </c>
      <c r="AP233" s="3">
        <f t="shared" si="92"/>
        <v>0</v>
      </c>
      <c r="AQ233" s="3">
        <f t="shared" si="92"/>
        <v>0</v>
      </c>
      <c r="AR233" s="77"/>
      <c r="AS233" s="126">
        <v>0</v>
      </c>
      <c r="AT233" s="73"/>
      <c r="AU233" s="3">
        <f t="shared" ref="AU233:AU264" si="109"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10">AR233-AV233</f>
        <v>0</v>
      </c>
      <c r="AZ233" s="3">
        <f t="shared" si="93"/>
        <v>0</v>
      </c>
      <c r="BA233" s="3">
        <f t="shared" si="93"/>
        <v>0</v>
      </c>
      <c r="BB233" s="77"/>
      <c r="BC233" s="189">
        <v>30</v>
      </c>
      <c r="BD233" s="73"/>
      <c r="BE233" s="3">
        <f t="shared" ref="BE233:BE264" si="111">SUM(BB233:BD233)</f>
        <v>30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12">BB233-BF233</f>
        <v>0</v>
      </c>
      <c r="BJ233" s="3">
        <f t="shared" si="94"/>
        <v>30</v>
      </c>
      <c r="BK233" s="3">
        <f t="shared" si="94"/>
        <v>0</v>
      </c>
      <c r="BL233" s="77"/>
      <c r="BM233" s="128">
        <v>0</v>
      </c>
      <c r="BN233" s="73"/>
      <c r="BO233" s="3">
        <f t="shared" ref="BO233:BO264" si="113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14">BL233-BP233</f>
        <v>0</v>
      </c>
      <c r="BT233" s="3">
        <f t="shared" si="95"/>
        <v>0</v>
      </c>
      <c r="BU233" s="3">
        <f t="shared" si="95"/>
        <v>0</v>
      </c>
      <c r="BV233" s="77"/>
      <c r="BW233" s="129">
        <v>0</v>
      </c>
      <c r="BX233" s="73"/>
      <c r="BY233" s="3">
        <f t="shared" si="96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97"/>
        <v>0</v>
      </c>
      <c r="CD233" s="3">
        <f t="shared" si="97"/>
        <v>0</v>
      </c>
      <c r="CE233" s="3">
        <f t="shared" si="97"/>
        <v>0</v>
      </c>
    </row>
    <row r="234" spans="1:83" x14ac:dyDescent="0.55000000000000004">
      <c r="A234" s="1">
        <f t="shared" si="99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08"/>
        <v>0</v>
      </c>
      <c r="L234" s="14">
        <f t="shared" si="107"/>
        <v>30</v>
      </c>
      <c r="M234" s="14"/>
      <c r="N234" s="77"/>
      <c r="O234" s="123">
        <v>30</v>
      </c>
      <c r="P234" s="73"/>
      <c r="Q234" s="3">
        <f t="shared" si="87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88"/>
        <v>0</v>
      </c>
      <c r="V234" s="3">
        <f t="shared" si="88"/>
        <v>30</v>
      </c>
      <c r="W234" s="3">
        <f t="shared" si="88"/>
        <v>0</v>
      </c>
      <c r="X234" s="77"/>
      <c r="Y234" s="124">
        <v>0</v>
      </c>
      <c r="Z234" s="73"/>
      <c r="AA234" s="3">
        <f t="shared" si="8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90"/>
        <v>0</v>
      </c>
      <c r="AF234" s="3">
        <f t="shared" si="90"/>
        <v>0</v>
      </c>
      <c r="AG234" s="3">
        <f t="shared" si="90"/>
        <v>0</v>
      </c>
      <c r="AH234" s="77"/>
      <c r="AI234" s="125">
        <v>0</v>
      </c>
      <c r="AJ234" s="73"/>
      <c r="AK234" s="3">
        <f t="shared" si="9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92"/>
        <v>0</v>
      </c>
      <c r="AP234" s="3">
        <f t="shared" si="92"/>
        <v>0</v>
      </c>
      <c r="AQ234" s="3">
        <f t="shared" si="92"/>
        <v>0</v>
      </c>
      <c r="AR234" s="77"/>
      <c r="AS234" s="126">
        <v>0</v>
      </c>
      <c r="AT234" s="73"/>
      <c r="AU234" s="3">
        <f t="shared" si="10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10"/>
        <v>0</v>
      </c>
      <c r="AZ234" s="3">
        <f t="shared" si="93"/>
        <v>0</v>
      </c>
      <c r="BA234" s="3">
        <f t="shared" si="93"/>
        <v>0</v>
      </c>
      <c r="BB234" s="77"/>
      <c r="BC234" s="127">
        <v>0</v>
      </c>
      <c r="BD234" s="73"/>
      <c r="BE234" s="3">
        <f t="shared" si="11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12"/>
        <v>0</v>
      </c>
      <c r="BJ234" s="3">
        <f t="shared" si="94"/>
        <v>0</v>
      </c>
      <c r="BK234" s="3">
        <f t="shared" si="94"/>
        <v>0</v>
      </c>
      <c r="BL234" s="77"/>
      <c r="BM234" s="128">
        <v>0</v>
      </c>
      <c r="BN234" s="73"/>
      <c r="BO234" s="3">
        <f t="shared" si="11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14"/>
        <v>0</v>
      </c>
      <c r="BT234" s="3">
        <f t="shared" si="95"/>
        <v>0</v>
      </c>
      <c r="BU234" s="3">
        <f t="shared" si="95"/>
        <v>0</v>
      </c>
      <c r="BV234" s="77"/>
      <c r="BW234" s="129">
        <v>0</v>
      </c>
      <c r="BX234" s="73"/>
      <c r="BY234" s="3">
        <f t="shared" si="9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97"/>
        <v>0</v>
      </c>
      <c r="CD234" s="3">
        <f t="shared" si="97"/>
        <v>0</v>
      </c>
      <c r="CE234" s="3">
        <f t="shared" si="97"/>
        <v>0</v>
      </c>
    </row>
    <row r="235" spans="1:83" x14ac:dyDescent="0.55000000000000004">
      <c r="A235" s="1">
        <f t="shared" si="99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08"/>
        <v>0</v>
      </c>
      <c r="L235" s="14">
        <f t="shared" si="107"/>
        <v>0</v>
      </c>
      <c r="M235" s="14"/>
      <c r="N235" s="77"/>
      <c r="O235" s="123">
        <v>0</v>
      </c>
      <c r="P235" s="73"/>
      <c r="Q235" s="3">
        <f t="shared" si="8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88"/>
        <v>0</v>
      </c>
      <c r="V235" s="3">
        <f t="shared" si="88"/>
        <v>0</v>
      </c>
      <c r="W235" s="3">
        <f t="shared" si="88"/>
        <v>0</v>
      </c>
      <c r="X235" s="77"/>
      <c r="Y235" s="124">
        <v>0</v>
      </c>
      <c r="Z235" s="73"/>
      <c r="AA235" s="3">
        <f t="shared" si="8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90"/>
        <v>0</v>
      </c>
      <c r="AF235" s="3">
        <f t="shared" si="90"/>
        <v>0</v>
      </c>
      <c r="AG235" s="3">
        <f t="shared" si="90"/>
        <v>0</v>
      </c>
      <c r="AH235" s="77"/>
      <c r="AI235" s="125">
        <v>0</v>
      </c>
      <c r="AJ235" s="73"/>
      <c r="AK235" s="3">
        <f t="shared" si="9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92"/>
        <v>0</v>
      </c>
      <c r="AP235" s="3">
        <f t="shared" si="92"/>
        <v>0</v>
      </c>
      <c r="AQ235" s="3">
        <f t="shared" si="92"/>
        <v>0</v>
      </c>
      <c r="AR235" s="77"/>
      <c r="AS235" s="126">
        <v>0</v>
      </c>
      <c r="AT235" s="73"/>
      <c r="AU235" s="3">
        <f t="shared" si="10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10"/>
        <v>0</v>
      </c>
      <c r="AZ235" s="3">
        <f t="shared" si="93"/>
        <v>0</v>
      </c>
      <c r="BA235" s="3">
        <f t="shared" si="93"/>
        <v>0</v>
      </c>
      <c r="BB235" s="77"/>
      <c r="BC235" s="127">
        <v>0</v>
      </c>
      <c r="BD235" s="73"/>
      <c r="BE235" s="3">
        <f t="shared" si="11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12"/>
        <v>0</v>
      </c>
      <c r="BJ235" s="3">
        <f t="shared" si="94"/>
        <v>0</v>
      </c>
      <c r="BK235" s="3">
        <f t="shared" si="94"/>
        <v>0</v>
      </c>
      <c r="BL235" s="77"/>
      <c r="BM235" s="128">
        <v>0</v>
      </c>
      <c r="BN235" s="73"/>
      <c r="BO235" s="3">
        <f t="shared" si="11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14"/>
        <v>0</v>
      </c>
      <c r="BT235" s="3">
        <f t="shared" si="95"/>
        <v>0</v>
      </c>
      <c r="BU235" s="3">
        <f t="shared" si="95"/>
        <v>0</v>
      </c>
      <c r="BV235" s="77"/>
      <c r="BW235" s="129">
        <v>0</v>
      </c>
      <c r="BX235" s="73"/>
      <c r="BY235" s="3">
        <f t="shared" si="9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97"/>
        <v>0</v>
      </c>
      <c r="CD235" s="3">
        <f t="shared" si="97"/>
        <v>0</v>
      </c>
      <c r="CE235" s="3">
        <f t="shared" si="97"/>
        <v>0</v>
      </c>
    </row>
    <row r="236" spans="1:83" ht="26.25" hidden="1" customHeight="1" x14ac:dyDescent="0.55000000000000004">
      <c r="A236" s="1">
        <f t="shared" si="99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08"/>
        <v>0</v>
      </c>
      <c r="L236" s="14">
        <f t="shared" si="107"/>
        <v>0</v>
      </c>
      <c r="M236" s="14"/>
      <c r="N236" s="77"/>
      <c r="O236" s="123">
        <v>0</v>
      </c>
      <c r="P236" s="73"/>
      <c r="Q236" s="3">
        <f t="shared" si="8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88"/>
        <v>0</v>
      </c>
      <c r="V236" s="3">
        <f t="shared" si="88"/>
        <v>0</v>
      </c>
      <c r="W236" s="3">
        <f t="shared" si="88"/>
        <v>0</v>
      </c>
      <c r="X236" s="77"/>
      <c r="Y236" s="124">
        <v>0</v>
      </c>
      <c r="Z236" s="73"/>
      <c r="AA236" s="3">
        <f t="shared" si="8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90"/>
        <v>0</v>
      </c>
      <c r="AF236" s="3">
        <f t="shared" si="90"/>
        <v>0</v>
      </c>
      <c r="AG236" s="3">
        <f t="shared" si="90"/>
        <v>0</v>
      </c>
      <c r="AH236" s="77"/>
      <c r="AI236" s="125">
        <v>0</v>
      </c>
      <c r="AJ236" s="73"/>
      <c r="AK236" s="3">
        <f t="shared" si="9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92"/>
        <v>0</v>
      </c>
      <c r="AP236" s="3">
        <f t="shared" si="92"/>
        <v>0</v>
      </c>
      <c r="AQ236" s="3">
        <f t="shared" si="92"/>
        <v>0</v>
      </c>
      <c r="AR236" s="77"/>
      <c r="AS236" s="126">
        <v>0</v>
      </c>
      <c r="AT236" s="73"/>
      <c r="AU236" s="3">
        <f t="shared" si="10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10"/>
        <v>0</v>
      </c>
      <c r="AZ236" s="3">
        <f t="shared" si="93"/>
        <v>0</v>
      </c>
      <c r="BA236" s="3">
        <f t="shared" si="93"/>
        <v>0</v>
      </c>
      <c r="BB236" s="77"/>
      <c r="BC236" s="127">
        <v>0</v>
      </c>
      <c r="BD236" s="73"/>
      <c r="BE236" s="3">
        <f t="shared" si="11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12"/>
        <v>0</v>
      </c>
      <c r="BJ236" s="3">
        <f t="shared" si="94"/>
        <v>0</v>
      </c>
      <c r="BK236" s="3">
        <f t="shared" si="94"/>
        <v>0</v>
      </c>
      <c r="BL236" s="77"/>
      <c r="BM236" s="128">
        <v>0</v>
      </c>
      <c r="BN236" s="73"/>
      <c r="BO236" s="3">
        <f t="shared" si="11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14"/>
        <v>0</v>
      </c>
      <c r="BT236" s="3">
        <f t="shared" si="95"/>
        <v>0</v>
      </c>
      <c r="BU236" s="3">
        <f t="shared" si="95"/>
        <v>0</v>
      </c>
      <c r="BV236" s="77"/>
      <c r="BW236" s="129">
        <v>0</v>
      </c>
      <c r="BX236" s="73"/>
      <c r="BY236" s="3">
        <f t="shared" si="9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97"/>
        <v>0</v>
      </c>
      <c r="CD236" s="3">
        <f t="shared" si="97"/>
        <v>0</v>
      </c>
      <c r="CE236" s="3">
        <f t="shared" si="97"/>
        <v>0</v>
      </c>
    </row>
    <row r="237" spans="1:83" x14ac:dyDescent="0.55000000000000004">
      <c r="A237" s="1">
        <f t="shared" si="99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08"/>
        <v>0</v>
      </c>
      <c r="L237" s="14">
        <f t="shared" si="107"/>
        <v>0</v>
      </c>
      <c r="M237" s="14"/>
      <c r="N237" s="77"/>
      <c r="O237" s="123">
        <v>0</v>
      </c>
      <c r="P237" s="73"/>
      <c r="Q237" s="3">
        <f t="shared" si="8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88"/>
        <v>0</v>
      </c>
      <c r="V237" s="3">
        <f t="shared" si="88"/>
        <v>0</v>
      </c>
      <c r="W237" s="3">
        <f t="shared" si="88"/>
        <v>0</v>
      </c>
      <c r="X237" s="77"/>
      <c r="Y237" s="124">
        <v>0</v>
      </c>
      <c r="Z237" s="73"/>
      <c r="AA237" s="3">
        <f t="shared" si="8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90"/>
        <v>0</v>
      </c>
      <c r="AF237" s="3">
        <f t="shared" si="90"/>
        <v>0</v>
      </c>
      <c r="AG237" s="3">
        <f t="shared" si="90"/>
        <v>0</v>
      </c>
      <c r="AH237" s="77"/>
      <c r="AI237" s="125">
        <v>0</v>
      </c>
      <c r="AJ237" s="73"/>
      <c r="AK237" s="3">
        <f t="shared" si="9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92"/>
        <v>0</v>
      </c>
      <c r="AP237" s="3">
        <f t="shared" si="92"/>
        <v>0</v>
      </c>
      <c r="AQ237" s="3">
        <f t="shared" si="92"/>
        <v>0</v>
      </c>
      <c r="AR237" s="77"/>
      <c r="AS237" s="126">
        <v>0</v>
      </c>
      <c r="AT237" s="73"/>
      <c r="AU237" s="3">
        <f t="shared" si="10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10"/>
        <v>0</v>
      </c>
      <c r="AZ237" s="3">
        <f t="shared" si="93"/>
        <v>0</v>
      </c>
      <c r="BA237" s="3">
        <f t="shared" si="93"/>
        <v>0</v>
      </c>
      <c r="BB237" s="77"/>
      <c r="BC237" s="127">
        <v>0</v>
      </c>
      <c r="BD237" s="73"/>
      <c r="BE237" s="3">
        <f t="shared" si="11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12"/>
        <v>0</v>
      </c>
      <c r="BJ237" s="3">
        <f t="shared" si="94"/>
        <v>0</v>
      </c>
      <c r="BK237" s="3">
        <f t="shared" si="94"/>
        <v>0</v>
      </c>
      <c r="BL237" s="77"/>
      <c r="BM237" s="128">
        <v>0</v>
      </c>
      <c r="BN237" s="73"/>
      <c r="BO237" s="3">
        <f t="shared" si="11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14"/>
        <v>0</v>
      </c>
      <c r="BT237" s="3">
        <f t="shared" si="95"/>
        <v>0</v>
      </c>
      <c r="BU237" s="3">
        <f t="shared" si="95"/>
        <v>0</v>
      </c>
      <c r="BV237" s="77"/>
      <c r="BW237" s="129">
        <v>0</v>
      </c>
      <c r="BX237" s="73"/>
      <c r="BY237" s="3">
        <f t="shared" si="9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97"/>
        <v>0</v>
      </c>
      <c r="CD237" s="3">
        <f t="shared" si="97"/>
        <v>0</v>
      </c>
      <c r="CE237" s="3">
        <f t="shared" si="97"/>
        <v>0</v>
      </c>
    </row>
    <row r="238" spans="1:83" x14ac:dyDescent="0.55000000000000004">
      <c r="A238" s="1">
        <f t="shared" si="99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08"/>
        <v>0</v>
      </c>
      <c r="L238" s="14">
        <f t="shared" si="107"/>
        <v>0</v>
      </c>
      <c r="M238" s="14"/>
      <c r="N238" s="77"/>
      <c r="O238" s="123">
        <v>0</v>
      </c>
      <c r="P238" s="73"/>
      <c r="Q238" s="3">
        <f t="shared" si="8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88"/>
        <v>0</v>
      </c>
      <c r="V238" s="3">
        <f t="shared" si="88"/>
        <v>0</v>
      </c>
      <c r="W238" s="3">
        <f t="shared" si="88"/>
        <v>0</v>
      </c>
      <c r="X238" s="77"/>
      <c r="Y238" s="124">
        <v>0</v>
      </c>
      <c r="Z238" s="73"/>
      <c r="AA238" s="3">
        <f t="shared" si="8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90"/>
        <v>0</v>
      </c>
      <c r="AF238" s="3">
        <f t="shared" si="90"/>
        <v>0</v>
      </c>
      <c r="AG238" s="3">
        <f t="shared" si="90"/>
        <v>0</v>
      </c>
      <c r="AH238" s="77"/>
      <c r="AI238" s="125">
        <v>0</v>
      </c>
      <c r="AJ238" s="73"/>
      <c r="AK238" s="3">
        <f t="shared" si="9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92"/>
        <v>0</v>
      </c>
      <c r="AP238" s="3">
        <f t="shared" si="92"/>
        <v>0</v>
      </c>
      <c r="AQ238" s="3">
        <f t="shared" si="92"/>
        <v>0</v>
      </c>
      <c r="AR238" s="77"/>
      <c r="AS238" s="126">
        <v>0</v>
      </c>
      <c r="AT238" s="73"/>
      <c r="AU238" s="3">
        <f t="shared" si="10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10"/>
        <v>0</v>
      </c>
      <c r="AZ238" s="3">
        <f t="shared" si="93"/>
        <v>0</v>
      </c>
      <c r="BA238" s="3">
        <f t="shared" si="93"/>
        <v>0</v>
      </c>
      <c r="BB238" s="77"/>
      <c r="BC238" s="127">
        <v>0</v>
      </c>
      <c r="BD238" s="73"/>
      <c r="BE238" s="3">
        <f t="shared" si="11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12"/>
        <v>0</v>
      </c>
      <c r="BJ238" s="3">
        <f t="shared" si="94"/>
        <v>0</v>
      </c>
      <c r="BK238" s="3">
        <f t="shared" si="94"/>
        <v>0</v>
      </c>
      <c r="BL238" s="77"/>
      <c r="BM238" s="128">
        <v>0</v>
      </c>
      <c r="BN238" s="73"/>
      <c r="BO238" s="3">
        <f t="shared" si="11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14"/>
        <v>0</v>
      </c>
      <c r="BT238" s="3">
        <f t="shared" si="95"/>
        <v>0</v>
      </c>
      <c r="BU238" s="3">
        <f t="shared" si="95"/>
        <v>0</v>
      </c>
      <c r="BV238" s="77"/>
      <c r="BW238" s="129">
        <v>0</v>
      </c>
      <c r="BX238" s="73"/>
      <c r="BY238" s="3">
        <f t="shared" si="9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97"/>
        <v>0</v>
      </c>
      <c r="CD238" s="3">
        <f t="shared" si="97"/>
        <v>0</v>
      </c>
      <c r="CE238" s="3">
        <f t="shared" si="97"/>
        <v>0</v>
      </c>
    </row>
    <row r="239" spans="1:83" ht="26.25" hidden="1" customHeight="1" x14ac:dyDescent="0.55000000000000004">
      <c r="A239" s="1">
        <f t="shared" si="99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08"/>
        <v>0</v>
      </c>
      <c r="L239" s="14">
        <f t="shared" si="107"/>
        <v>0</v>
      </c>
      <c r="M239" s="14"/>
      <c r="N239" s="77"/>
      <c r="O239" s="123">
        <v>0</v>
      </c>
      <c r="P239" s="73"/>
      <c r="Q239" s="3">
        <f t="shared" si="8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88"/>
        <v>0</v>
      </c>
      <c r="V239" s="3">
        <f t="shared" si="88"/>
        <v>0</v>
      </c>
      <c r="W239" s="3">
        <f t="shared" si="88"/>
        <v>0</v>
      </c>
      <c r="X239" s="77"/>
      <c r="Y239" s="124">
        <v>0</v>
      </c>
      <c r="Z239" s="73"/>
      <c r="AA239" s="3">
        <f t="shared" si="8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90"/>
        <v>0</v>
      </c>
      <c r="AF239" s="3">
        <f t="shared" si="90"/>
        <v>0</v>
      </c>
      <c r="AG239" s="3">
        <f t="shared" si="90"/>
        <v>0</v>
      </c>
      <c r="AH239" s="77"/>
      <c r="AI239" s="125">
        <v>0</v>
      </c>
      <c r="AJ239" s="73"/>
      <c r="AK239" s="3">
        <f t="shared" si="9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92"/>
        <v>0</v>
      </c>
      <c r="AP239" s="3">
        <f t="shared" si="92"/>
        <v>0</v>
      </c>
      <c r="AQ239" s="3">
        <f t="shared" si="92"/>
        <v>0</v>
      </c>
      <c r="AR239" s="77"/>
      <c r="AS239" s="126">
        <v>0</v>
      </c>
      <c r="AT239" s="73"/>
      <c r="AU239" s="3">
        <f t="shared" si="10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10"/>
        <v>0</v>
      </c>
      <c r="AZ239" s="3">
        <f t="shared" si="93"/>
        <v>0</v>
      </c>
      <c r="BA239" s="3">
        <f t="shared" si="93"/>
        <v>0</v>
      </c>
      <c r="BB239" s="77"/>
      <c r="BC239" s="127">
        <v>0</v>
      </c>
      <c r="BD239" s="73"/>
      <c r="BE239" s="3">
        <f t="shared" si="11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12"/>
        <v>0</v>
      </c>
      <c r="BJ239" s="3">
        <f t="shared" si="94"/>
        <v>0</v>
      </c>
      <c r="BK239" s="3">
        <f t="shared" si="94"/>
        <v>0</v>
      </c>
      <c r="BL239" s="77"/>
      <c r="BM239" s="128">
        <v>0</v>
      </c>
      <c r="BN239" s="73"/>
      <c r="BO239" s="3">
        <f t="shared" si="11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14"/>
        <v>0</v>
      </c>
      <c r="BT239" s="3">
        <f t="shared" si="95"/>
        <v>0</v>
      </c>
      <c r="BU239" s="3">
        <f t="shared" si="95"/>
        <v>0</v>
      </c>
      <c r="BV239" s="77"/>
      <c r="BW239" s="129">
        <v>0</v>
      </c>
      <c r="BX239" s="73"/>
      <c r="BY239" s="3">
        <f t="shared" si="9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97"/>
        <v>0</v>
      </c>
      <c r="CD239" s="3">
        <f t="shared" si="97"/>
        <v>0</v>
      </c>
      <c r="CE239" s="3">
        <f t="shared" si="97"/>
        <v>0</v>
      </c>
    </row>
    <row r="240" spans="1:83" ht="26.25" hidden="1" customHeight="1" x14ac:dyDescent="0.55000000000000004">
      <c r="A240" s="1">
        <f t="shared" si="99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08"/>
        <v>0</v>
      </c>
      <c r="L240" s="14">
        <f t="shared" si="107"/>
        <v>0</v>
      </c>
      <c r="M240" s="14"/>
      <c r="N240" s="77"/>
      <c r="O240" s="123">
        <v>0</v>
      </c>
      <c r="P240" s="73"/>
      <c r="Q240" s="3">
        <f t="shared" si="8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88"/>
        <v>0</v>
      </c>
      <c r="V240" s="3">
        <f t="shared" si="88"/>
        <v>0</v>
      </c>
      <c r="W240" s="3">
        <f t="shared" si="88"/>
        <v>0</v>
      </c>
      <c r="X240" s="77"/>
      <c r="Y240" s="124">
        <v>0</v>
      </c>
      <c r="Z240" s="73"/>
      <c r="AA240" s="3">
        <f t="shared" si="8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90"/>
        <v>0</v>
      </c>
      <c r="AF240" s="3">
        <f t="shared" si="90"/>
        <v>0</v>
      </c>
      <c r="AG240" s="3">
        <f t="shared" si="90"/>
        <v>0</v>
      </c>
      <c r="AH240" s="77"/>
      <c r="AI240" s="125">
        <v>0</v>
      </c>
      <c r="AJ240" s="73"/>
      <c r="AK240" s="3">
        <f t="shared" si="9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92"/>
        <v>0</v>
      </c>
      <c r="AP240" s="3">
        <f t="shared" si="92"/>
        <v>0</v>
      </c>
      <c r="AQ240" s="3">
        <f t="shared" si="92"/>
        <v>0</v>
      </c>
      <c r="AR240" s="77"/>
      <c r="AS240" s="126">
        <v>0</v>
      </c>
      <c r="AT240" s="73"/>
      <c r="AU240" s="3">
        <f t="shared" si="10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10"/>
        <v>0</v>
      </c>
      <c r="AZ240" s="3">
        <f t="shared" si="93"/>
        <v>0</v>
      </c>
      <c r="BA240" s="3">
        <f t="shared" si="93"/>
        <v>0</v>
      </c>
      <c r="BB240" s="77"/>
      <c r="BC240" s="127">
        <v>0</v>
      </c>
      <c r="BD240" s="73"/>
      <c r="BE240" s="3">
        <f t="shared" si="11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12"/>
        <v>0</v>
      </c>
      <c r="BJ240" s="3">
        <f t="shared" si="94"/>
        <v>0</v>
      </c>
      <c r="BK240" s="3">
        <f t="shared" si="94"/>
        <v>0</v>
      </c>
      <c r="BL240" s="77"/>
      <c r="BM240" s="128">
        <v>0</v>
      </c>
      <c r="BN240" s="73"/>
      <c r="BO240" s="3">
        <f t="shared" si="11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14"/>
        <v>0</v>
      </c>
      <c r="BT240" s="3">
        <f t="shared" si="95"/>
        <v>0</v>
      </c>
      <c r="BU240" s="3">
        <f t="shared" si="95"/>
        <v>0</v>
      </c>
      <c r="BV240" s="77"/>
      <c r="BW240" s="129">
        <v>0</v>
      </c>
      <c r="BX240" s="73"/>
      <c r="BY240" s="3">
        <f t="shared" si="9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97"/>
        <v>0</v>
      </c>
      <c r="CD240" s="3">
        <f t="shared" si="97"/>
        <v>0</v>
      </c>
      <c r="CE240" s="3">
        <f t="shared" si="97"/>
        <v>0</v>
      </c>
    </row>
    <row r="241" spans="1:83" ht="26.25" hidden="1" customHeight="1" x14ac:dyDescent="0.55000000000000004">
      <c r="A241" s="1">
        <f t="shared" si="99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08"/>
        <v>0</v>
      </c>
      <c r="L241" s="14">
        <f t="shared" si="107"/>
        <v>0</v>
      </c>
      <c r="M241" s="14"/>
      <c r="N241" s="77"/>
      <c r="O241" s="123">
        <v>0</v>
      </c>
      <c r="P241" s="73"/>
      <c r="Q241" s="3">
        <f t="shared" si="8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88"/>
        <v>0</v>
      </c>
      <c r="V241" s="3">
        <f t="shared" si="88"/>
        <v>0</v>
      </c>
      <c r="W241" s="3">
        <f t="shared" si="88"/>
        <v>0</v>
      </c>
      <c r="X241" s="77"/>
      <c r="Y241" s="124">
        <v>0</v>
      </c>
      <c r="Z241" s="73"/>
      <c r="AA241" s="3">
        <f t="shared" si="8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90"/>
        <v>0</v>
      </c>
      <c r="AF241" s="3">
        <f t="shared" si="90"/>
        <v>0</v>
      </c>
      <c r="AG241" s="3">
        <f t="shared" si="90"/>
        <v>0</v>
      </c>
      <c r="AH241" s="77"/>
      <c r="AI241" s="125">
        <v>0</v>
      </c>
      <c r="AJ241" s="73"/>
      <c r="AK241" s="3">
        <f t="shared" si="9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92"/>
        <v>0</v>
      </c>
      <c r="AP241" s="3">
        <f t="shared" si="92"/>
        <v>0</v>
      </c>
      <c r="AQ241" s="3">
        <f t="shared" si="92"/>
        <v>0</v>
      </c>
      <c r="AR241" s="77"/>
      <c r="AS241" s="126">
        <v>0</v>
      </c>
      <c r="AT241" s="73"/>
      <c r="AU241" s="3">
        <f t="shared" si="10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10"/>
        <v>0</v>
      </c>
      <c r="AZ241" s="3">
        <f t="shared" si="93"/>
        <v>0</v>
      </c>
      <c r="BA241" s="3">
        <f t="shared" si="93"/>
        <v>0</v>
      </c>
      <c r="BB241" s="77"/>
      <c r="BC241" s="127">
        <v>0</v>
      </c>
      <c r="BD241" s="73"/>
      <c r="BE241" s="3">
        <f t="shared" si="11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12"/>
        <v>0</v>
      </c>
      <c r="BJ241" s="3">
        <f t="shared" si="94"/>
        <v>0</v>
      </c>
      <c r="BK241" s="3">
        <f t="shared" si="94"/>
        <v>0</v>
      </c>
      <c r="BL241" s="77"/>
      <c r="BM241" s="128">
        <v>0</v>
      </c>
      <c r="BN241" s="73"/>
      <c r="BO241" s="3">
        <f t="shared" si="11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14"/>
        <v>0</v>
      </c>
      <c r="BT241" s="3">
        <f t="shared" si="95"/>
        <v>0</v>
      </c>
      <c r="BU241" s="3">
        <f t="shared" si="95"/>
        <v>0</v>
      </c>
      <c r="BV241" s="77"/>
      <c r="BW241" s="129">
        <v>0</v>
      </c>
      <c r="BX241" s="73"/>
      <c r="BY241" s="3">
        <f t="shared" si="9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97"/>
        <v>0</v>
      </c>
      <c r="CD241" s="3">
        <f t="shared" si="97"/>
        <v>0</v>
      </c>
      <c r="CE241" s="3">
        <f t="shared" si="97"/>
        <v>0</v>
      </c>
    </row>
    <row r="242" spans="1:83" ht="26.25" hidden="1" customHeight="1" x14ac:dyDescent="0.55000000000000004">
      <c r="A242" s="1">
        <f t="shared" si="99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08"/>
        <v>0</v>
      </c>
      <c r="L242" s="14">
        <f t="shared" si="107"/>
        <v>0</v>
      </c>
      <c r="M242" s="14"/>
      <c r="N242" s="77"/>
      <c r="O242" s="123">
        <v>0</v>
      </c>
      <c r="P242" s="73"/>
      <c r="Q242" s="3">
        <f t="shared" si="8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88"/>
        <v>0</v>
      </c>
      <c r="V242" s="3">
        <f t="shared" si="88"/>
        <v>0</v>
      </c>
      <c r="W242" s="3">
        <f t="shared" si="88"/>
        <v>0</v>
      </c>
      <c r="X242" s="77"/>
      <c r="Y242" s="124">
        <v>0</v>
      </c>
      <c r="Z242" s="73"/>
      <c r="AA242" s="3">
        <f t="shared" si="8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90"/>
        <v>0</v>
      </c>
      <c r="AF242" s="3">
        <f t="shared" si="90"/>
        <v>0</v>
      </c>
      <c r="AG242" s="3">
        <f t="shared" si="90"/>
        <v>0</v>
      </c>
      <c r="AH242" s="77"/>
      <c r="AI242" s="125">
        <v>0</v>
      </c>
      <c r="AJ242" s="73"/>
      <c r="AK242" s="3">
        <f t="shared" si="9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92"/>
        <v>0</v>
      </c>
      <c r="AP242" s="3">
        <f t="shared" si="92"/>
        <v>0</v>
      </c>
      <c r="AQ242" s="3">
        <f t="shared" si="92"/>
        <v>0</v>
      </c>
      <c r="AR242" s="77"/>
      <c r="AS242" s="126">
        <v>0</v>
      </c>
      <c r="AT242" s="73"/>
      <c r="AU242" s="3">
        <f t="shared" si="10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10"/>
        <v>0</v>
      </c>
      <c r="AZ242" s="3">
        <f t="shared" si="93"/>
        <v>0</v>
      </c>
      <c r="BA242" s="3">
        <f t="shared" si="93"/>
        <v>0</v>
      </c>
      <c r="BB242" s="77"/>
      <c r="BC242" s="127">
        <v>0</v>
      </c>
      <c r="BD242" s="73"/>
      <c r="BE242" s="3">
        <f t="shared" si="11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12"/>
        <v>0</v>
      </c>
      <c r="BJ242" s="3">
        <f t="shared" si="94"/>
        <v>0</v>
      </c>
      <c r="BK242" s="3">
        <f t="shared" si="94"/>
        <v>0</v>
      </c>
      <c r="BL242" s="77"/>
      <c r="BM242" s="128">
        <v>0</v>
      </c>
      <c r="BN242" s="73"/>
      <c r="BO242" s="3">
        <f t="shared" si="11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14"/>
        <v>0</v>
      </c>
      <c r="BT242" s="3">
        <f t="shared" si="95"/>
        <v>0</v>
      </c>
      <c r="BU242" s="3">
        <f t="shared" si="95"/>
        <v>0</v>
      </c>
      <c r="BV242" s="77"/>
      <c r="BW242" s="129">
        <v>0</v>
      </c>
      <c r="BX242" s="73"/>
      <c r="BY242" s="3">
        <f t="shared" si="9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97"/>
        <v>0</v>
      </c>
      <c r="CD242" s="3">
        <f t="shared" si="97"/>
        <v>0</v>
      </c>
      <c r="CE242" s="3">
        <f t="shared" si="97"/>
        <v>0</v>
      </c>
    </row>
    <row r="243" spans="1:83" x14ac:dyDescent="0.55000000000000004">
      <c r="A243" s="1">
        <f t="shared" si="99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08"/>
        <v>0</v>
      </c>
      <c r="L243" s="14">
        <f t="shared" si="107"/>
        <v>0</v>
      </c>
      <c r="M243" s="14"/>
      <c r="N243" s="77"/>
      <c r="O243" s="123">
        <v>0</v>
      </c>
      <c r="P243" s="73"/>
      <c r="Q243" s="3">
        <f t="shared" si="8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88"/>
        <v>0</v>
      </c>
      <c r="V243" s="3">
        <f t="shared" si="88"/>
        <v>0</v>
      </c>
      <c r="W243" s="3">
        <f t="shared" si="88"/>
        <v>0</v>
      </c>
      <c r="X243" s="77"/>
      <c r="Y243" s="124">
        <v>0</v>
      </c>
      <c r="Z243" s="73"/>
      <c r="AA243" s="3">
        <f t="shared" si="8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90"/>
        <v>0</v>
      </c>
      <c r="AF243" s="3">
        <f t="shared" si="90"/>
        <v>0</v>
      </c>
      <c r="AG243" s="3">
        <f t="shared" si="90"/>
        <v>0</v>
      </c>
      <c r="AH243" s="77"/>
      <c r="AI243" s="125">
        <v>0</v>
      </c>
      <c r="AJ243" s="73"/>
      <c r="AK243" s="3">
        <f t="shared" si="9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92"/>
        <v>0</v>
      </c>
      <c r="AP243" s="3">
        <f t="shared" si="92"/>
        <v>0</v>
      </c>
      <c r="AQ243" s="3">
        <f t="shared" si="92"/>
        <v>0</v>
      </c>
      <c r="AR243" s="77"/>
      <c r="AS243" s="126">
        <v>0</v>
      </c>
      <c r="AT243" s="73"/>
      <c r="AU243" s="3">
        <f t="shared" si="10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10"/>
        <v>0</v>
      </c>
      <c r="AZ243" s="3">
        <f t="shared" si="93"/>
        <v>0</v>
      </c>
      <c r="BA243" s="3">
        <f t="shared" si="93"/>
        <v>0</v>
      </c>
      <c r="BB243" s="77"/>
      <c r="BC243" s="127">
        <v>0</v>
      </c>
      <c r="BD243" s="73"/>
      <c r="BE243" s="3">
        <f t="shared" si="11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12"/>
        <v>0</v>
      </c>
      <c r="BJ243" s="3">
        <f t="shared" si="94"/>
        <v>0</v>
      </c>
      <c r="BK243" s="3">
        <f t="shared" si="94"/>
        <v>0</v>
      </c>
      <c r="BL243" s="77"/>
      <c r="BM243" s="128">
        <v>0</v>
      </c>
      <c r="BN243" s="73"/>
      <c r="BO243" s="3">
        <f t="shared" si="11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14"/>
        <v>0</v>
      </c>
      <c r="BT243" s="3">
        <f t="shared" si="95"/>
        <v>0</v>
      </c>
      <c r="BU243" s="3">
        <f t="shared" si="95"/>
        <v>0</v>
      </c>
      <c r="BV243" s="77"/>
      <c r="BW243" s="129">
        <v>0</v>
      </c>
      <c r="BX243" s="73"/>
      <c r="BY243" s="3">
        <f t="shared" si="9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97"/>
        <v>0</v>
      </c>
      <c r="CD243" s="3">
        <f t="shared" si="97"/>
        <v>0</v>
      </c>
      <c r="CE243" s="3">
        <f t="shared" si="97"/>
        <v>0</v>
      </c>
    </row>
    <row r="244" spans="1:83" x14ac:dyDescent="0.55000000000000004">
      <c r="A244" s="1">
        <f t="shared" si="99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08"/>
        <v>0</v>
      </c>
      <c r="L244" s="14">
        <f t="shared" si="107"/>
        <v>0</v>
      </c>
      <c r="M244" s="14"/>
      <c r="N244" s="77"/>
      <c r="O244" s="123">
        <v>0</v>
      </c>
      <c r="P244" s="73"/>
      <c r="Q244" s="3">
        <f t="shared" si="8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88"/>
        <v>0</v>
      </c>
      <c r="V244" s="3">
        <f t="shared" si="88"/>
        <v>0</v>
      </c>
      <c r="W244" s="3">
        <f t="shared" si="88"/>
        <v>0</v>
      </c>
      <c r="X244" s="77"/>
      <c r="Y244" s="124">
        <v>0</v>
      </c>
      <c r="Z244" s="73"/>
      <c r="AA244" s="3">
        <f t="shared" si="8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90"/>
        <v>0</v>
      </c>
      <c r="AF244" s="3">
        <f t="shared" si="90"/>
        <v>0</v>
      </c>
      <c r="AG244" s="3">
        <f t="shared" si="90"/>
        <v>0</v>
      </c>
      <c r="AH244" s="77"/>
      <c r="AI244" s="125">
        <v>0</v>
      </c>
      <c r="AJ244" s="73"/>
      <c r="AK244" s="3">
        <f t="shared" si="9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92"/>
        <v>0</v>
      </c>
      <c r="AP244" s="3">
        <f t="shared" si="92"/>
        <v>0</v>
      </c>
      <c r="AQ244" s="3">
        <f t="shared" si="92"/>
        <v>0</v>
      </c>
      <c r="AR244" s="77"/>
      <c r="AS244" s="126">
        <v>0</v>
      </c>
      <c r="AT244" s="73"/>
      <c r="AU244" s="3">
        <f t="shared" si="10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10"/>
        <v>0</v>
      </c>
      <c r="AZ244" s="3">
        <f t="shared" si="93"/>
        <v>0</v>
      </c>
      <c r="BA244" s="3">
        <f t="shared" si="93"/>
        <v>0</v>
      </c>
      <c r="BB244" s="77"/>
      <c r="BC244" s="127">
        <v>0</v>
      </c>
      <c r="BD244" s="73"/>
      <c r="BE244" s="3">
        <f t="shared" si="11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12"/>
        <v>0</v>
      </c>
      <c r="BJ244" s="3">
        <f t="shared" si="94"/>
        <v>0</v>
      </c>
      <c r="BK244" s="3">
        <f t="shared" si="94"/>
        <v>0</v>
      </c>
      <c r="BL244" s="77"/>
      <c r="BM244" s="128">
        <v>0</v>
      </c>
      <c r="BN244" s="73"/>
      <c r="BO244" s="3">
        <f t="shared" si="11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14"/>
        <v>0</v>
      </c>
      <c r="BT244" s="3">
        <f t="shared" si="95"/>
        <v>0</v>
      </c>
      <c r="BU244" s="3">
        <f t="shared" si="95"/>
        <v>0</v>
      </c>
      <c r="BV244" s="77"/>
      <c r="BW244" s="129">
        <v>0</v>
      </c>
      <c r="BX244" s="73"/>
      <c r="BY244" s="3">
        <f t="shared" si="9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97"/>
        <v>0</v>
      </c>
      <c r="CD244" s="3">
        <f t="shared" si="97"/>
        <v>0</v>
      </c>
      <c r="CE244" s="3">
        <f t="shared" si="97"/>
        <v>0</v>
      </c>
    </row>
    <row r="245" spans="1:83" ht="26.25" hidden="1" customHeight="1" x14ac:dyDescent="0.55000000000000004">
      <c r="A245" s="1">
        <f t="shared" si="99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08"/>
        <v>0</v>
      </c>
      <c r="L245" s="14">
        <f t="shared" si="107"/>
        <v>0</v>
      </c>
      <c r="M245" s="14"/>
      <c r="N245" s="77"/>
      <c r="O245" s="123">
        <v>0</v>
      </c>
      <c r="P245" s="73"/>
      <c r="Q245" s="3">
        <f t="shared" si="8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88"/>
        <v>0</v>
      </c>
      <c r="V245" s="3">
        <f t="shared" si="88"/>
        <v>0</v>
      </c>
      <c r="W245" s="3">
        <f t="shared" si="88"/>
        <v>0</v>
      </c>
      <c r="X245" s="77"/>
      <c r="Y245" s="124">
        <v>0</v>
      </c>
      <c r="Z245" s="73"/>
      <c r="AA245" s="3">
        <f t="shared" si="8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90"/>
        <v>0</v>
      </c>
      <c r="AF245" s="3">
        <f t="shared" si="90"/>
        <v>0</v>
      </c>
      <c r="AG245" s="3">
        <f t="shared" si="90"/>
        <v>0</v>
      </c>
      <c r="AH245" s="77"/>
      <c r="AI245" s="125">
        <v>0</v>
      </c>
      <c r="AJ245" s="73"/>
      <c r="AK245" s="3">
        <f t="shared" si="9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92"/>
        <v>0</v>
      </c>
      <c r="AP245" s="3">
        <f t="shared" si="92"/>
        <v>0</v>
      </c>
      <c r="AQ245" s="3">
        <f t="shared" si="92"/>
        <v>0</v>
      </c>
      <c r="AR245" s="77"/>
      <c r="AS245" s="126">
        <v>0</v>
      </c>
      <c r="AT245" s="73"/>
      <c r="AU245" s="3">
        <f t="shared" si="10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10"/>
        <v>0</v>
      </c>
      <c r="AZ245" s="3">
        <f t="shared" si="93"/>
        <v>0</v>
      </c>
      <c r="BA245" s="3">
        <f t="shared" si="93"/>
        <v>0</v>
      </c>
      <c r="BB245" s="77"/>
      <c r="BC245" s="127">
        <v>0</v>
      </c>
      <c r="BD245" s="73"/>
      <c r="BE245" s="3">
        <f t="shared" si="11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12"/>
        <v>0</v>
      </c>
      <c r="BJ245" s="3">
        <f t="shared" si="94"/>
        <v>0</v>
      </c>
      <c r="BK245" s="3">
        <f t="shared" si="94"/>
        <v>0</v>
      </c>
      <c r="BL245" s="77"/>
      <c r="BM245" s="128">
        <v>0</v>
      </c>
      <c r="BN245" s="73"/>
      <c r="BO245" s="3">
        <f t="shared" si="11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14"/>
        <v>0</v>
      </c>
      <c r="BT245" s="3">
        <f t="shared" si="95"/>
        <v>0</v>
      </c>
      <c r="BU245" s="3">
        <f t="shared" si="95"/>
        <v>0</v>
      </c>
      <c r="BV245" s="77"/>
      <c r="BW245" s="129">
        <v>0</v>
      </c>
      <c r="BX245" s="73"/>
      <c r="BY245" s="3">
        <f t="shared" si="9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97"/>
        <v>0</v>
      </c>
      <c r="CD245" s="3">
        <f t="shared" si="97"/>
        <v>0</v>
      </c>
      <c r="CE245" s="3">
        <f t="shared" si="97"/>
        <v>0</v>
      </c>
    </row>
    <row r="246" spans="1:83" ht="26.25" hidden="1" customHeight="1" x14ac:dyDescent="0.55000000000000004">
      <c r="A246" s="1">
        <f t="shared" si="99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08"/>
        <v>0</v>
      </c>
      <c r="L246" s="14">
        <f t="shared" si="107"/>
        <v>0</v>
      </c>
      <c r="M246" s="14"/>
      <c r="N246" s="77"/>
      <c r="O246" s="123">
        <v>0</v>
      </c>
      <c r="P246" s="73"/>
      <c r="Q246" s="3">
        <f t="shared" si="8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88"/>
        <v>0</v>
      </c>
      <c r="V246" s="3">
        <f t="shared" si="88"/>
        <v>0</v>
      </c>
      <c r="W246" s="3">
        <f t="shared" si="88"/>
        <v>0</v>
      </c>
      <c r="X246" s="77"/>
      <c r="Y246" s="124">
        <v>0</v>
      </c>
      <c r="Z246" s="73"/>
      <c r="AA246" s="3">
        <f t="shared" si="8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90"/>
        <v>0</v>
      </c>
      <c r="AF246" s="3">
        <f t="shared" si="90"/>
        <v>0</v>
      </c>
      <c r="AG246" s="3">
        <f t="shared" si="90"/>
        <v>0</v>
      </c>
      <c r="AH246" s="77"/>
      <c r="AI246" s="125">
        <v>0</v>
      </c>
      <c r="AJ246" s="73"/>
      <c r="AK246" s="3">
        <f t="shared" si="9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92"/>
        <v>0</v>
      </c>
      <c r="AP246" s="3">
        <f t="shared" si="92"/>
        <v>0</v>
      </c>
      <c r="AQ246" s="3">
        <f t="shared" si="92"/>
        <v>0</v>
      </c>
      <c r="AR246" s="77"/>
      <c r="AS246" s="126">
        <v>0</v>
      </c>
      <c r="AT246" s="73"/>
      <c r="AU246" s="3">
        <f t="shared" si="10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10"/>
        <v>0</v>
      </c>
      <c r="AZ246" s="3">
        <f t="shared" si="93"/>
        <v>0</v>
      </c>
      <c r="BA246" s="3">
        <f t="shared" si="93"/>
        <v>0</v>
      </c>
      <c r="BB246" s="77"/>
      <c r="BC246" s="127">
        <v>0</v>
      </c>
      <c r="BD246" s="73"/>
      <c r="BE246" s="3">
        <f t="shared" si="11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12"/>
        <v>0</v>
      </c>
      <c r="BJ246" s="3">
        <f t="shared" si="94"/>
        <v>0</v>
      </c>
      <c r="BK246" s="3">
        <f t="shared" si="94"/>
        <v>0</v>
      </c>
      <c r="BL246" s="77"/>
      <c r="BM246" s="128">
        <v>0</v>
      </c>
      <c r="BN246" s="73"/>
      <c r="BO246" s="3">
        <f t="shared" si="11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14"/>
        <v>0</v>
      </c>
      <c r="BT246" s="3">
        <f t="shared" si="95"/>
        <v>0</v>
      </c>
      <c r="BU246" s="3">
        <f t="shared" si="95"/>
        <v>0</v>
      </c>
      <c r="BV246" s="77"/>
      <c r="BW246" s="129">
        <v>0</v>
      </c>
      <c r="BX246" s="73"/>
      <c r="BY246" s="3">
        <f t="shared" si="9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97"/>
        <v>0</v>
      </c>
      <c r="CD246" s="3">
        <f t="shared" si="97"/>
        <v>0</v>
      </c>
      <c r="CE246" s="3">
        <f t="shared" si="97"/>
        <v>0</v>
      </c>
    </row>
    <row r="247" spans="1:83" ht="26.25" hidden="1" customHeight="1" x14ac:dyDescent="0.55000000000000004">
      <c r="A247" s="1">
        <f t="shared" si="99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08"/>
        <v>0</v>
      </c>
      <c r="L247" s="14">
        <f t="shared" si="107"/>
        <v>0</v>
      </c>
      <c r="M247" s="14"/>
      <c r="N247" s="77"/>
      <c r="O247" s="123">
        <v>0</v>
      </c>
      <c r="P247" s="73"/>
      <c r="Q247" s="3">
        <f t="shared" si="8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88"/>
        <v>0</v>
      </c>
      <c r="V247" s="3">
        <f t="shared" si="88"/>
        <v>0</v>
      </c>
      <c r="W247" s="3">
        <f t="shared" si="88"/>
        <v>0</v>
      </c>
      <c r="X247" s="77"/>
      <c r="Y247" s="124">
        <v>0</v>
      </c>
      <c r="Z247" s="73"/>
      <c r="AA247" s="3">
        <f t="shared" si="8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90"/>
        <v>0</v>
      </c>
      <c r="AF247" s="3">
        <f t="shared" si="90"/>
        <v>0</v>
      </c>
      <c r="AG247" s="3">
        <f t="shared" si="90"/>
        <v>0</v>
      </c>
      <c r="AH247" s="77"/>
      <c r="AI247" s="125">
        <v>0</v>
      </c>
      <c r="AJ247" s="73"/>
      <c r="AK247" s="3">
        <f t="shared" si="9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92"/>
        <v>0</v>
      </c>
      <c r="AP247" s="3">
        <f t="shared" si="92"/>
        <v>0</v>
      </c>
      <c r="AQ247" s="3">
        <f t="shared" si="92"/>
        <v>0</v>
      </c>
      <c r="AR247" s="77"/>
      <c r="AS247" s="126">
        <v>0</v>
      </c>
      <c r="AT247" s="73"/>
      <c r="AU247" s="3">
        <f t="shared" si="10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10"/>
        <v>0</v>
      </c>
      <c r="AZ247" s="3">
        <f t="shared" si="93"/>
        <v>0</v>
      </c>
      <c r="BA247" s="3">
        <f t="shared" si="93"/>
        <v>0</v>
      </c>
      <c r="BB247" s="77"/>
      <c r="BC247" s="127">
        <v>0</v>
      </c>
      <c r="BD247" s="73"/>
      <c r="BE247" s="3">
        <f t="shared" si="11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12"/>
        <v>0</v>
      </c>
      <c r="BJ247" s="3">
        <f t="shared" si="94"/>
        <v>0</v>
      </c>
      <c r="BK247" s="3">
        <f t="shared" si="94"/>
        <v>0</v>
      </c>
      <c r="BL247" s="77"/>
      <c r="BM247" s="128">
        <v>0</v>
      </c>
      <c r="BN247" s="73"/>
      <c r="BO247" s="3">
        <f t="shared" si="11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14"/>
        <v>0</v>
      </c>
      <c r="BT247" s="3">
        <f t="shared" si="95"/>
        <v>0</v>
      </c>
      <c r="BU247" s="3">
        <f t="shared" si="95"/>
        <v>0</v>
      </c>
      <c r="BV247" s="77"/>
      <c r="BW247" s="129">
        <v>0</v>
      </c>
      <c r="BX247" s="73"/>
      <c r="BY247" s="3">
        <f t="shared" si="9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97"/>
        <v>0</v>
      </c>
      <c r="CD247" s="3">
        <f t="shared" si="97"/>
        <v>0</v>
      </c>
      <c r="CE247" s="3">
        <f t="shared" si="97"/>
        <v>0</v>
      </c>
    </row>
    <row r="248" spans="1:83" ht="26.25" hidden="1" customHeight="1" x14ac:dyDescent="0.55000000000000004">
      <c r="A248" s="1">
        <f t="shared" si="99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08"/>
        <v>0</v>
      </c>
      <c r="L248" s="14">
        <f t="shared" si="107"/>
        <v>0</v>
      </c>
      <c r="M248" s="14"/>
      <c r="N248" s="77"/>
      <c r="O248" s="123">
        <v>0</v>
      </c>
      <c r="P248" s="73"/>
      <c r="Q248" s="3">
        <f t="shared" si="8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88"/>
        <v>0</v>
      </c>
      <c r="V248" s="3">
        <f t="shared" si="88"/>
        <v>0</v>
      </c>
      <c r="W248" s="3">
        <f t="shared" si="88"/>
        <v>0</v>
      </c>
      <c r="X248" s="77"/>
      <c r="Y248" s="124">
        <v>0</v>
      </c>
      <c r="Z248" s="73"/>
      <c r="AA248" s="3">
        <f t="shared" si="8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90"/>
        <v>0</v>
      </c>
      <c r="AF248" s="3">
        <f t="shared" si="90"/>
        <v>0</v>
      </c>
      <c r="AG248" s="3">
        <f t="shared" si="90"/>
        <v>0</v>
      </c>
      <c r="AH248" s="77"/>
      <c r="AI248" s="125">
        <v>0</v>
      </c>
      <c r="AJ248" s="73"/>
      <c r="AK248" s="3">
        <f t="shared" si="9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92"/>
        <v>0</v>
      </c>
      <c r="AP248" s="3">
        <f t="shared" si="92"/>
        <v>0</v>
      </c>
      <c r="AQ248" s="3">
        <f t="shared" si="92"/>
        <v>0</v>
      </c>
      <c r="AR248" s="77"/>
      <c r="AS248" s="126">
        <v>0</v>
      </c>
      <c r="AT248" s="73"/>
      <c r="AU248" s="3">
        <f t="shared" si="10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10"/>
        <v>0</v>
      </c>
      <c r="AZ248" s="3">
        <f t="shared" si="93"/>
        <v>0</v>
      </c>
      <c r="BA248" s="3">
        <f t="shared" si="93"/>
        <v>0</v>
      </c>
      <c r="BB248" s="77"/>
      <c r="BC248" s="127">
        <v>0</v>
      </c>
      <c r="BD248" s="73"/>
      <c r="BE248" s="3">
        <f t="shared" si="11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12"/>
        <v>0</v>
      </c>
      <c r="BJ248" s="3">
        <f t="shared" si="94"/>
        <v>0</v>
      </c>
      <c r="BK248" s="3">
        <f t="shared" si="94"/>
        <v>0</v>
      </c>
      <c r="BL248" s="77"/>
      <c r="BM248" s="128">
        <v>0</v>
      </c>
      <c r="BN248" s="73"/>
      <c r="BO248" s="3">
        <f t="shared" si="11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14"/>
        <v>0</v>
      </c>
      <c r="BT248" s="3">
        <f t="shared" si="95"/>
        <v>0</v>
      </c>
      <c r="BU248" s="3">
        <f t="shared" si="95"/>
        <v>0</v>
      </c>
      <c r="BV248" s="77"/>
      <c r="BW248" s="129">
        <v>0</v>
      </c>
      <c r="BX248" s="73"/>
      <c r="BY248" s="3">
        <f t="shared" si="9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97"/>
        <v>0</v>
      </c>
      <c r="CD248" s="3">
        <f t="shared" si="97"/>
        <v>0</v>
      </c>
      <c r="CE248" s="3">
        <f t="shared" si="97"/>
        <v>0</v>
      </c>
    </row>
    <row r="249" spans="1:83" ht="26.25" hidden="1" customHeight="1" x14ac:dyDescent="0.55000000000000004">
      <c r="A249" s="1">
        <f t="shared" si="99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08"/>
        <v>0</v>
      </c>
      <c r="L249" s="14">
        <f t="shared" si="107"/>
        <v>0</v>
      </c>
      <c r="M249" s="14"/>
      <c r="N249" s="77"/>
      <c r="O249" s="123">
        <v>0</v>
      </c>
      <c r="P249" s="73"/>
      <c r="Q249" s="3">
        <f t="shared" si="8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88"/>
        <v>0</v>
      </c>
      <c r="V249" s="3">
        <f t="shared" si="88"/>
        <v>0</v>
      </c>
      <c r="W249" s="3">
        <f t="shared" si="88"/>
        <v>0</v>
      </c>
      <c r="X249" s="77"/>
      <c r="Y249" s="124">
        <v>0</v>
      </c>
      <c r="Z249" s="73"/>
      <c r="AA249" s="3">
        <f t="shared" si="8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90"/>
        <v>0</v>
      </c>
      <c r="AF249" s="3">
        <f t="shared" si="90"/>
        <v>0</v>
      </c>
      <c r="AG249" s="3">
        <f t="shared" si="90"/>
        <v>0</v>
      </c>
      <c r="AH249" s="77"/>
      <c r="AI249" s="125">
        <v>0</v>
      </c>
      <c r="AJ249" s="73"/>
      <c r="AK249" s="3">
        <f t="shared" si="9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92"/>
        <v>0</v>
      </c>
      <c r="AP249" s="3">
        <f t="shared" si="92"/>
        <v>0</v>
      </c>
      <c r="AQ249" s="3">
        <f t="shared" si="92"/>
        <v>0</v>
      </c>
      <c r="AR249" s="77"/>
      <c r="AS249" s="126">
        <v>0</v>
      </c>
      <c r="AT249" s="73"/>
      <c r="AU249" s="3">
        <f t="shared" si="10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10"/>
        <v>0</v>
      </c>
      <c r="AZ249" s="3">
        <f t="shared" si="93"/>
        <v>0</v>
      </c>
      <c r="BA249" s="3">
        <f t="shared" si="93"/>
        <v>0</v>
      </c>
      <c r="BB249" s="77"/>
      <c r="BC249" s="127">
        <v>0</v>
      </c>
      <c r="BD249" s="73"/>
      <c r="BE249" s="3">
        <f t="shared" si="11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12"/>
        <v>0</v>
      </c>
      <c r="BJ249" s="3">
        <f t="shared" si="94"/>
        <v>0</v>
      </c>
      <c r="BK249" s="3">
        <f t="shared" si="94"/>
        <v>0</v>
      </c>
      <c r="BL249" s="77"/>
      <c r="BM249" s="128">
        <v>0</v>
      </c>
      <c r="BN249" s="73"/>
      <c r="BO249" s="3">
        <f t="shared" si="11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14"/>
        <v>0</v>
      </c>
      <c r="BT249" s="3">
        <f t="shared" si="95"/>
        <v>0</v>
      </c>
      <c r="BU249" s="3">
        <f t="shared" si="95"/>
        <v>0</v>
      </c>
      <c r="BV249" s="77"/>
      <c r="BW249" s="129">
        <v>0</v>
      </c>
      <c r="BX249" s="73"/>
      <c r="BY249" s="3">
        <f t="shared" si="9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97"/>
        <v>0</v>
      </c>
      <c r="CD249" s="3">
        <f t="shared" si="97"/>
        <v>0</v>
      </c>
      <c r="CE249" s="3">
        <f t="shared" si="97"/>
        <v>0</v>
      </c>
    </row>
    <row r="250" spans="1:83" ht="26.25" hidden="1" customHeight="1" x14ac:dyDescent="0.55000000000000004">
      <c r="A250" s="1">
        <f t="shared" si="99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08"/>
        <v>0</v>
      </c>
      <c r="L250" s="14">
        <f t="shared" si="107"/>
        <v>0</v>
      </c>
      <c r="M250" s="14"/>
      <c r="N250" s="77"/>
      <c r="O250" s="123">
        <v>0</v>
      </c>
      <c r="P250" s="73"/>
      <c r="Q250" s="3">
        <f t="shared" si="8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88"/>
        <v>0</v>
      </c>
      <c r="V250" s="3">
        <f t="shared" si="88"/>
        <v>0</v>
      </c>
      <c r="W250" s="3">
        <f t="shared" si="88"/>
        <v>0</v>
      </c>
      <c r="X250" s="77"/>
      <c r="Y250" s="124">
        <v>0</v>
      </c>
      <c r="Z250" s="73"/>
      <c r="AA250" s="3">
        <f t="shared" si="8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90"/>
        <v>0</v>
      </c>
      <c r="AF250" s="3">
        <f t="shared" si="90"/>
        <v>0</v>
      </c>
      <c r="AG250" s="3">
        <f t="shared" si="90"/>
        <v>0</v>
      </c>
      <c r="AH250" s="77"/>
      <c r="AI250" s="125">
        <v>0</v>
      </c>
      <c r="AJ250" s="73"/>
      <c r="AK250" s="3">
        <f t="shared" si="9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92"/>
        <v>0</v>
      </c>
      <c r="AP250" s="3">
        <f t="shared" si="92"/>
        <v>0</v>
      </c>
      <c r="AQ250" s="3">
        <f t="shared" si="92"/>
        <v>0</v>
      </c>
      <c r="AR250" s="77"/>
      <c r="AS250" s="126">
        <v>0</v>
      </c>
      <c r="AT250" s="73"/>
      <c r="AU250" s="3">
        <f t="shared" si="10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10"/>
        <v>0</v>
      </c>
      <c r="AZ250" s="3">
        <f t="shared" si="93"/>
        <v>0</v>
      </c>
      <c r="BA250" s="3">
        <f t="shared" si="93"/>
        <v>0</v>
      </c>
      <c r="BB250" s="77"/>
      <c r="BC250" s="127">
        <v>0</v>
      </c>
      <c r="BD250" s="73"/>
      <c r="BE250" s="3">
        <f t="shared" si="11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12"/>
        <v>0</v>
      </c>
      <c r="BJ250" s="3">
        <f t="shared" si="94"/>
        <v>0</v>
      </c>
      <c r="BK250" s="3">
        <f t="shared" si="94"/>
        <v>0</v>
      </c>
      <c r="BL250" s="77"/>
      <c r="BM250" s="128">
        <v>0</v>
      </c>
      <c r="BN250" s="73"/>
      <c r="BO250" s="3">
        <f t="shared" si="11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14"/>
        <v>0</v>
      </c>
      <c r="BT250" s="3">
        <f t="shared" si="95"/>
        <v>0</v>
      </c>
      <c r="BU250" s="3">
        <f t="shared" si="95"/>
        <v>0</v>
      </c>
      <c r="BV250" s="77"/>
      <c r="BW250" s="129">
        <v>0</v>
      </c>
      <c r="BX250" s="73"/>
      <c r="BY250" s="3">
        <f t="shared" si="9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97"/>
        <v>0</v>
      </c>
      <c r="CD250" s="3">
        <f t="shared" si="97"/>
        <v>0</v>
      </c>
      <c r="CE250" s="3">
        <f t="shared" si="97"/>
        <v>0</v>
      </c>
    </row>
    <row r="251" spans="1:83" ht="26.25" hidden="1" customHeight="1" x14ac:dyDescent="0.55000000000000004">
      <c r="A251" s="1">
        <f t="shared" si="99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08"/>
        <v>0</v>
      </c>
      <c r="L251" s="14">
        <f t="shared" si="107"/>
        <v>0</v>
      </c>
      <c r="M251" s="14"/>
      <c r="N251" s="77"/>
      <c r="O251" s="123">
        <v>0</v>
      </c>
      <c r="P251" s="73"/>
      <c r="Q251" s="3">
        <f t="shared" si="8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88"/>
        <v>0</v>
      </c>
      <c r="V251" s="3">
        <f t="shared" si="88"/>
        <v>0</v>
      </c>
      <c r="W251" s="3">
        <f t="shared" si="88"/>
        <v>0</v>
      </c>
      <c r="X251" s="77"/>
      <c r="Y251" s="124">
        <v>0</v>
      </c>
      <c r="Z251" s="73"/>
      <c r="AA251" s="3">
        <f t="shared" si="8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90"/>
        <v>0</v>
      </c>
      <c r="AF251" s="3">
        <f t="shared" si="90"/>
        <v>0</v>
      </c>
      <c r="AG251" s="3">
        <f t="shared" si="90"/>
        <v>0</v>
      </c>
      <c r="AH251" s="77"/>
      <c r="AI251" s="125">
        <v>0</v>
      </c>
      <c r="AJ251" s="73"/>
      <c r="AK251" s="3">
        <f t="shared" si="9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92"/>
        <v>0</v>
      </c>
      <c r="AP251" s="3">
        <f t="shared" si="92"/>
        <v>0</v>
      </c>
      <c r="AQ251" s="3">
        <f t="shared" si="92"/>
        <v>0</v>
      </c>
      <c r="AR251" s="77"/>
      <c r="AS251" s="126">
        <v>0</v>
      </c>
      <c r="AT251" s="73"/>
      <c r="AU251" s="3">
        <f t="shared" si="10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10"/>
        <v>0</v>
      </c>
      <c r="AZ251" s="3">
        <f t="shared" si="93"/>
        <v>0</v>
      </c>
      <c r="BA251" s="3">
        <f t="shared" si="93"/>
        <v>0</v>
      </c>
      <c r="BB251" s="77"/>
      <c r="BC251" s="127">
        <v>0</v>
      </c>
      <c r="BD251" s="73"/>
      <c r="BE251" s="3">
        <f t="shared" si="11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12"/>
        <v>0</v>
      </c>
      <c r="BJ251" s="3">
        <f t="shared" si="94"/>
        <v>0</v>
      </c>
      <c r="BK251" s="3">
        <f t="shared" si="94"/>
        <v>0</v>
      </c>
      <c r="BL251" s="77"/>
      <c r="BM251" s="128">
        <v>0</v>
      </c>
      <c r="BN251" s="73"/>
      <c r="BO251" s="3">
        <f t="shared" si="11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14"/>
        <v>0</v>
      </c>
      <c r="BT251" s="3">
        <f t="shared" si="95"/>
        <v>0</v>
      </c>
      <c r="BU251" s="3">
        <f t="shared" si="95"/>
        <v>0</v>
      </c>
      <c r="BV251" s="77"/>
      <c r="BW251" s="129">
        <v>0</v>
      </c>
      <c r="BX251" s="73"/>
      <c r="BY251" s="3">
        <f t="shared" si="9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97"/>
        <v>0</v>
      </c>
      <c r="CD251" s="3">
        <f t="shared" si="97"/>
        <v>0</v>
      </c>
      <c r="CE251" s="3">
        <f t="shared" si="97"/>
        <v>0</v>
      </c>
    </row>
    <row r="252" spans="1:83" x14ac:dyDescent="0.55000000000000004">
      <c r="A252" s="1">
        <f t="shared" si="99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08"/>
        <v>0</v>
      </c>
      <c r="L252" s="14">
        <f t="shared" si="107"/>
        <v>0</v>
      </c>
      <c r="M252" s="14"/>
      <c r="N252" s="77"/>
      <c r="O252" s="123">
        <v>0</v>
      </c>
      <c r="P252" s="73"/>
      <c r="Q252" s="3">
        <f t="shared" si="8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88"/>
        <v>0</v>
      </c>
      <c r="V252" s="3">
        <f t="shared" si="88"/>
        <v>0</v>
      </c>
      <c r="W252" s="3">
        <f t="shared" si="88"/>
        <v>0</v>
      </c>
      <c r="X252" s="77"/>
      <c r="Y252" s="124">
        <v>0</v>
      </c>
      <c r="Z252" s="73"/>
      <c r="AA252" s="3">
        <f t="shared" si="8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90"/>
        <v>0</v>
      </c>
      <c r="AF252" s="3">
        <f t="shared" si="90"/>
        <v>0</v>
      </c>
      <c r="AG252" s="3">
        <f t="shared" si="90"/>
        <v>0</v>
      </c>
      <c r="AH252" s="77"/>
      <c r="AI252" s="125">
        <v>0</v>
      </c>
      <c r="AJ252" s="73"/>
      <c r="AK252" s="3">
        <f t="shared" si="9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92"/>
        <v>0</v>
      </c>
      <c r="AP252" s="3">
        <f t="shared" si="92"/>
        <v>0</v>
      </c>
      <c r="AQ252" s="3">
        <f t="shared" si="92"/>
        <v>0</v>
      </c>
      <c r="AR252" s="77"/>
      <c r="AS252" s="126">
        <v>0</v>
      </c>
      <c r="AT252" s="73"/>
      <c r="AU252" s="3">
        <f t="shared" si="10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10"/>
        <v>0</v>
      </c>
      <c r="AZ252" s="3">
        <f t="shared" si="93"/>
        <v>0</v>
      </c>
      <c r="BA252" s="3">
        <f t="shared" si="93"/>
        <v>0</v>
      </c>
      <c r="BB252" s="77"/>
      <c r="BC252" s="127">
        <v>0</v>
      </c>
      <c r="BD252" s="73"/>
      <c r="BE252" s="3">
        <f t="shared" si="11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12"/>
        <v>0</v>
      </c>
      <c r="BJ252" s="3">
        <f t="shared" si="94"/>
        <v>0</v>
      </c>
      <c r="BK252" s="3">
        <f t="shared" si="94"/>
        <v>0</v>
      </c>
      <c r="BL252" s="77"/>
      <c r="BM252" s="128">
        <v>0</v>
      </c>
      <c r="BN252" s="73"/>
      <c r="BO252" s="3">
        <f t="shared" si="11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14"/>
        <v>0</v>
      </c>
      <c r="BT252" s="3">
        <f t="shared" si="95"/>
        <v>0</v>
      </c>
      <c r="BU252" s="3">
        <f t="shared" si="95"/>
        <v>0</v>
      </c>
      <c r="BV252" s="77"/>
      <c r="BW252" s="129">
        <v>0</v>
      </c>
      <c r="BX252" s="73"/>
      <c r="BY252" s="3">
        <f t="shared" si="9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97"/>
        <v>0</v>
      </c>
      <c r="CD252" s="3">
        <f t="shared" si="97"/>
        <v>0</v>
      </c>
      <c r="CE252" s="3">
        <f t="shared" si="97"/>
        <v>0</v>
      </c>
    </row>
    <row r="253" spans="1:83" x14ac:dyDescent="0.55000000000000004">
      <c r="A253" s="1">
        <f t="shared" si="99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08"/>
        <v>0</v>
      </c>
      <c r="L253" s="14">
        <f t="shared" si="107"/>
        <v>0</v>
      </c>
      <c r="M253" s="14"/>
      <c r="N253" s="77"/>
      <c r="O253" s="123">
        <v>0</v>
      </c>
      <c r="P253" s="73"/>
      <c r="Q253" s="3">
        <f t="shared" si="8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88"/>
        <v>0</v>
      </c>
      <c r="V253" s="3">
        <f t="shared" si="88"/>
        <v>0</v>
      </c>
      <c r="W253" s="3">
        <f t="shared" si="88"/>
        <v>0</v>
      </c>
      <c r="X253" s="77"/>
      <c r="Y253" s="124">
        <v>0</v>
      </c>
      <c r="Z253" s="73"/>
      <c r="AA253" s="3">
        <f t="shared" si="8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90"/>
        <v>0</v>
      </c>
      <c r="AF253" s="3">
        <f t="shared" si="90"/>
        <v>0</v>
      </c>
      <c r="AG253" s="3">
        <f t="shared" si="90"/>
        <v>0</v>
      </c>
      <c r="AH253" s="77"/>
      <c r="AI253" s="125">
        <v>0</v>
      </c>
      <c r="AJ253" s="73"/>
      <c r="AK253" s="3">
        <f t="shared" si="9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92"/>
        <v>0</v>
      </c>
      <c r="AP253" s="3">
        <f t="shared" si="92"/>
        <v>0</v>
      </c>
      <c r="AQ253" s="3">
        <f t="shared" si="92"/>
        <v>0</v>
      </c>
      <c r="AR253" s="77"/>
      <c r="AS253" s="126">
        <v>0</v>
      </c>
      <c r="AT253" s="73"/>
      <c r="AU253" s="3">
        <f t="shared" si="10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10"/>
        <v>0</v>
      </c>
      <c r="AZ253" s="3">
        <f t="shared" si="93"/>
        <v>0</v>
      </c>
      <c r="BA253" s="3">
        <f t="shared" si="93"/>
        <v>0</v>
      </c>
      <c r="BB253" s="77"/>
      <c r="BC253" s="127">
        <v>0</v>
      </c>
      <c r="BD253" s="73"/>
      <c r="BE253" s="3">
        <f t="shared" si="11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12"/>
        <v>0</v>
      </c>
      <c r="BJ253" s="3">
        <f t="shared" si="94"/>
        <v>0</v>
      </c>
      <c r="BK253" s="3">
        <f t="shared" si="94"/>
        <v>0</v>
      </c>
      <c r="BL253" s="77"/>
      <c r="BM253" s="128">
        <v>0</v>
      </c>
      <c r="BN253" s="73"/>
      <c r="BO253" s="3">
        <f t="shared" si="11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14"/>
        <v>0</v>
      </c>
      <c r="BT253" s="3">
        <f t="shared" si="95"/>
        <v>0</v>
      </c>
      <c r="BU253" s="3">
        <f t="shared" si="95"/>
        <v>0</v>
      </c>
      <c r="BV253" s="77"/>
      <c r="BW253" s="129">
        <v>0</v>
      </c>
      <c r="BX253" s="73"/>
      <c r="BY253" s="3">
        <f t="shared" si="9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97"/>
        <v>0</v>
      </c>
      <c r="CD253" s="3">
        <f t="shared" si="97"/>
        <v>0</v>
      </c>
      <c r="CE253" s="3">
        <f t="shared" si="97"/>
        <v>0</v>
      </c>
    </row>
    <row r="254" spans="1:83" x14ac:dyDescent="0.55000000000000004">
      <c r="A254" s="1">
        <f t="shared" si="99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08"/>
        <v>0</v>
      </c>
      <c r="L254" s="14">
        <f t="shared" si="107"/>
        <v>5</v>
      </c>
      <c r="M254" s="14"/>
      <c r="N254" s="77"/>
      <c r="O254" s="123">
        <v>0</v>
      </c>
      <c r="P254" s="73"/>
      <c r="Q254" s="3">
        <f t="shared" si="8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88"/>
        <v>0</v>
      </c>
      <c r="V254" s="3">
        <f t="shared" si="88"/>
        <v>0</v>
      </c>
      <c r="W254" s="3">
        <f t="shared" si="88"/>
        <v>0</v>
      </c>
      <c r="X254" s="77"/>
      <c r="Y254" s="124">
        <v>0</v>
      </c>
      <c r="Z254" s="73"/>
      <c r="AA254" s="3">
        <f t="shared" si="8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90"/>
        <v>0</v>
      </c>
      <c r="AF254" s="3">
        <f t="shared" si="90"/>
        <v>0</v>
      </c>
      <c r="AG254" s="3">
        <f t="shared" si="90"/>
        <v>0</v>
      </c>
      <c r="AH254" s="77"/>
      <c r="AI254" s="125">
        <v>0</v>
      </c>
      <c r="AJ254" s="73"/>
      <c r="AK254" s="3">
        <f t="shared" si="9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92"/>
        <v>0</v>
      </c>
      <c r="AP254" s="3">
        <f t="shared" si="92"/>
        <v>0</v>
      </c>
      <c r="AQ254" s="3">
        <f t="shared" si="92"/>
        <v>0</v>
      </c>
      <c r="AR254" s="77"/>
      <c r="AS254" s="189">
        <v>5</v>
      </c>
      <c r="AT254" s="73"/>
      <c r="AU254" s="3">
        <f t="shared" si="10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10"/>
        <v>0</v>
      </c>
      <c r="AZ254" s="3">
        <f t="shared" si="93"/>
        <v>5</v>
      </c>
      <c r="BA254" s="3">
        <f t="shared" si="93"/>
        <v>0</v>
      </c>
      <c r="BB254" s="77"/>
      <c r="BC254" s="127">
        <v>0</v>
      </c>
      <c r="BD254" s="73"/>
      <c r="BE254" s="3">
        <f t="shared" si="11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12"/>
        <v>0</v>
      </c>
      <c r="BJ254" s="3">
        <f t="shared" si="94"/>
        <v>0</v>
      </c>
      <c r="BK254" s="3">
        <f t="shared" si="94"/>
        <v>0</v>
      </c>
      <c r="BL254" s="77"/>
      <c r="BM254" s="128">
        <v>0</v>
      </c>
      <c r="BN254" s="73"/>
      <c r="BO254" s="3">
        <f t="shared" si="11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14"/>
        <v>0</v>
      </c>
      <c r="BT254" s="3">
        <f t="shared" si="95"/>
        <v>0</v>
      </c>
      <c r="BU254" s="3">
        <f t="shared" si="95"/>
        <v>0</v>
      </c>
      <c r="BV254" s="77"/>
      <c r="BW254" s="129">
        <v>0</v>
      </c>
      <c r="BX254" s="73"/>
      <c r="BY254" s="3">
        <f t="shared" si="9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97"/>
        <v>0</v>
      </c>
      <c r="CD254" s="3">
        <f t="shared" si="97"/>
        <v>0</v>
      </c>
      <c r="CE254" s="3">
        <f t="shared" si="97"/>
        <v>0</v>
      </c>
    </row>
    <row r="255" spans="1:83" x14ac:dyDescent="0.55000000000000004">
      <c r="A255" s="1">
        <f t="shared" si="99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08"/>
        <v>0</v>
      </c>
      <c r="L255" s="14">
        <f t="shared" si="107"/>
        <v>0</v>
      </c>
      <c r="M255" s="14"/>
      <c r="N255" s="77"/>
      <c r="O255" s="123">
        <v>0</v>
      </c>
      <c r="P255" s="73"/>
      <c r="Q255" s="3">
        <f t="shared" si="8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88"/>
        <v>0</v>
      </c>
      <c r="V255" s="3">
        <f t="shared" si="88"/>
        <v>0</v>
      </c>
      <c r="W255" s="3">
        <f t="shared" si="88"/>
        <v>0</v>
      </c>
      <c r="X255" s="77"/>
      <c r="Y255" s="124">
        <v>0</v>
      </c>
      <c r="Z255" s="73"/>
      <c r="AA255" s="3">
        <f t="shared" si="8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90"/>
        <v>0</v>
      </c>
      <c r="AF255" s="3">
        <f t="shared" si="90"/>
        <v>0</v>
      </c>
      <c r="AG255" s="3">
        <f t="shared" si="90"/>
        <v>0</v>
      </c>
      <c r="AH255" s="77"/>
      <c r="AI255" s="125">
        <v>0</v>
      </c>
      <c r="AJ255" s="73"/>
      <c r="AK255" s="3">
        <f t="shared" si="9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92"/>
        <v>0</v>
      </c>
      <c r="AP255" s="3">
        <f t="shared" si="92"/>
        <v>0</v>
      </c>
      <c r="AQ255" s="3">
        <f t="shared" si="92"/>
        <v>0</v>
      </c>
      <c r="AR255" s="77"/>
      <c r="AS255" s="126">
        <v>0</v>
      </c>
      <c r="AT255" s="73"/>
      <c r="AU255" s="3">
        <f t="shared" si="10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10"/>
        <v>0</v>
      </c>
      <c r="AZ255" s="3">
        <f t="shared" si="93"/>
        <v>0</v>
      </c>
      <c r="BA255" s="3">
        <f t="shared" si="93"/>
        <v>0</v>
      </c>
      <c r="BB255" s="77"/>
      <c r="BC255" s="127">
        <v>0</v>
      </c>
      <c r="BD255" s="73"/>
      <c r="BE255" s="3">
        <f t="shared" si="11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12"/>
        <v>0</v>
      </c>
      <c r="BJ255" s="3">
        <f t="shared" si="94"/>
        <v>0</v>
      </c>
      <c r="BK255" s="3">
        <f t="shared" si="94"/>
        <v>0</v>
      </c>
      <c r="BL255" s="77"/>
      <c r="BM255" s="128">
        <v>0</v>
      </c>
      <c r="BN255" s="73"/>
      <c r="BO255" s="3">
        <f t="shared" si="11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14"/>
        <v>0</v>
      </c>
      <c r="BT255" s="3">
        <f t="shared" si="95"/>
        <v>0</v>
      </c>
      <c r="BU255" s="3">
        <f t="shared" si="95"/>
        <v>0</v>
      </c>
      <c r="BV255" s="77"/>
      <c r="BW255" s="129">
        <v>0</v>
      </c>
      <c r="BX255" s="73"/>
      <c r="BY255" s="3">
        <f t="shared" si="9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97"/>
        <v>0</v>
      </c>
      <c r="CD255" s="3">
        <f t="shared" si="97"/>
        <v>0</v>
      </c>
      <c r="CE255" s="3">
        <f t="shared" si="97"/>
        <v>0</v>
      </c>
    </row>
    <row r="256" spans="1:83" x14ac:dyDescent="0.55000000000000004">
      <c r="A256" s="1">
        <f t="shared" si="99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08"/>
        <v>0</v>
      </c>
      <c r="L256" s="14">
        <f t="shared" si="107"/>
        <v>0</v>
      </c>
      <c r="M256" s="14"/>
      <c r="N256" s="77"/>
      <c r="O256" s="123">
        <v>0</v>
      </c>
      <c r="P256" s="73"/>
      <c r="Q256" s="3">
        <f t="shared" si="8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88"/>
        <v>0</v>
      </c>
      <c r="V256" s="3">
        <f t="shared" si="88"/>
        <v>0</v>
      </c>
      <c r="W256" s="3">
        <f t="shared" si="88"/>
        <v>0</v>
      </c>
      <c r="X256" s="77"/>
      <c r="Y256" s="124">
        <v>0</v>
      </c>
      <c r="Z256" s="73"/>
      <c r="AA256" s="3">
        <f t="shared" si="8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90"/>
        <v>0</v>
      </c>
      <c r="AF256" s="3">
        <f t="shared" si="90"/>
        <v>0</v>
      </c>
      <c r="AG256" s="3">
        <f t="shared" si="90"/>
        <v>0</v>
      </c>
      <c r="AH256" s="77"/>
      <c r="AI256" s="125">
        <v>0</v>
      </c>
      <c r="AJ256" s="73"/>
      <c r="AK256" s="3">
        <f t="shared" si="9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92"/>
        <v>0</v>
      </c>
      <c r="AP256" s="3">
        <f t="shared" si="92"/>
        <v>0</v>
      </c>
      <c r="AQ256" s="3">
        <f t="shared" si="92"/>
        <v>0</v>
      </c>
      <c r="AR256" s="77"/>
      <c r="AS256" s="126">
        <v>0</v>
      </c>
      <c r="AT256" s="73"/>
      <c r="AU256" s="3">
        <f t="shared" si="10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10"/>
        <v>0</v>
      </c>
      <c r="AZ256" s="3">
        <f t="shared" si="93"/>
        <v>0</v>
      </c>
      <c r="BA256" s="3">
        <f t="shared" si="93"/>
        <v>0</v>
      </c>
      <c r="BB256" s="77"/>
      <c r="BC256" s="127">
        <v>0</v>
      </c>
      <c r="BD256" s="73"/>
      <c r="BE256" s="3">
        <f t="shared" si="11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12"/>
        <v>0</v>
      </c>
      <c r="BJ256" s="3">
        <f t="shared" si="94"/>
        <v>0</v>
      </c>
      <c r="BK256" s="3">
        <f t="shared" si="94"/>
        <v>0</v>
      </c>
      <c r="BL256" s="77"/>
      <c r="BM256" s="128">
        <v>0</v>
      </c>
      <c r="BN256" s="73"/>
      <c r="BO256" s="3">
        <f t="shared" si="11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14"/>
        <v>0</v>
      </c>
      <c r="BT256" s="3">
        <f t="shared" si="95"/>
        <v>0</v>
      </c>
      <c r="BU256" s="3">
        <f t="shared" si="95"/>
        <v>0</v>
      </c>
      <c r="BV256" s="77"/>
      <c r="BW256" s="129">
        <v>0</v>
      </c>
      <c r="BX256" s="73"/>
      <c r="BY256" s="3">
        <f t="shared" si="9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97"/>
        <v>0</v>
      </c>
      <c r="CD256" s="3">
        <f t="shared" si="97"/>
        <v>0</v>
      </c>
      <c r="CE256" s="3">
        <f t="shared" si="97"/>
        <v>0</v>
      </c>
    </row>
    <row r="257" spans="1:83" x14ac:dyDescent="0.55000000000000004">
      <c r="A257" s="1">
        <f t="shared" si="99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08"/>
        <v>0</v>
      </c>
      <c r="L257" s="14">
        <f t="shared" si="107"/>
        <v>0</v>
      </c>
      <c r="M257" s="14"/>
      <c r="N257" s="77"/>
      <c r="O257" s="123">
        <v>0</v>
      </c>
      <c r="P257" s="73"/>
      <c r="Q257" s="3">
        <f t="shared" si="8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88"/>
        <v>0</v>
      </c>
      <c r="V257" s="3">
        <f t="shared" si="88"/>
        <v>0</v>
      </c>
      <c r="W257" s="3">
        <f t="shared" si="88"/>
        <v>0</v>
      </c>
      <c r="X257" s="77"/>
      <c r="Y257" s="124">
        <v>0</v>
      </c>
      <c r="Z257" s="73"/>
      <c r="AA257" s="3">
        <f t="shared" si="8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90"/>
        <v>0</v>
      </c>
      <c r="AF257" s="3">
        <f t="shared" si="90"/>
        <v>0</v>
      </c>
      <c r="AG257" s="3">
        <f t="shared" si="90"/>
        <v>0</v>
      </c>
      <c r="AH257" s="77"/>
      <c r="AI257" s="125">
        <v>0</v>
      </c>
      <c r="AJ257" s="73"/>
      <c r="AK257" s="3">
        <f t="shared" si="9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92"/>
        <v>0</v>
      </c>
      <c r="AP257" s="3">
        <f t="shared" si="92"/>
        <v>0</v>
      </c>
      <c r="AQ257" s="3">
        <f t="shared" si="92"/>
        <v>0</v>
      </c>
      <c r="AR257" s="77"/>
      <c r="AS257" s="126">
        <v>0</v>
      </c>
      <c r="AT257" s="73"/>
      <c r="AU257" s="3">
        <f t="shared" si="10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10"/>
        <v>0</v>
      </c>
      <c r="AZ257" s="3">
        <f t="shared" si="93"/>
        <v>0</v>
      </c>
      <c r="BA257" s="3">
        <f t="shared" si="93"/>
        <v>0</v>
      </c>
      <c r="BB257" s="77"/>
      <c r="BC257" s="127">
        <v>0</v>
      </c>
      <c r="BD257" s="73"/>
      <c r="BE257" s="3">
        <f t="shared" si="11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12"/>
        <v>0</v>
      </c>
      <c r="BJ257" s="3">
        <f t="shared" si="94"/>
        <v>0</v>
      </c>
      <c r="BK257" s="3">
        <f t="shared" si="94"/>
        <v>0</v>
      </c>
      <c r="BL257" s="77"/>
      <c r="BM257" s="128">
        <v>0</v>
      </c>
      <c r="BN257" s="73"/>
      <c r="BO257" s="3">
        <f t="shared" si="11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14"/>
        <v>0</v>
      </c>
      <c r="BT257" s="3">
        <f t="shared" si="95"/>
        <v>0</v>
      </c>
      <c r="BU257" s="3">
        <f t="shared" si="95"/>
        <v>0</v>
      </c>
      <c r="BV257" s="77"/>
      <c r="BW257" s="129">
        <v>0</v>
      </c>
      <c r="BX257" s="73"/>
      <c r="BY257" s="3">
        <f t="shared" si="9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97"/>
        <v>0</v>
      </c>
      <c r="CD257" s="3">
        <f t="shared" si="97"/>
        <v>0</v>
      </c>
      <c r="CE257" s="3">
        <f t="shared" si="97"/>
        <v>0</v>
      </c>
    </row>
    <row r="258" spans="1:83" ht="26.25" hidden="1" customHeight="1" x14ac:dyDescent="0.55000000000000004">
      <c r="A258" s="1">
        <f t="shared" si="99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08"/>
        <v>0</v>
      </c>
      <c r="L258" s="14">
        <f t="shared" si="107"/>
        <v>0</v>
      </c>
      <c r="M258" s="14"/>
      <c r="N258" s="77"/>
      <c r="O258" s="123">
        <v>0</v>
      </c>
      <c r="P258" s="73"/>
      <c r="Q258" s="3">
        <f t="shared" si="8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88"/>
        <v>0</v>
      </c>
      <c r="V258" s="3">
        <f t="shared" si="88"/>
        <v>0</v>
      </c>
      <c r="W258" s="3">
        <f t="shared" si="88"/>
        <v>0</v>
      </c>
      <c r="X258" s="77"/>
      <c r="Y258" s="124">
        <v>0</v>
      </c>
      <c r="Z258" s="73"/>
      <c r="AA258" s="3">
        <f t="shared" si="8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90"/>
        <v>0</v>
      </c>
      <c r="AF258" s="3">
        <f t="shared" si="90"/>
        <v>0</v>
      </c>
      <c r="AG258" s="3">
        <f t="shared" si="90"/>
        <v>0</v>
      </c>
      <c r="AH258" s="77"/>
      <c r="AI258" s="125">
        <v>0</v>
      </c>
      <c r="AJ258" s="73"/>
      <c r="AK258" s="3">
        <f t="shared" si="9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92"/>
        <v>0</v>
      </c>
      <c r="AP258" s="3">
        <f t="shared" si="92"/>
        <v>0</v>
      </c>
      <c r="AQ258" s="3">
        <f t="shared" si="92"/>
        <v>0</v>
      </c>
      <c r="AR258" s="77"/>
      <c r="AS258" s="126">
        <v>0</v>
      </c>
      <c r="AT258" s="73"/>
      <c r="AU258" s="3">
        <f t="shared" si="10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10"/>
        <v>0</v>
      </c>
      <c r="AZ258" s="3">
        <f t="shared" si="93"/>
        <v>0</v>
      </c>
      <c r="BA258" s="3">
        <f t="shared" si="93"/>
        <v>0</v>
      </c>
      <c r="BB258" s="77"/>
      <c r="BC258" s="127">
        <v>0</v>
      </c>
      <c r="BD258" s="73"/>
      <c r="BE258" s="3">
        <f t="shared" si="11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12"/>
        <v>0</v>
      </c>
      <c r="BJ258" s="3">
        <f t="shared" si="94"/>
        <v>0</v>
      </c>
      <c r="BK258" s="3">
        <f t="shared" si="94"/>
        <v>0</v>
      </c>
      <c r="BL258" s="77"/>
      <c r="BM258" s="128">
        <v>0</v>
      </c>
      <c r="BN258" s="73"/>
      <c r="BO258" s="3">
        <f t="shared" si="11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14"/>
        <v>0</v>
      </c>
      <c r="BT258" s="3">
        <f t="shared" si="95"/>
        <v>0</v>
      </c>
      <c r="BU258" s="3">
        <f t="shared" si="95"/>
        <v>0</v>
      </c>
      <c r="BV258" s="77"/>
      <c r="BW258" s="129">
        <v>0</v>
      </c>
      <c r="BX258" s="73"/>
      <c r="BY258" s="3">
        <f t="shared" si="9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97"/>
        <v>0</v>
      </c>
      <c r="CD258" s="3">
        <f t="shared" si="97"/>
        <v>0</v>
      </c>
      <c r="CE258" s="3">
        <f t="shared" si="97"/>
        <v>0</v>
      </c>
    </row>
    <row r="259" spans="1:83" x14ac:dyDescent="0.55000000000000004">
      <c r="A259" s="1">
        <f t="shared" si="99"/>
        <v>255</v>
      </c>
      <c r="B259" s="19"/>
      <c r="C259" s="12"/>
      <c r="D259" s="12"/>
      <c r="E259" s="84"/>
      <c r="F259" s="71">
        <v>1004079</v>
      </c>
      <c r="G259" s="190" t="s">
        <v>263</v>
      </c>
      <c r="H259" s="70"/>
      <c r="I259" s="12"/>
      <c r="J259" s="3"/>
      <c r="K259" s="14">
        <f t="shared" si="108"/>
        <v>0</v>
      </c>
      <c r="L259" s="14">
        <f t="shared" si="107"/>
        <v>5</v>
      </c>
      <c r="M259" s="14"/>
      <c r="N259" s="77"/>
      <c r="O259" s="123">
        <v>0</v>
      </c>
      <c r="P259" s="73"/>
      <c r="Q259" s="3">
        <f t="shared" si="8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88"/>
        <v>0</v>
      </c>
      <c r="V259" s="3">
        <f t="shared" si="88"/>
        <v>0</v>
      </c>
      <c r="W259" s="3">
        <f t="shared" si="88"/>
        <v>0</v>
      </c>
      <c r="X259" s="77"/>
      <c r="Y259" s="124">
        <v>0</v>
      </c>
      <c r="Z259" s="73"/>
      <c r="AA259" s="3">
        <f t="shared" si="8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90"/>
        <v>0</v>
      </c>
      <c r="AF259" s="3">
        <f t="shared" si="90"/>
        <v>0</v>
      </c>
      <c r="AG259" s="3">
        <f t="shared" si="90"/>
        <v>0</v>
      </c>
      <c r="AH259" s="77"/>
      <c r="AI259" s="125">
        <v>0</v>
      </c>
      <c r="AJ259" s="73"/>
      <c r="AK259" s="3">
        <f t="shared" si="9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92"/>
        <v>0</v>
      </c>
      <c r="AP259" s="3">
        <f t="shared" si="92"/>
        <v>0</v>
      </c>
      <c r="AQ259" s="3">
        <f t="shared" si="92"/>
        <v>0</v>
      </c>
      <c r="AR259" s="77"/>
      <c r="AS259" s="189">
        <v>5</v>
      </c>
      <c r="AT259" s="73"/>
      <c r="AU259" s="3">
        <f t="shared" si="10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10"/>
        <v>0</v>
      </c>
      <c r="AZ259" s="3">
        <f t="shared" si="93"/>
        <v>5</v>
      </c>
      <c r="BA259" s="3">
        <f t="shared" si="93"/>
        <v>0</v>
      </c>
      <c r="BB259" s="77"/>
      <c r="BC259" s="127">
        <v>0</v>
      </c>
      <c r="BD259" s="73"/>
      <c r="BE259" s="3">
        <f t="shared" si="11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12"/>
        <v>0</v>
      </c>
      <c r="BJ259" s="3">
        <f t="shared" si="94"/>
        <v>0</v>
      </c>
      <c r="BK259" s="3">
        <f t="shared" si="94"/>
        <v>0</v>
      </c>
      <c r="BL259" s="77"/>
      <c r="BM259" s="128">
        <v>0</v>
      </c>
      <c r="BN259" s="73"/>
      <c r="BO259" s="3">
        <f t="shared" si="11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14"/>
        <v>0</v>
      </c>
      <c r="BT259" s="3">
        <f t="shared" si="95"/>
        <v>0</v>
      </c>
      <c r="BU259" s="3">
        <f t="shared" si="95"/>
        <v>0</v>
      </c>
      <c r="BV259" s="77"/>
      <c r="BW259" s="129">
        <v>0</v>
      </c>
      <c r="BX259" s="73"/>
      <c r="BY259" s="3">
        <f t="shared" si="9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97"/>
        <v>0</v>
      </c>
      <c r="CD259" s="3">
        <f t="shared" si="97"/>
        <v>0</v>
      </c>
      <c r="CE259" s="3">
        <f t="shared" si="97"/>
        <v>0</v>
      </c>
    </row>
    <row r="260" spans="1:83" x14ac:dyDescent="0.55000000000000004">
      <c r="A260" s="1">
        <f t="shared" si="99"/>
        <v>256</v>
      </c>
      <c r="B260" s="19"/>
      <c r="C260" s="4"/>
      <c r="D260" s="12"/>
      <c r="E260" s="84"/>
      <c r="F260" s="71">
        <v>1200034</v>
      </c>
      <c r="G260" s="190" t="s">
        <v>264</v>
      </c>
      <c r="H260" s="70"/>
      <c r="I260" s="12"/>
      <c r="J260" s="3"/>
      <c r="K260" s="14">
        <f t="shared" si="108"/>
        <v>0</v>
      </c>
      <c r="L260" s="14">
        <f t="shared" si="107"/>
        <v>73</v>
      </c>
      <c r="M260" s="14"/>
      <c r="N260" s="77"/>
      <c r="O260" s="123">
        <v>30</v>
      </c>
      <c r="P260" s="73"/>
      <c r="Q260" s="3">
        <f t="shared" si="87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88"/>
        <v>0</v>
      </c>
      <c r="V260" s="3">
        <f t="shared" si="88"/>
        <v>30</v>
      </c>
      <c r="W260" s="3">
        <f t="shared" si="88"/>
        <v>0</v>
      </c>
      <c r="X260" s="77"/>
      <c r="Y260" s="124">
        <v>0</v>
      </c>
      <c r="Z260" s="73"/>
      <c r="AA260" s="3">
        <f t="shared" si="8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90"/>
        <v>0</v>
      </c>
      <c r="AF260" s="3">
        <f t="shared" si="90"/>
        <v>0</v>
      </c>
      <c r="AG260" s="3">
        <f t="shared" si="90"/>
        <v>0</v>
      </c>
      <c r="AH260" s="77"/>
      <c r="AI260" s="125">
        <v>0</v>
      </c>
      <c r="AJ260" s="73"/>
      <c r="AK260" s="3">
        <f t="shared" si="9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92"/>
        <v>0</v>
      </c>
      <c r="AP260" s="3">
        <f t="shared" si="92"/>
        <v>0</v>
      </c>
      <c r="AQ260" s="3">
        <f t="shared" si="92"/>
        <v>0</v>
      </c>
      <c r="AR260" s="77"/>
      <c r="AS260" s="126">
        <v>0</v>
      </c>
      <c r="AT260" s="73"/>
      <c r="AU260" s="3">
        <f t="shared" si="10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10"/>
        <v>0</v>
      </c>
      <c r="AZ260" s="3">
        <f t="shared" si="93"/>
        <v>0</v>
      </c>
      <c r="BA260" s="3">
        <f t="shared" si="93"/>
        <v>0</v>
      </c>
      <c r="BB260" s="77"/>
      <c r="BC260" s="189">
        <v>40</v>
      </c>
      <c r="BD260" s="73"/>
      <c r="BE260" s="3">
        <f t="shared" si="11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12"/>
        <v>0</v>
      </c>
      <c r="BJ260" s="3">
        <f t="shared" si="94"/>
        <v>40</v>
      </c>
      <c r="BK260" s="3">
        <f t="shared" si="94"/>
        <v>0</v>
      </c>
      <c r="BL260" s="77"/>
      <c r="BM260" s="128">
        <v>3</v>
      </c>
      <c r="BN260" s="73"/>
      <c r="BO260" s="3">
        <f t="shared" si="11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14"/>
        <v>0</v>
      </c>
      <c r="BT260" s="3">
        <f t="shared" si="95"/>
        <v>3</v>
      </c>
      <c r="BU260" s="3">
        <f t="shared" si="95"/>
        <v>0</v>
      </c>
      <c r="BV260" s="77"/>
      <c r="BW260" s="129">
        <v>0</v>
      </c>
      <c r="BX260" s="73"/>
      <c r="BY260" s="3">
        <f t="shared" si="9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97"/>
        <v>0</v>
      </c>
      <c r="CD260" s="3">
        <f t="shared" si="97"/>
        <v>0</v>
      </c>
      <c r="CE260" s="3">
        <f t="shared" si="97"/>
        <v>0</v>
      </c>
    </row>
    <row r="261" spans="1:83" x14ac:dyDescent="0.55000000000000004">
      <c r="A261" s="1">
        <f t="shared" si="99"/>
        <v>257</v>
      </c>
      <c r="B261" s="19"/>
      <c r="C261" s="4"/>
      <c r="D261" s="12"/>
      <c r="E261" s="84"/>
      <c r="F261" s="71">
        <v>1200035</v>
      </c>
      <c r="G261" s="190" t="s">
        <v>265</v>
      </c>
      <c r="H261" s="70"/>
      <c r="I261" s="12"/>
      <c r="J261" s="3"/>
      <c r="K261" s="14">
        <f t="shared" si="108"/>
        <v>0</v>
      </c>
      <c r="L261" s="14">
        <f t="shared" si="107"/>
        <v>80</v>
      </c>
      <c r="M261" s="14"/>
      <c r="N261" s="77"/>
      <c r="O261" s="123">
        <v>30</v>
      </c>
      <c r="P261" s="73"/>
      <c r="Q261" s="3">
        <f t="shared" si="87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88"/>
        <v>0</v>
      </c>
      <c r="V261" s="3">
        <f t="shared" si="88"/>
        <v>30</v>
      </c>
      <c r="W261" s="3">
        <f t="shared" si="88"/>
        <v>0</v>
      </c>
      <c r="X261" s="77"/>
      <c r="Y261" s="124">
        <v>0</v>
      </c>
      <c r="Z261" s="73"/>
      <c r="AA261" s="3">
        <f t="shared" si="8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90"/>
        <v>0</v>
      </c>
      <c r="AF261" s="3">
        <f t="shared" si="90"/>
        <v>0</v>
      </c>
      <c r="AG261" s="3">
        <f t="shared" si="90"/>
        <v>0</v>
      </c>
      <c r="AH261" s="77"/>
      <c r="AI261" s="125">
        <v>0</v>
      </c>
      <c r="AJ261" s="73"/>
      <c r="AK261" s="3">
        <f t="shared" si="9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92"/>
        <v>0</v>
      </c>
      <c r="AP261" s="3">
        <f t="shared" si="92"/>
        <v>0</v>
      </c>
      <c r="AQ261" s="3">
        <f t="shared" si="92"/>
        <v>0</v>
      </c>
      <c r="AR261" s="77"/>
      <c r="AS261" s="126">
        <v>0</v>
      </c>
      <c r="AT261" s="73"/>
      <c r="AU261" s="3">
        <f t="shared" si="10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10"/>
        <v>0</v>
      </c>
      <c r="AZ261" s="3">
        <f t="shared" si="93"/>
        <v>0</v>
      </c>
      <c r="BA261" s="3">
        <f t="shared" si="93"/>
        <v>0</v>
      </c>
      <c r="BB261" s="77"/>
      <c r="BC261" s="189">
        <v>40</v>
      </c>
      <c r="BD261" s="73"/>
      <c r="BE261" s="3">
        <f t="shared" si="11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12"/>
        <v>0</v>
      </c>
      <c r="BJ261" s="3">
        <f t="shared" si="94"/>
        <v>40</v>
      </c>
      <c r="BK261" s="3">
        <f t="shared" si="94"/>
        <v>0</v>
      </c>
      <c r="BL261" s="77"/>
      <c r="BM261" s="189">
        <v>10</v>
      </c>
      <c r="BN261" s="73"/>
      <c r="BO261" s="3">
        <f t="shared" si="11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14"/>
        <v>0</v>
      </c>
      <c r="BT261" s="3">
        <f t="shared" si="95"/>
        <v>10</v>
      </c>
      <c r="BU261" s="3">
        <f t="shared" si="95"/>
        <v>0</v>
      </c>
      <c r="BV261" s="77"/>
      <c r="BW261" s="129">
        <v>0</v>
      </c>
      <c r="BX261" s="73"/>
      <c r="BY261" s="3">
        <f t="shared" si="9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97"/>
        <v>0</v>
      </c>
      <c r="CD261" s="3">
        <f t="shared" si="97"/>
        <v>0</v>
      </c>
      <c r="CE261" s="3">
        <f t="shared" si="97"/>
        <v>0</v>
      </c>
    </row>
    <row r="262" spans="1:83" x14ac:dyDescent="0.55000000000000004">
      <c r="A262" s="1">
        <f t="shared" si="99"/>
        <v>258</v>
      </c>
      <c r="B262" s="12"/>
      <c r="C262" s="4"/>
      <c r="D262" s="12"/>
      <c r="E262" s="84"/>
      <c r="F262" s="71">
        <v>1200036</v>
      </c>
      <c r="G262" s="190" t="s">
        <v>266</v>
      </c>
      <c r="H262" s="70"/>
      <c r="I262" s="12"/>
      <c r="J262" s="3"/>
      <c r="K262" s="14">
        <f t="shared" si="108"/>
        <v>0</v>
      </c>
      <c r="L262" s="14">
        <f t="shared" si="107"/>
        <v>0</v>
      </c>
      <c r="M262" s="14"/>
      <c r="N262" s="77"/>
      <c r="O262" s="123">
        <v>0</v>
      </c>
      <c r="P262" s="73"/>
      <c r="Q262" s="3">
        <f t="shared" si="8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88"/>
        <v>0</v>
      </c>
      <c r="V262" s="3">
        <f t="shared" si="88"/>
        <v>0</v>
      </c>
      <c r="W262" s="3">
        <f t="shared" si="88"/>
        <v>0</v>
      </c>
      <c r="X262" s="77"/>
      <c r="Y262" s="124">
        <v>0</v>
      </c>
      <c r="Z262" s="73"/>
      <c r="AA262" s="3">
        <f t="shared" si="8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90"/>
        <v>0</v>
      </c>
      <c r="AF262" s="3">
        <f t="shared" si="90"/>
        <v>0</v>
      </c>
      <c r="AG262" s="3">
        <f t="shared" si="90"/>
        <v>0</v>
      </c>
      <c r="AH262" s="77"/>
      <c r="AI262" s="125">
        <v>0</v>
      </c>
      <c r="AJ262" s="73"/>
      <c r="AK262" s="3">
        <f t="shared" si="9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92"/>
        <v>0</v>
      </c>
      <c r="AP262" s="3">
        <f t="shared" si="92"/>
        <v>0</v>
      </c>
      <c r="AQ262" s="3">
        <f t="shared" si="92"/>
        <v>0</v>
      </c>
      <c r="AR262" s="77"/>
      <c r="AS262" s="126">
        <v>0</v>
      </c>
      <c r="AT262" s="73"/>
      <c r="AU262" s="3">
        <f t="shared" si="10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10"/>
        <v>0</v>
      </c>
      <c r="AZ262" s="3">
        <f t="shared" si="93"/>
        <v>0</v>
      </c>
      <c r="BA262" s="3">
        <f t="shared" si="93"/>
        <v>0</v>
      </c>
      <c r="BB262" s="77"/>
      <c r="BC262" s="127">
        <v>0</v>
      </c>
      <c r="BD262" s="73"/>
      <c r="BE262" s="3">
        <f t="shared" si="11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12"/>
        <v>0</v>
      </c>
      <c r="BJ262" s="3">
        <f t="shared" si="94"/>
        <v>0</v>
      </c>
      <c r="BK262" s="3">
        <f t="shared" si="94"/>
        <v>0</v>
      </c>
      <c r="BL262" s="77"/>
      <c r="BM262" s="191">
        <v>0</v>
      </c>
      <c r="BN262" s="73"/>
      <c r="BO262" s="3">
        <f t="shared" si="11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14"/>
        <v>0</v>
      </c>
      <c r="BT262" s="3">
        <f t="shared" si="95"/>
        <v>0</v>
      </c>
      <c r="BU262" s="3">
        <f t="shared" si="95"/>
        <v>0</v>
      </c>
      <c r="BV262" s="77"/>
      <c r="BW262" s="129">
        <v>0</v>
      </c>
      <c r="BX262" s="73"/>
      <c r="BY262" s="3">
        <f t="shared" si="9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97"/>
        <v>0</v>
      </c>
      <c r="CD262" s="3">
        <f t="shared" si="97"/>
        <v>0</v>
      </c>
      <c r="CE262" s="3">
        <f t="shared" si="97"/>
        <v>0</v>
      </c>
    </row>
    <row r="263" spans="1:83" x14ac:dyDescent="0.55000000000000004">
      <c r="A263" s="1">
        <f t="shared" si="99"/>
        <v>259</v>
      </c>
      <c r="B263" s="19"/>
      <c r="C263" s="4"/>
      <c r="D263" s="12"/>
      <c r="E263" s="84"/>
      <c r="F263" s="71">
        <v>1200037</v>
      </c>
      <c r="G263" s="190" t="s">
        <v>267</v>
      </c>
      <c r="H263" s="70"/>
      <c r="I263" s="12"/>
      <c r="J263" s="3"/>
      <c r="K263" s="14">
        <f t="shared" si="108"/>
        <v>0</v>
      </c>
      <c r="L263" s="14">
        <f t="shared" si="107"/>
        <v>0</v>
      </c>
      <c r="M263" s="14"/>
      <c r="N263" s="77"/>
      <c r="O263" s="123">
        <v>0</v>
      </c>
      <c r="P263" s="73"/>
      <c r="Q263" s="3">
        <f t="shared" ref="Q263:Q313" si="11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16">N263-R263</f>
        <v>0</v>
      </c>
      <c r="V263" s="3">
        <f t="shared" si="116"/>
        <v>0</v>
      </c>
      <c r="W263" s="3">
        <f t="shared" si="116"/>
        <v>0</v>
      </c>
      <c r="X263" s="77"/>
      <c r="Y263" s="124">
        <v>0</v>
      </c>
      <c r="Z263" s="73"/>
      <c r="AA263" s="3">
        <f t="shared" ref="AA263:AA313" si="11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18">X263-AB263</f>
        <v>0</v>
      </c>
      <c r="AF263" s="3">
        <f t="shared" si="118"/>
        <v>0</v>
      </c>
      <c r="AG263" s="3">
        <f t="shared" si="118"/>
        <v>0</v>
      </c>
      <c r="AH263" s="77"/>
      <c r="AI263" s="125">
        <v>0</v>
      </c>
      <c r="AJ263" s="73"/>
      <c r="AK263" s="3">
        <f t="shared" ref="AK263:AK313" si="11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20">AH263-AL263</f>
        <v>0</v>
      </c>
      <c r="AP263" s="3">
        <f t="shared" si="120"/>
        <v>0</v>
      </c>
      <c r="AQ263" s="3">
        <f t="shared" si="120"/>
        <v>0</v>
      </c>
      <c r="AR263" s="77"/>
      <c r="AS263" s="126">
        <v>0</v>
      </c>
      <c r="AT263" s="73"/>
      <c r="AU263" s="3">
        <f t="shared" si="109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10"/>
        <v>0</v>
      </c>
      <c r="AZ263" s="3">
        <f t="shared" ref="AZ263:BA313" si="121">AS263-AW263</f>
        <v>0</v>
      </c>
      <c r="BA263" s="3">
        <f t="shared" si="121"/>
        <v>0</v>
      </c>
      <c r="BB263" s="77"/>
      <c r="BC263" s="127">
        <v>0</v>
      </c>
      <c r="BD263" s="73"/>
      <c r="BE263" s="3">
        <f t="shared" si="111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12"/>
        <v>0</v>
      </c>
      <c r="BJ263" s="3">
        <f t="shared" ref="BJ263:BK313" si="122">BC263-BG263</f>
        <v>0</v>
      </c>
      <c r="BK263" s="3">
        <f t="shared" si="122"/>
        <v>0</v>
      </c>
      <c r="BL263" s="77"/>
      <c r="BM263" s="128">
        <v>0</v>
      </c>
      <c r="BN263" s="73"/>
      <c r="BO263" s="3">
        <f t="shared" si="113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14"/>
        <v>0</v>
      </c>
      <c r="BT263" s="3">
        <f t="shared" ref="BT263:BU313" si="123">BM263-BQ263</f>
        <v>0</v>
      </c>
      <c r="BU263" s="3">
        <f t="shared" si="123"/>
        <v>0</v>
      </c>
      <c r="BV263" s="77"/>
      <c r="BW263" s="129">
        <v>0</v>
      </c>
      <c r="BX263" s="73"/>
      <c r="BY263" s="3">
        <f t="shared" ref="BY263:BY313" si="124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25">BV263-BZ263</f>
        <v>0</v>
      </c>
      <c r="CD263" s="3">
        <f t="shared" si="125"/>
        <v>0</v>
      </c>
      <c r="CE263" s="3">
        <f t="shared" si="125"/>
        <v>0</v>
      </c>
    </row>
    <row r="264" spans="1:83" ht="26.25" hidden="1" customHeight="1" x14ac:dyDescent="0.55000000000000004">
      <c r="A264" s="1">
        <f t="shared" si="99"/>
        <v>260</v>
      </c>
      <c r="B264" s="19"/>
      <c r="C264" s="12"/>
      <c r="D264" s="12"/>
      <c r="E264" s="84"/>
      <c r="F264" s="71">
        <v>1200045</v>
      </c>
      <c r="G264" s="190" t="s">
        <v>106</v>
      </c>
      <c r="H264" s="70"/>
      <c r="I264" s="12"/>
      <c r="J264" s="3"/>
      <c r="K264" s="14">
        <f t="shared" si="108"/>
        <v>0</v>
      </c>
      <c r="L264" s="14">
        <f t="shared" ref="L264:L295" si="126">SUM(O264,Y264,AI264,AS264,BC264,BM264,BW264)</f>
        <v>0</v>
      </c>
      <c r="M264" s="14"/>
      <c r="N264" s="77"/>
      <c r="O264" s="123">
        <v>0</v>
      </c>
      <c r="P264" s="73"/>
      <c r="Q264" s="3">
        <f t="shared" si="11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16"/>
        <v>0</v>
      </c>
      <c r="V264" s="3">
        <f t="shared" si="116"/>
        <v>0</v>
      </c>
      <c r="W264" s="3">
        <f t="shared" si="116"/>
        <v>0</v>
      </c>
      <c r="X264" s="77"/>
      <c r="Y264" s="124">
        <v>0</v>
      </c>
      <c r="Z264" s="73"/>
      <c r="AA264" s="3">
        <f t="shared" si="11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18"/>
        <v>0</v>
      </c>
      <c r="AF264" s="3">
        <f t="shared" si="118"/>
        <v>0</v>
      </c>
      <c r="AG264" s="3">
        <f t="shared" si="118"/>
        <v>0</v>
      </c>
      <c r="AH264" s="77"/>
      <c r="AI264" s="125">
        <v>0</v>
      </c>
      <c r="AJ264" s="73"/>
      <c r="AK264" s="3">
        <f t="shared" si="11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20"/>
        <v>0</v>
      </c>
      <c r="AP264" s="3">
        <f t="shared" si="120"/>
        <v>0</v>
      </c>
      <c r="AQ264" s="3">
        <f t="shared" si="120"/>
        <v>0</v>
      </c>
      <c r="AR264" s="77"/>
      <c r="AS264" s="126">
        <v>0</v>
      </c>
      <c r="AT264" s="73"/>
      <c r="AU264" s="3">
        <f t="shared" si="109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10"/>
        <v>0</v>
      </c>
      <c r="AZ264" s="3">
        <f t="shared" si="121"/>
        <v>0</v>
      </c>
      <c r="BA264" s="3">
        <f t="shared" si="121"/>
        <v>0</v>
      </c>
      <c r="BB264" s="77"/>
      <c r="BC264" s="127">
        <v>0</v>
      </c>
      <c r="BD264" s="73"/>
      <c r="BE264" s="3">
        <f t="shared" si="111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12"/>
        <v>0</v>
      </c>
      <c r="BJ264" s="3">
        <f t="shared" si="122"/>
        <v>0</v>
      </c>
      <c r="BK264" s="3">
        <f t="shared" si="122"/>
        <v>0</v>
      </c>
      <c r="BL264" s="77"/>
      <c r="BM264" s="128">
        <v>0</v>
      </c>
      <c r="BN264" s="73"/>
      <c r="BO264" s="3">
        <f t="shared" si="113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14"/>
        <v>0</v>
      </c>
      <c r="BT264" s="3">
        <f t="shared" si="123"/>
        <v>0</v>
      </c>
      <c r="BU264" s="3">
        <f t="shared" si="123"/>
        <v>0</v>
      </c>
      <c r="BV264" s="77"/>
      <c r="BW264" s="129">
        <v>0</v>
      </c>
      <c r="BX264" s="73"/>
      <c r="BY264" s="3">
        <f t="shared" si="124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5"/>
        <v>0</v>
      </c>
      <c r="CD264" s="3">
        <f t="shared" si="125"/>
        <v>0</v>
      </c>
      <c r="CE264" s="3">
        <f t="shared" si="125"/>
        <v>0</v>
      </c>
    </row>
    <row r="265" spans="1:83" ht="26.25" hidden="1" customHeight="1" x14ac:dyDescent="0.55000000000000004">
      <c r="A265" s="1">
        <f t="shared" ref="A265:A315" si="127">A264+1</f>
        <v>261</v>
      </c>
      <c r="B265" s="19"/>
      <c r="C265" s="12"/>
      <c r="D265" s="12"/>
      <c r="E265" s="84"/>
      <c r="F265" s="71">
        <v>1200046</v>
      </c>
      <c r="G265" s="190" t="s">
        <v>107</v>
      </c>
      <c r="H265" s="70"/>
      <c r="I265" s="12"/>
      <c r="J265" s="3"/>
      <c r="K265" s="14">
        <f t="shared" ref="K265:K296" si="128">SUM(N265,X265,AH265,AR265,BB265,BL265,BV265)</f>
        <v>0</v>
      </c>
      <c r="L265" s="14">
        <f t="shared" si="126"/>
        <v>0</v>
      </c>
      <c r="M265" s="14"/>
      <c r="N265" s="77"/>
      <c r="O265" s="123">
        <v>0</v>
      </c>
      <c r="P265" s="73"/>
      <c r="Q265" s="3">
        <f t="shared" si="11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16"/>
        <v>0</v>
      </c>
      <c r="V265" s="3">
        <f t="shared" si="116"/>
        <v>0</v>
      </c>
      <c r="W265" s="3">
        <f t="shared" si="116"/>
        <v>0</v>
      </c>
      <c r="X265" s="77"/>
      <c r="Y265" s="124">
        <v>0</v>
      </c>
      <c r="Z265" s="73"/>
      <c r="AA265" s="3">
        <f t="shared" si="11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18"/>
        <v>0</v>
      </c>
      <c r="AF265" s="3">
        <f t="shared" si="118"/>
        <v>0</v>
      </c>
      <c r="AG265" s="3">
        <f t="shared" si="118"/>
        <v>0</v>
      </c>
      <c r="AH265" s="77"/>
      <c r="AI265" s="125">
        <v>0</v>
      </c>
      <c r="AJ265" s="73"/>
      <c r="AK265" s="3">
        <f t="shared" si="11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20"/>
        <v>0</v>
      </c>
      <c r="AP265" s="3">
        <f t="shared" si="120"/>
        <v>0</v>
      </c>
      <c r="AQ265" s="3">
        <f t="shared" si="120"/>
        <v>0</v>
      </c>
      <c r="AR265" s="77"/>
      <c r="AS265" s="126">
        <v>0</v>
      </c>
      <c r="AT265" s="73"/>
      <c r="AU265" s="3">
        <f t="shared" ref="AU265:AU296" si="129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30">AR265-AV265</f>
        <v>0</v>
      </c>
      <c r="AZ265" s="3">
        <f t="shared" si="121"/>
        <v>0</v>
      </c>
      <c r="BA265" s="3">
        <f t="shared" si="121"/>
        <v>0</v>
      </c>
      <c r="BB265" s="77"/>
      <c r="BC265" s="127">
        <v>0</v>
      </c>
      <c r="BD265" s="73"/>
      <c r="BE265" s="3">
        <f t="shared" ref="BE265:BE296" si="131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32">BB265-BF265</f>
        <v>0</v>
      </c>
      <c r="BJ265" s="3">
        <f t="shared" si="122"/>
        <v>0</v>
      </c>
      <c r="BK265" s="3">
        <f t="shared" si="122"/>
        <v>0</v>
      </c>
      <c r="BL265" s="77"/>
      <c r="BM265" s="128">
        <v>0</v>
      </c>
      <c r="BN265" s="73"/>
      <c r="BO265" s="3">
        <f t="shared" ref="BO265:BO296" si="133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34">BL265-BP265</f>
        <v>0</v>
      </c>
      <c r="BT265" s="3">
        <f t="shared" si="123"/>
        <v>0</v>
      </c>
      <c r="BU265" s="3">
        <f t="shared" si="123"/>
        <v>0</v>
      </c>
      <c r="BV265" s="77"/>
      <c r="BW265" s="129">
        <v>0</v>
      </c>
      <c r="BX265" s="73"/>
      <c r="BY265" s="3">
        <f t="shared" si="124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25"/>
        <v>0</v>
      </c>
      <c r="CD265" s="3">
        <f t="shared" si="125"/>
        <v>0</v>
      </c>
      <c r="CE265" s="3">
        <f t="shared" si="125"/>
        <v>0</v>
      </c>
    </row>
    <row r="266" spans="1:83" x14ac:dyDescent="0.55000000000000004">
      <c r="A266" s="1">
        <f t="shared" si="127"/>
        <v>262</v>
      </c>
      <c r="B266" s="19"/>
      <c r="C266" s="12"/>
      <c r="D266" s="12"/>
      <c r="E266" s="84"/>
      <c r="F266" s="71">
        <v>1200047</v>
      </c>
      <c r="G266" s="190" t="s">
        <v>108</v>
      </c>
      <c r="H266" s="70"/>
      <c r="I266" s="12"/>
      <c r="J266" s="3"/>
      <c r="K266" s="14">
        <f t="shared" si="128"/>
        <v>0</v>
      </c>
      <c r="L266" s="14">
        <f t="shared" si="126"/>
        <v>5</v>
      </c>
      <c r="M266" s="14"/>
      <c r="N266" s="77"/>
      <c r="O266" s="123">
        <v>0</v>
      </c>
      <c r="P266" s="73"/>
      <c r="Q266" s="3">
        <f t="shared" si="11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16"/>
        <v>0</v>
      </c>
      <c r="V266" s="3">
        <f t="shared" si="116"/>
        <v>0</v>
      </c>
      <c r="W266" s="3">
        <f t="shared" si="116"/>
        <v>0</v>
      </c>
      <c r="X266" s="77"/>
      <c r="Y266" s="124">
        <v>0</v>
      </c>
      <c r="Z266" s="73"/>
      <c r="AA266" s="3">
        <f t="shared" si="11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18"/>
        <v>0</v>
      </c>
      <c r="AF266" s="3">
        <f t="shared" si="118"/>
        <v>0</v>
      </c>
      <c r="AG266" s="3">
        <f t="shared" si="118"/>
        <v>0</v>
      </c>
      <c r="AH266" s="77"/>
      <c r="AI266" s="125">
        <v>0</v>
      </c>
      <c r="AJ266" s="73"/>
      <c r="AK266" s="3">
        <f t="shared" si="11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20"/>
        <v>0</v>
      </c>
      <c r="AP266" s="3">
        <f t="shared" si="120"/>
        <v>0</v>
      </c>
      <c r="AQ266" s="3">
        <f t="shared" si="120"/>
        <v>0</v>
      </c>
      <c r="AR266" s="77"/>
      <c r="AS266" s="126">
        <v>0</v>
      </c>
      <c r="AT266" s="73"/>
      <c r="AU266" s="3">
        <f t="shared" si="129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30"/>
        <v>0</v>
      </c>
      <c r="AZ266" s="3">
        <f t="shared" si="121"/>
        <v>0</v>
      </c>
      <c r="BA266" s="3">
        <f t="shared" si="121"/>
        <v>0</v>
      </c>
      <c r="BB266" s="77"/>
      <c r="BC266" s="127">
        <v>0</v>
      </c>
      <c r="BD266" s="73"/>
      <c r="BE266" s="3">
        <f t="shared" si="131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32"/>
        <v>0</v>
      </c>
      <c r="BJ266" s="3">
        <f t="shared" si="122"/>
        <v>0</v>
      </c>
      <c r="BK266" s="3">
        <f t="shared" si="122"/>
        <v>0</v>
      </c>
      <c r="BL266" s="77"/>
      <c r="BM266" s="128">
        <v>5</v>
      </c>
      <c r="BN266" s="73"/>
      <c r="BO266" s="3">
        <f t="shared" si="133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34"/>
        <v>0</v>
      </c>
      <c r="BT266" s="3">
        <f t="shared" si="123"/>
        <v>5</v>
      </c>
      <c r="BU266" s="3">
        <f t="shared" si="123"/>
        <v>0</v>
      </c>
      <c r="BV266" s="77"/>
      <c r="BW266" s="129">
        <v>0</v>
      </c>
      <c r="BX266" s="73"/>
      <c r="BY266" s="3">
        <f t="shared" si="124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25"/>
        <v>0</v>
      </c>
      <c r="CD266" s="3">
        <f t="shared" si="125"/>
        <v>0</v>
      </c>
      <c r="CE266" s="3">
        <f t="shared" si="125"/>
        <v>0</v>
      </c>
    </row>
    <row r="267" spans="1:83" ht="26.25" hidden="1" customHeight="1" x14ac:dyDescent="0.55000000000000004">
      <c r="A267" s="1">
        <f t="shared" si="127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28"/>
        <v>0</v>
      </c>
      <c r="L267" s="14">
        <f t="shared" si="126"/>
        <v>5</v>
      </c>
      <c r="M267" s="14"/>
      <c r="N267" s="77"/>
      <c r="O267" s="123">
        <v>0</v>
      </c>
      <c r="P267" s="73"/>
      <c r="Q267" s="3">
        <f t="shared" si="11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16"/>
        <v>0</v>
      </c>
      <c r="V267" s="3">
        <f t="shared" si="116"/>
        <v>0</v>
      </c>
      <c r="W267" s="3">
        <f t="shared" si="116"/>
        <v>0</v>
      </c>
      <c r="X267" s="77"/>
      <c r="Y267" s="124">
        <v>0</v>
      </c>
      <c r="Z267" s="73"/>
      <c r="AA267" s="3">
        <f t="shared" si="11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18"/>
        <v>0</v>
      </c>
      <c r="AF267" s="3">
        <f t="shared" si="118"/>
        <v>0</v>
      </c>
      <c r="AG267" s="3">
        <f t="shared" si="118"/>
        <v>0</v>
      </c>
      <c r="AH267" s="77"/>
      <c r="AI267" s="125">
        <v>0</v>
      </c>
      <c r="AJ267" s="73"/>
      <c r="AK267" s="3">
        <f t="shared" si="11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20"/>
        <v>0</v>
      </c>
      <c r="AP267" s="3">
        <f t="shared" si="120"/>
        <v>0</v>
      </c>
      <c r="AQ267" s="3">
        <f t="shared" si="120"/>
        <v>0</v>
      </c>
      <c r="AR267" s="77"/>
      <c r="AS267" s="126">
        <v>0</v>
      </c>
      <c r="AT267" s="73"/>
      <c r="AU267" s="3">
        <f t="shared" si="129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30"/>
        <v>0</v>
      </c>
      <c r="AZ267" s="3">
        <f t="shared" si="121"/>
        <v>0</v>
      </c>
      <c r="BA267" s="3">
        <f t="shared" si="121"/>
        <v>0</v>
      </c>
      <c r="BB267" s="77"/>
      <c r="BC267" s="127">
        <v>0</v>
      </c>
      <c r="BD267" s="73"/>
      <c r="BE267" s="3">
        <f t="shared" si="131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32"/>
        <v>0</v>
      </c>
      <c r="BJ267" s="3">
        <f t="shared" si="122"/>
        <v>0</v>
      </c>
      <c r="BK267" s="3">
        <f t="shared" si="122"/>
        <v>0</v>
      </c>
      <c r="BL267" s="77"/>
      <c r="BM267" s="128">
        <v>5</v>
      </c>
      <c r="BN267" s="73"/>
      <c r="BO267" s="3">
        <f t="shared" si="133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34"/>
        <v>0</v>
      </c>
      <c r="BT267" s="3">
        <f t="shared" si="123"/>
        <v>5</v>
      </c>
      <c r="BU267" s="3">
        <f t="shared" si="123"/>
        <v>0</v>
      </c>
      <c r="BV267" s="77"/>
      <c r="BW267" s="129">
        <v>0</v>
      </c>
      <c r="BX267" s="73"/>
      <c r="BY267" s="3">
        <f t="shared" si="124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25"/>
        <v>0</v>
      </c>
      <c r="CD267" s="3">
        <f t="shared" si="125"/>
        <v>0</v>
      </c>
      <c r="CE267" s="3">
        <f t="shared" si="125"/>
        <v>0</v>
      </c>
    </row>
    <row r="268" spans="1:83" ht="26.25" hidden="1" customHeight="1" x14ac:dyDescent="0.55000000000000004">
      <c r="A268" s="1">
        <f t="shared" si="127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28"/>
        <v>0</v>
      </c>
      <c r="L268" s="14">
        <f t="shared" si="126"/>
        <v>0</v>
      </c>
      <c r="M268" s="14"/>
      <c r="N268" s="77"/>
      <c r="O268" s="123">
        <v>0</v>
      </c>
      <c r="P268" s="73"/>
      <c r="Q268" s="3">
        <f t="shared" si="11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16"/>
        <v>0</v>
      </c>
      <c r="V268" s="3">
        <f t="shared" si="116"/>
        <v>0</v>
      </c>
      <c r="W268" s="3">
        <f t="shared" si="116"/>
        <v>0</v>
      </c>
      <c r="X268" s="77"/>
      <c r="Y268" s="124">
        <v>0</v>
      </c>
      <c r="Z268" s="73"/>
      <c r="AA268" s="3">
        <f t="shared" si="11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18"/>
        <v>0</v>
      </c>
      <c r="AF268" s="3">
        <f t="shared" si="118"/>
        <v>0</v>
      </c>
      <c r="AG268" s="3">
        <f t="shared" si="118"/>
        <v>0</v>
      </c>
      <c r="AH268" s="77"/>
      <c r="AI268" s="125">
        <v>0</v>
      </c>
      <c r="AJ268" s="73"/>
      <c r="AK268" s="3">
        <f t="shared" si="11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20"/>
        <v>0</v>
      </c>
      <c r="AP268" s="3">
        <f t="shared" si="120"/>
        <v>0</v>
      </c>
      <c r="AQ268" s="3">
        <f t="shared" si="120"/>
        <v>0</v>
      </c>
      <c r="AR268" s="77"/>
      <c r="AS268" s="126">
        <v>0</v>
      </c>
      <c r="AT268" s="73"/>
      <c r="AU268" s="3">
        <f t="shared" si="129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30"/>
        <v>0</v>
      </c>
      <c r="AZ268" s="3">
        <f t="shared" si="121"/>
        <v>0</v>
      </c>
      <c r="BA268" s="3">
        <f t="shared" si="121"/>
        <v>0</v>
      </c>
      <c r="BB268" s="77"/>
      <c r="BC268" s="127">
        <v>0</v>
      </c>
      <c r="BD268" s="73"/>
      <c r="BE268" s="3">
        <f t="shared" si="131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32"/>
        <v>0</v>
      </c>
      <c r="BJ268" s="3">
        <f t="shared" si="122"/>
        <v>0</v>
      </c>
      <c r="BK268" s="3">
        <f t="shared" si="122"/>
        <v>0</v>
      </c>
      <c r="BL268" s="77"/>
      <c r="BM268" s="128">
        <v>0</v>
      </c>
      <c r="BN268" s="73"/>
      <c r="BO268" s="3">
        <f t="shared" si="133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34"/>
        <v>0</v>
      </c>
      <c r="BT268" s="3">
        <f t="shared" si="123"/>
        <v>0</v>
      </c>
      <c r="BU268" s="3">
        <f t="shared" si="123"/>
        <v>0</v>
      </c>
      <c r="BV268" s="77"/>
      <c r="BW268" s="129">
        <v>0</v>
      </c>
      <c r="BX268" s="73"/>
      <c r="BY268" s="3">
        <f t="shared" si="124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25"/>
        <v>0</v>
      </c>
      <c r="CD268" s="3">
        <f t="shared" si="125"/>
        <v>0</v>
      </c>
      <c r="CE268" s="3">
        <f t="shared" si="125"/>
        <v>0</v>
      </c>
    </row>
    <row r="269" spans="1:83" ht="26.25" hidden="1" customHeight="1" x14ac:dyDescent="0.55000000000000004">
      <c r="A269" s="1">
        <f t="shared" si="127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28"/>
        <v>0</v>
      </c>
      <c r="L269" s="14">
        <f t="shared" si="126"/>
        <v>0</v>
      </c>
      <c r="M269" s="14"/>
      <c r="N269" s="77"/>
      <c r="O269" s="123">
        <v>0</v>
      </c>
      <c r="P269" s="73"/>
      <c r="Q269" s="3">
        <f t="shared" si="11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16"/>
        <v>0</v>
      </c>
      <c r="V269" s="3">
        <f t="shared" si="116"/>
        <v>0</v>
      </c>
      <c r="W269" s="3">
        <f t="shared" si="116"/>
        <v>0</v>
      </c>
      <c r="X269" s="77"/>
      <c r="Y269" s="124">
        <v>0</v>
      </c>
      <c r="Z269" s="73"/>
      <c r="AA269" s="3">
        <f t="shared" si="11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18"/>
        <v>0</v>
      </c>
      <c r="AF269" s="3">
        <f t="shared" si="118"/>
        <v>0</v>
      </c>
      <c r="AG269" s="3">
        <f t="shared" si="118"/>
        <v>0</v>
      </c>
      <c r="AH269" s="77"/>
      <c r="AI269" s="125">
        <v>0</v>
      </c>
      <c r="AJ269" s="73"/>
      <c r="AK269" s="3">
        <f t="shared" si="11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20"/>
        <v>0</v>
      </c>
      <c r="AP269" s="3">
        <f t="shared" si="120"/>
        <v>0</v>
      </c>
      <c r="AQ269" s="3">
        <f t="shared" si="120"/>
        <v>0</v>
      </c>
      <c r="AR269" s="77"/>
      <c r="AS269" s="126">
        <v>0</v>
      </c>
      <c r="AT269" s="73"/>
      <c r="AU269" s="3">
        <f t="shared" si="129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30"/>
        <v>0</v>
      </c>
      <c r="AZ269" s="3">
        <f t="shared" si="121"/>
        <v>0</v>
      </c>
      <c r="BA269" s="3">
        <f t="shared" si="121"/>
        <v>0</v>
      </c>
      <c r="BB269" s="77"/>
      <c r="BC269" s="127">
        <v>0</v>
      </c>
      <c r="BD269" s="73"/>
      <c r="BE269" s="3">
        <f t="shared" si="131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32"/>
        <v>0</v>
      </c>
      <c r="BJ269" s="3">
        <f t="shared" si="122"/>
        <v>0</v>
      </c>
      <c r="BK269" s="3">
        <f t="shared" si="122"/>
        <v>0</v>
      </c>
      <c r="BL269" s="77"/>
      <c r="BM269" s="128">
        <v>0</v>
      </c>
      <c r="BN269" s="73"/>
      <c r="BO269" s="3">
        <f t="shared" si="133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34"/>
        <v>0</v>
      </c>
      <c r="BT269" s="3">
        <f t="shared" si="123"/>
        <v>0</v>
      </c>
      <c r="BU269" s="3">
        <f t="shared" si="123"/>
        <v>0</v>
      </c>
      <c r="BV269" s="77"/>
      <c r="BW269" s="129">
        <v>0</v>
      </c>
      <c r="BX269" s="73"/>
      <c r="BY269" s="3">
        <f t="shared" si="124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25"/>
        <v>0</v>
      </c>
      <c r="CD269" s="3">
        <f t="shared" si="125"/>
        <v>0</v>
      </c>
      <c r="CE269" s="3">
        <f t="shared" si="125"/>
        <v>0</v>
      </c>
    </row>
    <row r="270" spans="1:83" ht="26.25" hidden="1" customHeight="1" x14ac:dyDescent="0.55000000000000004">
      <c r="A270" s="1">
        <f t="shared" si="127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28"/>
        <v>0</v>
      </c>
      <c r="L270" s="14">
        <f t="shared" si="126"/>
        <v>0</v>
      </c>
      <c r="M270" s="14"/>
      <c r="N270" s="77"/>
      <c r="O270" s="123">
        <v>0</v>
      </c>
      <c r="P270" s="73"/>
      <c r="Q270" s="3">
        <f t="shared" si="11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16"/>
        <v>0</v>
      </c>
      <c r="V270" s="3">
        <f t="shared" si="116"/>
        <v>0</v>
      </c>
      <c r="W270" s="3">
        <f t="shared" si="116"/>
        <v>0</v>
      </c>
      <c r="X270" s="77"/>
      <c r="Y270" s="124">
        <v>0</v>
      </c>
      <c r="Z270" s="73"/>
      <c r="AA270" s="3">
        <f t="shared" si="11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18"/>
        <v>0</v>
      </c>
      <c r="AF270" s="3">
        <f t="shared" si="118"/>
        <v>0</v>
      </c>
      <c r="AG270" s="3">
        <f t="shared" si="118"/>
        <v>0</v>
      </c>
      <c r="AH270" s="77"/>
      <c r="AI270" s="125">
        <v>0</v>
      </c>
      <c r="AJ270" s="73"/>
      <c r="AK270" s="3">
        <f t="shared" si="11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20"/>
        <v>0</v>
      </c>
      <c r="AP270" s="3">
        <f t="shared" si="120"/>
        <v>0</v>
      </c>
      <c r="AQ270" s="3">
        <f t="shared" si="120"/>
        <v>0</v>
      </c>
      <c r="AR270" s="77"/>
      <c r="AS270" s="126">
        <v>0</v>
      </c>
      <c r="AT270" s="73"/>
      <c r="AU270" s="3">
        <f t="shared" si="129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30"/>
        <v>0</v>
      </c>
      <c r="AZ270" s="3">
        <f t="shared" si="121"/>
        <v>0</v>
      </c>
      <c r="BA270" s="3">
        <f t="shared" si="121"/>
        <v>0</v>
      </c>
      <c r="BB270" s="77"/>
      <c r="BC270" s="127">
        <v>0</v>
      </c>
      <c r="BD270" s="73"/>
      <c r="BE270" s="3">
        <f t="shared" si="131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32"/>
        <v>0</v>
      </c>
      <c r="BJ270" s="3">
        <f t="shared" si="122"/>
        <v>0</v>
      </c>
      <c r="BK270" s="3">
        <f t="shared" si="122"/>
        <v>0</v>
      </c>
      <c r="BL270" s="77"/>
      <c r="BM270" s="128">
        <v>0</v>
      </c>
      <c r="BN270" s="73"/>
      <c r="BO270" s="3">
        <f t="shared" si="133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34"/>
        <v>0</v>
      </c>
      <c r="BT270" s="3">
        <f t="shared" si="123"/>
        <v>0</v>
      </c>
      <c r="BU270" s="3">
        <f t="shared" si="123"/>
        <v>0</v>
      </c>
      <c r="BV270" s="77"/>
      <c r="BW270" s="129">
        <v>0</v>
      </c>
      <c r="BX270" s="73"/>
      <c r="BY270" s="3">
        <f t="shared" si="124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25"/>
        <v>0</v>
      </c>
      <c r="CD270" s="3">
        <f t="shared" si="125"/>
        <v>0</v>
      </c>
      <c r="CE270" s="3">
        <f t="shared" si="125"/>
        <v>0</v>
      </c>
    </row>
    <row r="271" spans="1:83" ht="26.25" hidden="1" customHeight="1" x14ac:dyDescent="0.55000000000000004">
      <c r="A271" s="1">
        <f t="shared" si="127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28"/>
        <v>0</v>
      </c>
      <c r="L271" s="14">
        <f t="shared" si="126"/>
        <v>0</v>
      </c>
      <c r="M271" s="14"/>
      <c r="N271" s="77"/>
      <c r="O271" s="123">
        <v>0</v>
      </c>
      <c r="P271" s="73"/>
      <c r="Q271" s="3">
        <f t="shared" si="11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16"/>
        <v>0</v>
      </c>
      <c r="V271" s="3">
        <f t="shared" si="116"/>
        <v>0</v>
      </c>
      <c r="W271" s="3">
        <f t="shared" si="116"/>
        <v>0</v>
      </c>
      <c r="X271" s="77"/>
      <c r="Y271" s="124">
        <v>0</v>
      </c>
      <c r="Z271" s="73"/>
      <c r="AA271" s="3">
        <f t="shared" si="11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18"/>
        <v>0</v>
      </c>
      <c r="AF271" s="3">
        <f t="shared" si="118"/>
        <v>0</v>
      </c>
      <c r="AG271" s="3">
        <f t="shared" si="118"/>
        <v>0</v>
      </c>
      <c r="AH271" s="77"/>
      <c r="AI271" s="125">
        <v>0</v>
      </c>
      <c r="AJ271" s="73"/>
      <c r="AK271" s="3">
        <f t="shared" si="11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20"/>
        <v>0</v>
      </c>
      <c r="AP271" s="3">
        <f t="shared" si="120"/>
        <v>0</v>
      </c>
      <c r="AQ271" s="3">
        <f t="shared" si="120"/>
        <v>0</v>
      </c>
      <c r="AR271" s="77"/>
      <c r="AS271" s="126">
        <v>0</v>
      </c>
      <c r="AT271" s="73"/>
      <c r="AU271" s="3">
        <f t="shared" si="129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30"/>
        <v>0</v>
      </c>
      <c r="AZ271" s="3">
        <f t="shared" si="121"/>
        <v>0</v>
      </c>
      <c r="BA271" s="3">
        <f t="shared" si="121"/>
        <v>0</v>
      </c>
      <c r="BB271" s="77"/>
      <c r="BC271" s="127">
        <v>0</v>
      </c>
      <c r="BD271" s="73"/>
      <c r="BE271" s="3">
        <f t="shared" si="131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32"/>
        <v>0</v>
      </c>
      <c r="BJ271" s="3">
        <f t="shared" si="122"/>
        <v>0</v>
      </c>
      <c r="BK271" s="3">
        <f t="shared" si="122"/>
        <v>0</v>
      </c>
      <c r="BL271" s="77"/>
      <c r="BM271" s="128">
        <v>0</v>
      </c>
      <c r="BN271" s="73"/>
      <c r="BO271" s="3">
        <f t="shared" si="133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34"/>
        <v>0</v>
      </c>
      <c r="BT271" s="3">
        <f t="shared" si="123"/>
        <v>0</v>
      </c>
      <c r="BU271" s="3">
        <f t="shared" si="123"/>
        <v>0</v>
      </c>
      <c r="BV271" s="77"/>
      <c r="BW271" s="129">
        <v>0</v>
      </c>
      <c r="BX271" s="73"/>
      <c r="BY271" s="3">
        <f t="shared" si="124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25"/>
        <v>0</v>
      </c>
      <c r="CD271" s="3">
        <f t="shared" si="125"/>
        <v>0</v>
      </c>
      <c r="CE271" s="3">
        <f t="shared" si="125"/>
        <v>0</v>
      </c>
    </row>
    <row r="272" spans="1:83" ht="26.25" hidden="1" customHeight="1" x14ac:dyDescent="0.55000000000000004">
      <c r="A272" s="1">
        <f t="shared" si="127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28"/>
        <v>0</v>
      </c>
      <c r="L272" s="14">
        <f t="shared" si="126"/>
        <v>0</v>
      </c>
      <c r="M272" s="14"/>
      <c r="N272" s="77"/>
      <c r="O272" s="123">
        <v>0</v>
      </c>
      <c r="P272" s="73"/>
      <c r="Q272" s="3">
        <f t="shared" si="11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16"/>
        <v>0</v>
      </c>
      <c r="V272" s="3">
        <f t="shared" si="116"/>
        <v>0</v>
      </c>
      <c r="W272" s="3">
        <f t="shared" si="116"/>
        <v>0</v>
      </c>
      <c r="X272" s="77"/>
      <c r="Y272" s="124">
        <v>0</v>
      </c>
      <c r="Z272" s="73"/>
      <c r="AA272" s="3">
        <f t="shared" si="11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18"/>
        <v>0</v>
      </c>
      <c r="AF272" s="3">
        <f t="shared" si="118"/>
        <v>0</v>
      </c>
      <c r="AG272" s="3">
        <f t="shared" si="118"/>
        <v>0</v>
      </c>
      <c r="AH272" s="77"/>
      <c r="AI272" s="125">
        <v>0</v>
      </c>
      <c r="AJ272" s="73"/>
      <c r="AK272" s="3">
        <f t="shared" si="11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20"/>
        <v>0</v>
      </c>
      <c r="AP272" s="3">
        <f t="shared" si="120"/>
        <v>0</v>
      </c>
      <c r="AQ272" s="3">
        <f t="shared" si="120"/>
        <v>0</v>
      </c>
      <c r="AR272" s="77"/>
      <c r="AS272" s="126">
        <v>0</v>
      </c>
      <c r="AT272" s="73"/>
      <c r="AU272" s="3">
        <f t="shared" si="129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30"/>
        <v>0</v>
      </c>
      <c r="AZ272" s="3">
        <f t="shared" si="121"/>
        <v>0</v>
      </c>
      <c r="BA272" s="3">
        <f t="shared" si="121"/>
        <v>0</v>
      </c>
      <c r="BB272" s="77"/>
      <c r="BC272" s="127">
        <v>0</v>
      </c>
      <c r="BD272" s="73"/>
      <c r="BE272" s="3">
        <f t="shared" si="131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32"/>
        <v>0</v>
      </c>
      <c r="BJ272" s="3">
        <f t="shared" si="122"/>
        <v>0</v>
      </c>
      <c r="BK272" s="3">
        <f t="shared" si="122"/>
        <v>0</v>
      </c>
      <c r="BL272" s="77"/>
      <c r="BM272" s="128">
        <v>0</v>
      </c>
      <c r="BN272" s="73"/>
      <c r="BO272" s="3">
        <f t="shared" si="133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34"/>
        <v>0</v>
      </c>
      <c r="BT272" s="3">
        <f t="shared" si="123"/>
        <v>0</v>
      </c>
      <c r="BU272" s="3">
        <f t="shared" si="123"/>
        <v>0</v>
      </c>
      <c r="BV272" s="77"/>
      <c r="BW272" s="129">
        <v>0</v>
      </c>
      <c r="BX272" s="73"/>
      <c r="BY272" s="3">
        <f t="shared" si="124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25"/>
        <v>0</v>
      </c>
      <c r="CD272" s="3">
        <f t="shared" si="125"/>
        <v>0</v>
      </c>
      <c r="CE272" s="3">
        <f t="shared" si="125"/>
        <v>0</v>
      </c>
    </row>
    <row r="273" spans="1:83" ht="26.25" hidden="1" customHeight="1" x14ac:dyDescent="0.55000000000000004">
      <c r="A273" s="1">
        <f t="shared" si="127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28"/>
        <v>0</v>
      </c>
      <c r="L273" s="14">
        <f t="shared" si="126"/>
        <v>0</v>
      </c>
      <c r="M273" s="14"/>
      <c r="N273" s="77"/>
      <c r="O273" s="123">
        <v>0</v>
      </c>
      <c r="P273" s="73"/>
      <c r="Q273" s="3">
        <f t="shared" si="11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16"/>
        <v>0</v>
      </c>
      <c r="V273" s="3">
        <f t="shared" si="116"/>
        <v>0</v>
      </c>
      <c r="W273" s="3">
        <f t="shared" si="116"/>
        <v>0</v>
      </c>
      <c r="X273" s="77"/>
      <c r="Y273" s="124">
        <v>0</v>
      </c>
      <c r="Z273" s="73"/>
      <c r="AA273" s="3">
        <f t="shared" si="11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18"/>
        <v>0</v>
      </c>
      <c r="AF273" s="3">
        <f t="shared" si="118"/>
        <v>0</v>
      </c>
      <c r="AG273" s="3">
        <f t="shared" si="118"/>
        <v>0</v>
      </c>
      <c r="AH273" s="77"/>
      <c r="AI273" s="125">
        <v>0</v>
      </c>
      <c r="AJ273" s="73"/>
      <c r="AK273" s="3">
        <f t="shared" si="11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20"/>
        <v>0</v>
      </c>
      <c r="AP273" s="3">
        <f t="shared" si="120"/>
        <v>0</v>
      </c>
      <c r="AQ273" s="3">
        <f t="shared" si="120"/>
        <v>0</v>
      </c>
      <c r="AR273" s="77"/>
      <c r="AS273" s="126">
        <v>0</v>
      </c>
      <c r="AT273" s="73"/>
      <c r="AU273" s="3">
        <f t="shared" si="129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30"/>
        <v>0</v>
      </c>
      <c r="AZ273" s="3">
        <f t="shared" si="121"/>
        <v>0</v>
      </c>
      <c r="BA273" s="3">
        <f t="shared" si="121"/>
        <v>0</v>
      </c>
      <c r="BB273" s="77"/>
      <c r="BC273" s="127">
        <v>0</v>
      </c>
      <c r="BD273" s="73"/>
      <c r="BE273" s="3">
        <f t="shared" si="131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32"/>
        <v>0</v>
      </c>
      <c r="BJ273" s="3">
        <f t="shared" si="122"/>
        <v>0</v>
      </c>
      <c r="BK273" s="3">
        <f t="shared" si="122"/>
        <v>0</v>
      </c>
      <c r="BL273" s="77"/>
      <c r="BM273" s="128">
        <v>0</v>
      </c>
      <c r="BN273" s="73"/>
      <c r="BO273" s="3">
        <f t="shared" si="133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34"/>
        <v>0</v>
      </c>
      <c r="BT273" s="3">
        <f t="shared" si="123"/>
        <v>0</v>
      </c>
      <c r="BU273" s="3">
        <f t="shared" si="123"/>
        <v>0</v>
      </c>
      <c r="BV273" s="77"/>
      <c r="BW273" s="129">
        <v>0</v>
      </c>
      <c r="BX273" s="73"/>
      <c r="BY273" s="3">
        <f t="shared" si="124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25"/>
        <v>0</v>
      </c>
      <c r="CD273" s="3">
        <f t="shared" si="125"/>
        <v>0</v>
      </c>
      <c r="CE273" s="3">
        <f t="shared" si="125"/>
        <v>0</v>
      </c>
    </row>
    <row r="274" spans="1:83" ht="26.25" hidden="1" customHeight="1" x14ac:dyDescent="0.55000000000000004">
      <c r="A274" s="1">
        <f t="shared" si="127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28"/>
        <v>0</v>
      </c>
      <c r="L274" s="14">
        <f t="shared" si="126"/>
        <v>0</v>
      </c>
      <c r="M274" s="14"/>
      <c r="N274" s="77"/>
      <c r="O274" s="123">
        <v>0</v>
      </c>
      <c r="P274" s="73"/>
      <c r="Q274" s="3">
        <f t="shared" si="11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16"/>
        <v>0</v>
      </c>
      <c r="V274" s="3">
        <f t="shared" si="116"/>
        <v>0</v>
      </c>
      <c r="W274" s="3">
        <f t="shared" si="116"/>
        <v>0</v>
      </c>
      <c r="X274" s="77"/>
      <c r="Y274" s="124">
        <v>0</v>
      </c>
      <c r="Z274" s="73"/>
      <c r="AA274" s="3">
        <f t="shared" si="11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18"/>
        <v>0</v>
      </c>
      <c r="AF274" s="3">
        <f t="shared" si="118"/>
        <v>0</v>
      </c>
      <c r="AG274" s="3">
        <f t="shared" si="118"/>
        <v>0</v>
      </c>
      <c r="AH274" s="77"/>
      <c r="AI274" s="125">
        <v>0</v>
      </c>
      <c r="AJ274" s="73"/>
      <c r="AK274" s="3">
        <f t="shared" si="11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20"/>
        <v>0</v>
      </c>
      <c r="AP274" s="3">
        <f t="shared" si="120"/>
        <v>0</v>
      </c>
      <c r="AQ274" s="3">
        <f t="shared" si="120"/>
        <v>0</v>
      </c>
      <c r="AR274" s="77"/>
      <c r="AS274" s="126">
        <v>0</v>
      </c>
      <c r="AT274" s="73"/>
      <c r="AU274" s="3">
        <f t="shared" si="129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30"/>
        <v>0</v>
      </c>
      <c r="AZ274" s="3">
        <f t="shared" si="121"/>
        <v>0</v>
      </c>
      <c r="BA274" s="3">
        <f t="shared" si="121"/>
        <v>0</v>
      </c>
      <c r="BB274" s="77"/>
      <c r="BC274" s="127">
        <v>0</v>
      </c>
      <c r="BD274" s="73"/>
      <c r="BE274" s="3">
        <f t="shared" si="131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32"/>
        <v>0</v>
      </c>
      <c r="BJ274" s="3">
        <f t="shared" si="122"/>
        <v>0</v>
      </c>
      <c r="BK274" s="3">
        <f t="shared" si="122"/>
        <v>0</v>
      </c>
      <c r="BL274" s="77"/>
      <c r="BM274" s="128">
        <v>0</v>
      </c>
      <c r="BN274" s="73"/>
      <c r="BO274" s="3">
        <f t="shared" si="133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34"/>
        <v>0</v>
      </c>
      <c r="BT274" s="3">
        <f t="shared" si="123"/>
        <v>0</v>
      </c>
      <c r="BU274" s="3">
        <f t="shared" si="123"/>
        <v>0</v>
      </c>
      <c r="BV274" s="77"/>
      <c r="BW274" s="129">
        <v>0</v>
      </c>
      <c r="BX274" s="73"/>
      <c r="BY274" s="3">
        <f t="shared" si="124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25"/>
        <v>0</v>
      </c>
      <c r="CD274" s="3">
        <f t="shared" si="125"/>
        <v>0</v>
      </c>
      <c r="CE274" s="3">
        <f t="shared" si="125"/>
        <v>0</v>
      </c>
    </row>
    <row r="275" spans="1:83" ht="26.25" hidden="1" customHeight="1" x14ac:dyDescent="0.55000000000000004">
      <c r="A275" s="1">
        <f t="shared" si="127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28"/>
        <v>0</v>
      </c>
      <c r="L275" s="14">
        <f t="shared" si="126"/>
        <v>0</v>
      </c>
      <c r="M275" s="14"/>
      <c r="N275" s="77"/>
      <c r="O275" s="123">
        <v>0</v>
      </c>
      <c r="P275" s="73"/>
      <c r="Q275" s="3">
        <f t="shared" si="11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16"/>
        <v>0</v>
      </c>
      <c r="V275" s="3">
        <f t="shared" si="116"/>
        <v>0</v>
      </c>
      <c r="W275" s="3">
        <f t="shared" si="116"/>
        <v>0</v>
      </c>
      <c r="X275" s="77"/>
      <c r="Y275" s="124">
        <v>0</v>
      </c>
      <c r="Z275" s="73"/>
      <c r="AA275" s="3">
        <f t="shared" si="11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18"/>
        <v>0</v>
      </c>
      <c r="AF275" s="3">
        <f t="shared" si="118"/>
        <v>0</v>
      </c>
      <c r="AG275" s="3">
        <f t="shared" si="118"/>
        <v>0</v>
      </c>
      <c r="AH275" s="77"/>
      <c r="AI275" s="125">
        <v>0</v>
      </c>
      <c r="AJ275" s="73"/>
      <c r="AK275" s="3">
        <f t="shared" si="11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20"/>
        <v>0</v>
      </c>
      <c r="AP275" s="3">
        <f t="shared" si="120"/>
        <v>0</v>
      </c>
      <c r="AQ275" s="3">
        <f t="shared" si="120"/>
        <v>0</v>
      </c>
      <c r="AR275" s="77"/>
      <c r="AS275" s="126">
        <v>0</v>
      </c>
      <c r="AT275" s="73"/>
      <c r="AU275" s="3">
        <f t="shared" si="129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30"/>
        <v>0</v>
      </c>
      <c r="AZ275" s="3">
        <f t="shared" si="121"/>
        <v>0</v>
      </c>
      <c r="BA275" s="3">
        <f t="shared" si="121"/>
        <v>0</v>
      </c>
      <c r="BB275" s="77"/>
      <c r="BC275" s="127">
        <v>0</v>
      </c>
      <c r="BD275" s="73"/>
      <c r="BE275" s="3">
        <f t="shared" si="131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32"/>
        <v>0</v>
      </c>
      <c r="BJ275" s="3">
        <f t="shared" si="122"/>
        <v>0</v>
      </c>
      <c r="BK275" s="3">
        <f t="shared" si="122"/>
        <v>0</v>
      </c>
      <c r="BL275" s="77"/>
      <c r="BM275" s="128">
        <v>0</v>
      </c>
      <c r="BN275" s="73"/>
      <c r="BO275" s="3">
        <f t="shared" si="133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34"/>
        <v>0</v>
      </c>
      <c r="BT275" s="3">
        <f t="shared" si="123"/>
        <v>0</v>
      </c>
      <c r="BU275" s="3">
        <f t="shared" si="123"/>
        <v>0</v>
      </c>
      <c r="BV275" s="77"/>
      <c r="BW275" s="129">
        <v>0</v>
      </c>
      <c r="BX275" s="73"/>
      <c r="BY275" s="3">
        <f t="shared" si="124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25"/>
        <v>0</v>
      </c>
      <c r="CD275" s="3">
        <f t="shared" si="125"/>
        <v>0</v>
      </c>
      <c r="CE275" s="3">
        <f t="shared" si="125"/>
        <v>0</v>
      </c>
    </row>
    <row r="276" spans="1:83" ht="26.25" hidden="1" customHeight="1" x14ac:dyDescent="0.55000000000000004">
      <c r="A276" s="1">
        <f t="shared" si="127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28"/>
        <v>0</v>
      </c>
      <c r="L276" s="14">
        <f t="shared" si="126"/>
        <v>0</v>
      </c>
      <c r="M276" s="14"/>
      <c r="N276" s="77"/>
      <c r="O276" s="123">
        <v>0</v>
      </c>
      <c r="P276" s="73"/>
      <c r="Q276" s="3">
        <f t="shared" si="11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16"/>
        <v>0</v>
      </c>
      <c r="V276" s="3">
        <f t="shared" si="116"/>
        <v>0</v>
      </c>
      <c r="W276" s="3">
        <f t="shared" si="116"/>
        <v>0</v>
      </c>
      <c r="X276" s="77"/>
      <c r="Y276" s="124">
        <v>0</v>
      </c>
      <c r="Z276" s="73"/>
      <c r="AA276" s="3">
        <f t="shared" si="11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18"/>
        <v>0</v>
      </c>
      <c r="AF276" s="3">
        <f t="shared" si="118"/>
        <v>0</v>
      </c>
      <c r="AG276" s="3">
        <f t="shared" si="118"/>
        <v>0</v>
      </c>
      <c r="AH276" s="77"/>
      <c r="AI276" s="125">
        <v>0</v>
      </c>
      <c r="AJ276" s="73"/>
      <c r="AK276" s="3">
        <f t="shared" si="11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20"/>
        <v>0</v>
      </c>
      <c r="AP276" s="3">
        <f t="shared" si="120"/>
        <v>0</v>
      </c>
      <c r="AQ276" s="3">
        <f t="shared" si="120"/>
        <v>0</v>
      </c>
      <c r="AR276" s="77"/>
      <c r="AS276" s="126">
        <v>0</v>
      </c>
      <c r="AT276" s="73"/>
      <c r="AU276" s="3">
        <f t="shared" si="129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30"/>
        <v>0</v>
      </c>
      <c r="AZ276" s="3">
        <f t="shared" si="121"/>
        <v>0</v>
      </c>
      <c r="BA276" s="3">
        <f t="shared" si="121"/>
        <v>0</v>
      </c>
      <c r="BB276" s="77"/>
      <c r="BC276" s="127">
        <v>0</v>
      </c>
      <c r="BD276" s="73"/>
      <c r="BE276" s="3">
        <f t="shared" si="131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32"/>
        <v>0</v>
      </c>
      <c r="BJ276" s="3">
        <f t="shared" si="122"/>
        <v>0</v>
      </c>
      <c r="BK276" s="3">
        <f t="shared" si="122"/>
        <v>0</v>
      </c>
      <c r="BL276" s="77"/>
      <c r="BM276" s="128">
        <v>0</v>
      </c>
      <c r="BN276" s="73"/>
      <c r="BO276" s="3">
        <f t="shared" si="133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34"/>
        <v>0</v>
      </c>
      <c r="BT276" s="3">
        <f t="shared" si="123"/>
        <v>0</v>
      </c>
      <c r="BU276" s="3">
        <f t="shared" si="123"/>
        <v>0</v>
      </c>
      <c r="BV276" s="77"/>
      <c r="BW276" s="129">
        <v>0</v>
      </c>
      <c r="BX276" s="73"/>
      <c r="BY276" s="3">
        <f t="shared" si="124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25"/>
        <v>0</v>
      </c>
      <c r="CD276" s="3">
        <f t="shared" si="125"/>
        <v>0</v>
      </c>
      <c r="CE276" s="3">
        <f t="shared" si="125"/>
        <v>0</v>
      </c>
    </row>
    <row r="277" spans="1:83" ht="26.25" hidden="1" customHeight="1" x14ac:dyDescent="0.55000000000000004">
      <c r="A277" s="1">
        <f t="shared" si="127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28"/>
        <v>0</v>
      </c>
      <c r="L277" s="14">
        <f t="shared" si="126"/>
        <v>0</v>
      </c>
      <c r="M277" s="14"/>
      <c r="N277" s="77"/>
      <c r="O277" s="123">
        <v>0</v>
      </c>
      <c r="P277" s="73"/>
      <c r="Q277" s="3">
        <f t="shared" si="11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16"/>
        <v>0</v>
      </c>
      <c r="V277" s="3">
        <f t="shared" si="116"/>
        <v>0</v>
      </c>
      <c r="W277" s="3">
        <f t="shared" si="116"/>
        <v>0</v>
      </c>
      <c r="X277" s="77"/>
      <c r="Y277" s="124">
        <v>0</v>
      </c>
      <c r="Z277" s="73"/>
      <c r="AA277" s="3">
        <f t="shared" si="11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18"/>
        <v>0</v>
      </c>
      <c r="AF277" s="3">
        <f t="shared" si="118"/>
        <v>0</v>
      </c>
      <c r="AG277" s="3">
        <f t="shared" si="118"/>
        <v>0</v>
      </c>
      <c r="AH277" s="77"/>
      <c r="AI277" s="125">
        <v>0</v>
      </c>
      <c r="AJ277" s="73"/>
      <c r="AK277" s="3">
        <f t="shared" si="11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20"/>
        <v>0</v>
      </c>
      <c r="AP277" s="3">
        <f t="shared" si="120"/>
        <v>0</v>
      </c>
      <c r="AQ277" s="3">
        <f t="shared" si="120"/>
        <v>0</v>
      </c>
      <c r="AR277" s="77"/>
      <c r="AS277" s="126">
        <v>0</v>
      </c>
      <c r="AT277" s="73"/>
      <c r="AU277" s="3">
        <f t="shared" si="129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30"/>
        <v>0</v>
      </c>
      <c r="AZ277" s="3">
        <f t="shared" si="121"/>
        <v>0</v>
      </c>
      <c r="BA277" s="3">
        <f t="shared" si="121"/>
        <v>0</v>
      </c>
      <c r="BB277" s="77"/>
      <c r="BC277" s="127">
        <v>0</v>
      </c>
      <c r="BD277" s="73"/>
      <c r="BE277" s="3">
        <f t="shared" si="131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32"/>
        <v>0</v>
      </c>
      <c r="BJ277" s="3">
        <f t="shared" si="122"/>
        <v>0</v>
      </c>
      <c r="BK277" s="3">
        <f t="shared" si="122"/>
        <v>0</v>
      </c>
      <c r="BL277" s="77"/>
      <c r="BM277" s="128">
        <v>0</v>
      </c>
      <c r="BN277" s="73"/>
      <c r="BO277" s="3">
        <f t="shared" si="133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34"/>
        <v>0</v>
      </c>
      <c r="BT277" s="3">
        <f t="shared" si="123"/>
        <v>0</v>
      </c>
      <c r="BU277" s="3">
        <f t="shared" si="123"/>
        <v>0</v>
      </c>
      <c r="BV277" s="77"/>
      <c r="BW277" s="129">
        <v>0</v>
      </c>
      <c r="BX277" s="73"/>
      <c r="BY277" s="3">
        <f t="shared" si="124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25"/>
        <v>0</v>
      </c>
      <c r="CD277" s="3">
        <f t="shared" si="125"/>
        <v>0</v>
      </c>
      <c r="CE277" s="3">
        <f t="shared" si="125"/>
        <v>0</v>
      </c>
    </row>
    <row r="278" spans="1:83" ht="26.25" hidden="1" customHeight="1" x14ac:dyDescent="0.55000000000000004">
      <c r="A278" s="1">
        <f t="shared" si="127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28"/>
        <v>0</v>
      </c>
      <c r="L278" s="14">
        <f t="shared" si="126"/>
        <v>0</v>
      </c>
      <c r="M278" s="14"/>
      <c r="N278" s="77"/>
      <c r="O278" s="123">
        <v>0</v>
      </c>
      <c r="P278" s="73"/>
      <c r="Q278" s="3">
        <f t="shared" si="11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16"/>
        <v>0</v>
      </c>
      <c r="V278" s="3">
        <f t="shared" si="116"/>
        <v>0</v>
      </c>
      <c r="W278" s="3">
        <f t="shared" si="116"/>
        <v>0</v>
      </c>
      <c r="X278" s="77"/>
      <c r="Y278" s="124">
        <v>0</v>
      </c>
      <c r="Z278" s="73"/>
      <c r="AA278" s="3">
        <f t="shared" si="11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18"/>
        <v>0</v>
      </c>
      <c r="AF278" s="3">
        <f t="shared" si="118"/>
        <v>0</v>
      </c>
      <c r="AG278" s="3">
        <f t="shared" si="118"/>
        <v>0</v>
      </c>
      <c r="AH278" s="77"/>
      <c r="AI278" s="125">
        <v>0</v>
      </c>
      <c r="AJ278" s="73"/>
      <c r="AK278" s="3">
        <f t="shared" si="11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20"/>
        <v>0</v>
      </c>
      <c r="AP278" s="3">
        <f t="shared" si="120"/>
        <v>0</v>
      </c>
      <c r="AQ278" s="3">
        <f t="shared" si="120"/>
        <v>0</v>
      </c>
      <c r="AR278" s="77"/>
      <c r="AS278" s="126">
        <v>0</v>
      </c>
      <c r="AT278" s="73"/>
      <c r="AU278" s="3">
        <f t="shared" si="129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30"/>
        <v>0</v>
      </c>
      <c r="AZ278" s="3">
        <f t="shared" si="121"/>
        <v>0</v>
      </c>
      <c r="BA278" s="3">
        <f t="shared" si="121"/>
        <v>0</v>
      </c>
      <c r="BB278" s="77"/>
      <c r="BC278" s="127">
        <v>0</v>
      </c>
      <c r="BD278" s="73"/>
      <c r="BE278" s="3">
        <f t="shared" si="131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32"/>
        <v>0</v>
      </c>
      <c r="BJ278" s="3">
        <f t="shared" si="122"/>
        <v>0</v>
      </c>
      <c r="BK278" s="3">
        <f t="shared" si="122"/>
        <v>0</v>
      </c>
      <c r="BL278" s="77"/>
      <c r="BM278" s="128">
        <v>0</v>
      </c>
      <c r="BN278" s="73"/>
      <c r="BO278" s="3">
        <f t="shared" si="133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34"/>
        <v>0</v>
      </c>
      <c r="BT278" s="3">
        <f t="shared" si="123"/>
        <v>0</v>
      </c>
      <c r="BU278" s="3">
        <f t="shared" si="123"/>
        <v>0</v>
      </c>
      <c r="BV278" s="77"/>
      <c r="BW278" s="129">
        <v>0</v>
      </c>
      <c r="BX278" s="73"/>
      <c r="BY278" s="3">
        <f t="shared" si="124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25"/>
        <v>0</v>
      </c>
      <c r="CD278" s="3">
        <f t="shared" si="125"/>
        <v>0</v>
      </c>
      <c r="CE278" s="3">
        <f t="shared" si="125"/>
        <v>0</v>
      </c>
    </row>
    <row r="279" spans="1:83" ht="26.25" hidden="1" customHeight="1" x14ac:dyDescent="0.55000000000000004">
      <c r="A279" s="1">
        <f t="shared" si="127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28"/>
        <v>0</v>
      </c>
      <c r="L279" s="14">
        <f t="shared" si="126"/>
        <v>0</v>
      </c>
      <c r="M279" s="14"/>
      <c r="N279" s="77"/>
      <c r="O279" s="123">
        <v>0</v>
      </c>
      <c r="P279" s="73"/>
      <c r="Q279" s="3">
        <f t="shared" si="11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16"/>
        <v>0</v>
      </c>
      <c r="V279" s="3">
        <f t="shared" si="116"/>
        <v>0</v>
      </c>
      <c r="W279" s="3">
        <f t="shared" si="116"/>
        <v>0</v>
      </c>
      <c r="X279" s="77"/>
      <c r="Y279" s="124">
        <v>0</v>
      </c>
      <c r="Z279" s="73"/>
      <c r="AA279" s="3">
        <f t="shared" si="11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18"/>
        <v>0</v>
      </c>
      <c r="AF279" s="3">
        <f t="shared" si="118"/>
        <v>0</v>
      </c>
      <c r="AG279" s="3">
        <f t="shared" si="118"/>
        <v>0</v>
      </c>
      <c r="AH279" s="77"/>
      <c r="AI279" s="125">
        <v>0</v>
      </c>
      <c r="AJ279" s="73"/>
      <c r="AK279" s="3">
        <f t="shared" si="11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20"/>
        <v>0</v>
      </c>
      <c r="AP279" s="3">
        <f t="shared" si="120"/>
        <v>0</v>
      </c>
      <c r="AQ279" s="3">
        <f t="shared" si="120"/>
        <v>0</v>
      </c>
      <c r="AR279" s="77"/>
      <c r="AS279" s="126">
        <v>0</v>
      </c>
      <c r="AT279" s="73"/>
      <c r="AU279" s="3">
        <f t="shared" si="129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30"/>
        <v>0</v>
      </c>
      <c r="AZ279" s="3">
        <f t="shared" si="121"/>
        <v>0</v>
      </c>
      <c r="BA279" s="3">
        <f t="shared" si="121"/>
        <v>0</v>
      </c>
      <c r="BB279" s="77"/>
      <c r="BC279" s="127">
        <v>0</v>
      </c>
      <c r="BD279" s="73"/>
      <c r="BE279" s="3">
        <f t="shared" si="131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32"/>
        <v>0</v>
      </c>
      <c r="BJ279" s="3">
        <f t="shared" si="122"/>
        <v>0</v>
      </c>
      <c r="BK279" s="3">
        <f t="shared" si="122"/>
        <v>0</v>
      </c>
      <c r="BL279" s="77"/>
      <c r="BM279" s="128">
        <v>0</v>
      </c>
      <c r="BN279" s="73"/>
      <c r="BO279" s="3">
        <f t="shared" si="133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34"/>
        <v>0</v>
      </c>
      <c r="BT279" s="3">
        <f t="shared" si="123"/>
        <v>0</v>
      </c>
      <c r="BU279" s="3">
        <f t="shared" si="123"/>
        <v>0</v>
      </c>
      <c r="BV279" s="77"/>
      <c r="BW279" s="129">
        <v>0</v>
      </c>
      <c r="BX279" s="73"/>
      <c r="BY279" s="3">
        <f t="shared" si="124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25"/>
        <v>0</v>
      </c>
      <c r="CD279" s="3">
        <f t="shared" si="125"/>
        <v>0</v>
      </c>
      <c r="CE279" s="3">
        <f t="shared" si="125"/>
        <v>0</v>
      </c>
    </row>
    <row r="280" spans="1:83" x14ac:dyDescent="0.55000000000000004">
      <c r="A280" s="1">
        <f t="shared" si="127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28"/>
        <v>0</v>
      </c>
      <c r="L280" s="14">
        <f t="shared" si="126"/>
        <v>0</v>
      </c>
      <c r="M280" s="14"/>
      <c r="N280" s="77"/>
      <c r="O280" s="123">
        <v>0</v>
      </c>
      <c r="P280" s="73"/>
      <c r="Q280" s="3">
        <f t="shared" si="11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16"/>
        <v>0</v>
      </c>
      <c r="V280" s="3">
        <f t="shared" si="116"/>
        <v>0</v>
      </c>
      <c r="W280" s="3">
        <f t="shared" si="116"/>
        <v>0</v>
      </c>
      <c r="X280" s="77"/>
      <c r="Y280" s="124">
        <v>0</v>
      </c>
      <c r="Z280" s="73"/>
      <c r="AA280" s="3">
        <f t="shared" si="11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18"/>
        <v>0</v>
      </c>
      <c r="AF280" s="3">
        <f t="shared" si="118"/>
        <v>0</v>
      </c>
      <c r="AG280" s="3">
        <f t="shared" si="118"/>
        <v>0</v>
      </c>
      <c r="AH280" s="77"/>
      <c r="AI280" s="125">
        <v>0</v>
      </c>
      <c r="AJ280" s="73"/>
      <c r="AK280" s="3">
        <f t="shared" si="11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20"/>
        <v>0</v>
      </c>
      <c r="AP280" s="3">
        <f t="shared" si="120"/>
        <v>0</v>
      </c>
      <c r="AQ280" s="3">
        <f t="shared" si="120"/>
        <v>0</v>
      </c>
      <c r="AR280" s="77"/>
      <c r="AS280" s="126">
        <v>0</v>
      </c>
      <c r="AT280" s="73"/>
      <c r="AU280" s="3">
        <f t="shared" si="129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30"/>
        <v>0</v>
      </c>
      <c r="AZ280" s="3">
        <f t="shared" si="121"/>
        <v>0</v>
      </c>
      <c r="BA280" s="3">
        <f t="shared" si="121"/>
        <v>0</v>
      </c>
      <c r="BB280" s="77"/>
      <c r="BC280" s="127">
        <v>0</v>
      </c>
      <c r="BD280" s="73"/>
      <c r="BE280" s="3">
        <f t="shared" si="131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32"/>
        <v>0</v>
      </c>
      <c r="BJ280" s="3">
        <f t="shared" si="122"/>
        <v>0</v>
      </c>
      <c r="BK280" s="3">
        <f t="shared" si="122"/>
        <v>0</v>
      </c>
      <c r="BL280" s="77"/>
      <c r="BM280" s="128">
        <v>0</v>
      </c>
      <c r="BN280" s="73"/>
      <c r="BO280" s="3">
        <f t="shared" si="133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34"/>
        <v>0</v>
      </c>
      <c r="BT280" s="3">
        <f t="shared" si="123"/>
        <v>0</v>
      </c>
      <c r="BU280" s="3">
        <f t="shared" si="123"/>
        <v>0</v>
      </c>
      <c r="BV280" s="77"/>
      <c r="BW280" s="129">
        <v>0</v>
      </c>
      <c r="BX280" s="73"/>
      <c r="BY280" s="3">
        <f t="shared" si="124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25"/>
        <v>0</v>
      </c>
      <c r="CD280" s="3">
        <f t="shared" si="125"/>
        <v>0</v>
      </c>
      <c r="CE280" s="3">
        <f t="shared" si="125"/>
        <v>0</v>
      </c>
    </row>
    <row r="281" spans="1:83" x14ac:dyDescent="0.55000000000000004">
      <c r="A281" s="1">
        <f t="shared" si="127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28"/>
        <v>0</v>
      </c>
      <c r="L281" s="14">
        <f t="shared" si="126"/>
        <v>0</v>
      </c>
      <c r="M281" s="14"/>
      <c r="N281" s="77"/>
      <c r="O281" s="123">
        <v>0</v>
      </c>
      <c r="P281" s="73"/>
      <c r="Q281" s="3">
        <f t="shared" si="11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16"/>
        <v>0</v>
      </c>
      <c r="V281" s="3">
        <f t="shared" si="116"/>
        <v>0</v>
      </c>
      <c r="W281" s="3">
        <f t="shared" si="116"/>
        <v>0</v>
      </c>
      <c r="X281" s="77"/>
      <c r="Y281" s="124">
        <v>0</v>
      </c>
      <c r="Z281" s="73"/>
      <c r="AA281" s="3">
        <f t="shared" si="11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18"/>
        <v>0</v>
      </c>
      <c r="AF281" s="3">
        <f t="shared" si="118"/>
        <v>0</v>
      </c>
      <c r="AG281" s="3">
        <f t="shared" si="118"/>
        <v>0</v>
      </c>
      <c r="AH281" s="77"/>
      <c r="AI281" s="125">
        <v>0</v>
      </c>
      <c r="AJ281" s="73"/>
      <c r="AK281" s="3">
        <f t="shared" si="11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20"/>
        <v>0</v>
      </c>
      <c r="AP281" s="3">
        <f t="shared" si="120"/>
        <v>0</v>
      </c>
      <c r="AQ281" s="3">
        <f t="shared" si="120"/>
        <v>0</v>
      </c>
      <c r="AR281" s="77"/>
      <c r="AS281" s="126">
        <v>0</v>
      </c>
      <c r="AT281" s="73"/>
      <c r="AU281" s="3">
        <f t="shared" si="129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30"/>
        <v>0</v>
      </c>
      <c r="AZ281" s="3">
        <f t="shared" si="121"/>
        <v>0</v>
      </c>
      <c r="BA281" s="3">
        <f t="shared" si="121"/>
        <v>0</v>
      </c>
      <c r="BB281" s="77"/>
      <c r="BC281" s="127">
        <v>0</v>
      </c>
      <c r="BD281" s="73"/>
      <c r="BE281" s="3">
        <f t="shared" si="131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32"/>
        <v>0</v>
      </c>
      <c r="BJ281" s="3">
        <f t="shared" si="122"/>
        <v>0</v>
      </c>
      <c r="BK281" s="3">
        <f t="shared" si="122"/>
        <v>0</v>
      </c>
      <c r="BL281" s="77"/>
      <c r="BM281" s="128">
        <v>0</v>
      </c>
      <c r="BN281" s="73"/>
      <c r="BO281" s="3">
        <f t="shared" si="133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34"/>
        <v>0</v>
      </c>
      <c r="BT281" s="3">
        <f t="shared" si="123"/>
        <v>0</v>
      </c>
      <c r="BU281" s="3">
        <f t="shared" si="123"/>
        <v>0</v>
      </c>
      <c r="BV281" s="77"/>
      <c r="BW281" s="129">
        <v>0</v>
      </c>
      <c r="BX281" s="73"/>
      <c r="BY281" s="3">
        <f t="shared" si="124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25"/>
        <v>0</v>
      </c>
      <c r="CD281" s="3">
        <f t="shared" si="125"/>
        <v>0</v>
      </c>
      <c r="CE281" s="3">
        <f t="shared" si="125"/>
        <v>0</v>
      </c>
    </row>
    <row r="282" spans="1:83" x14ac:dyDescent="0.55000000000000004">
      <c r="A282" s="1">
        <f t="shared" si="127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28"/>
        <v>0</v>
      </c>
      <c r="L282" s="14">
        <f t="shared" si="126"/>
        <v>0</v>
      </c>
      <c r="M282" s="14"/>
      <c r="N282" s="77"/>
      <c r="O282" s="123">
        <v>0</v>
      </c>
      <c r="P282" s="73"/>
      <c r="Q282" s="3">
        <f t="shared" si="11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16"/>
        <v>0</v>
      </c>
      <c r="V282" s="3">
        <f t="shared" si="116"/>
        <v>0</v>
      </c>
      <c r="W282" s="3">
        <f t="shared" si="116"/>
        <v>0</v>
      </c>
      <c r="X282" s="77"/>
      <c r="Y282" s="124">
        <v>0</v>
      </c>
      <c r="Z282" s="73"/>
      <c r="AA282" s="3">
        <f t="shared" si="11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18"/>
        <v>0</v>
      </c>
      <c r="AF282" s="3">
        <f t="shared" si="118"/>
        <v>0</v>
      </c>
      <c r="AG282" s="3">
        <f t="shared" si="118"/>
        <v>0</v>
      </c>
      <c r="AH282" s="77"/>
      <c r="AI282" s="125">
        <v>0</v>
      </c>
      <c r="AJ282" s="73"/>
      <c r="AK282" s="3">
        <f t="shared" si="11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20"/>
        <v>0</v>
      </c>
      <c r="AP282" s="3">
        <f t="shared" si="120"/>
        <v>0</v>
      </c>
      <c r="AQ282" s="3">
        <f t="shared" si="120"/>
        <v>0</v>
      </c>
      <c r="AR282" s="77"/>
      <c r="AS282" s="126">
        <v>0</v>
      </c>
      <c r="AT282" s="73"/>
      <c r="AU282" s="3">
        <f t="shared" si="129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30"/>
        <v>0</v>
      </c>
      <c r="AZ282" s="3">
        <f t="shared" si="121"/>
        <v>0</v>
      </c>
      <c r="BA282" s="3">
        <f t="shared" si="121"/>
        <v>0</v>
      </c>
      <c r="BB282" s="77"/>
      <c r="BC282" s="127">
        <v>0</v>
      </c>
      <c r="BD282" s="73"/>
      <c r="BE282" s="3">
        <f t="shared" si="131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32"/>
        <v>0</v>
      </c>
      <c r="BJ282" s="3">
        <f t="shared" si="122"/>
        <v>0</v>
      </c>
      <c r="BK282" s="3">
        <f t="shared" si="122"/>
        <v>0</v>
      </c>
      <c r="BL282" s="77"/>
      <c r="BM282" s="128">
        <v>0</v>
      </c>
      <c r="BN282" s="73"/>
      <c r="BO282" s="3">
        <f t="shared" si="133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34"/>
        <v>0</v>
      </c>
      <c r="BT282" s="3">
        <f t="shared" si="123"/>
        <v>0</v>
      </c>
      <c r="BU282" s="3">
        <f t="shared" si="123"/>
        <v>0</v>
      </c>
      <c r="BV282" s="77"/>
      <c r="BW282" s="129">
        <v>0</v>
      </c>
      <c r="BX282" s="73"/>
      <c r="BY282" s="3">
        <f t="shared" si="124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25"/>
        <v>0</v>
      </c>
      <c r="CD282" s="3">
        <f t="shared" si="125"/>
        <v>0</v>
      </c>
      <c r="CE282" s="3">
        <f t="shared" si="125"/>
        <v>0</v>
      </c>
    </row>
    <row r="283" spans="1:83" x14ac:dyDescent="0.55000000000000004">
      <c r="A283" s="1">
        <f t="shared" si="127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28"/>
        <v>0</v>
      </c>
      <c r="L283" s="14">
        <f t="shared" si="126"/>
        <v>0</v>
      </c>
      <c r="M283" s="14"/>
      <c r="N283" s="77"/>
      <c r="O283" s="123">
        <v>0</v>
      </c>
      <c r="P283" s="73"/>
      <c r="Q283" s="3">
        <f t="shared" si="11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16"/>
        <v>0</v>
      </c>
      <c r="V283" s="3">
        <f t="shared" si="116"/>
        <v>0</v>
      </c>
      <c r="W283" s="3">
        <f t="shared" si="116"/>
        <v>0</v>
      </c>
      <c r="X283" s="77"/>
      <c r="Y283" s="124">
        <v>0</v>
      </c>
      <c r="Z283" s="73"/>
      <c r="AA283" s="3">
        <f t="shared" si="11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18"/>
        <v>0</v>
      </c>
      <c r="AF283" s="3">
        <f t="shared" si="118"/>
        <v>0</v>
      </c>
      <c r="AG283" s="3">
        <f t="shared" si="118"/>
        <v>0</v>
      </c>
      <c r="AH283" s="77"/>
      <c r="AI283" s="125">
        <v>0</v>
      </c>
      <c r="AJ283" s="73"/>
      <c r="AK283" s="3">
        <f t="shared" si="11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20"/>
        <v>0</v>
      </c>
      <c r="AP283" s="3">
        <f t="shared" si="120"/>
        <v>0</v>
      </c>
      <c r="AQ283" s="3">
        <f t="shared" si="120"/>
        <v>0</v>
      </c>
      <c r="AR283" s="77"/>
      <c r="AS283" s="126">
        <v>0</v>
      </c>
      <c r="AT283" s="73"/>
      <c r="AU283" s="3">
        <f t="shared" si="129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30"/>
        <v>0</v>
      </c>
      <c r="AZ283" s="3">
        <f t="shared" si="121"/>
        <v>0</v>
      </c>
      <c r="BA283" s="3">
        <f t="shared" si="121"/>
        <v>0</v>
      </c>
      <c r="BB283" s="77"/>
      <c r="BC283" s="127">
        <v>0</v>
      </c>
      <c r="BD283" s="73"/>
      <c r="BE283" s="3">
        <f t="shared" si="131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32"/>
        <v>0</v>
      </c>
      <c r="BJ283" s="3">
        <f t="shared" si="122"/>
        <v>0</v>
      </c>
      <c r="BK283" s="3">
        <f t="shared" si="122"/>
        <v>0</v>
      </c>
      <c r="BL283" s="77"/>
      <c r="BM283" s="128">
        <v>0</v>
      </c>
      <c r="BN283" s="73"/>
      <c r="BO283" s="3">
        <f t="shared" si="133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34"/>
        <v>0</v>
      </c>
      <c r="BT283" s="3">
        <f t="shared" si="123"/>
        <v>0</v>
      </c>
      <c r="BU283" s="3">
        <f t="shared" si="123"/>
        <v>0</v>
      </c>
      <c r="BV283" s="77"/>
      <c r="BW283" s="129">
        <v>0</v>
      </c>
      <c r="BX283" s="73"/>
      <c r="BY283" s="3">
        <f t="shared" si="124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25"/>
        <v>0</v>
      </c>
      <c r="CD283" s="3">
        <f t="shared" si="125"/>
        <v>0</v>
      </c>
      <c r="CE283" s="3">
        <f t="shared" si="125"/>
        <v>0</v>
      </c>
    </row>
    <row r="284" spans="1:83" x14ac:dyDescent="0.55000000000000004">
      <c r="A284" s="1">
        <f t="shared" si="127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28"/>
        <v>0</v>
      </c>
      <c r="L284" s="14">
        <f t="shared" si="126"/>
        <v>0</v>
      </c>
      <c r="M284" s="14"/>
      <c r="N284" s="77"/>
      <c r="O284" s="123">
        <v>0</v>
      </c>
      <c r="P284" s="73"/>
      <c r="Q284" s="3">
        <f t="shared" si="11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16"/>
        <v>0</v>
      </c>
      <c r="V284" s="3">
        <f t="shared" si="116"/>
        <v>0</v>
      </c>
      <c r="W284" s="3">
        <f t="shared" si="116"/>
        <v>0</v>
      </c>
      <c r="X284" s="77"/>
      <c r="Y284" s="124">
        <v>0</v>
      </c>
      <c r="Z284" s="73"/>
      <c r="AA284" s="3">
        <f t="shared" si="11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18"/>
        <v>0</v>
      </c>
      <c r="AF284" s="3">
        <f t="shared" si="118"/>
        <v>0</v>
      </c>
      <c r="AG284" s="3">
        <f t="shared" si="118"/>
        <v>0</v>
      </c>
      <c r="AH284" s="77"/>
      <c r="AI284" s="125">
        <v>0</v>
      </c>
      <c r="AJ284" s="73"/>
      <c r="AK284" s="3">
        <f t="shared" si="11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20"/>
        <v>0</v>
      </c>
      <c r="AP284" s="3">
        <f t="shared" si="120"/>
        <v>0</v>
      </c>
      <c r="AQ284" s="3">
        <f t="shared" si="120"/>
        <v>0</v>
      </c>
      <c r="AR284" s="77"/>
      <c r="AS284" s="126">
        <v>0</v>
      </c>
      <c r="AT284" s="73"/>
      <c r="AU284" s="3">
        <f t="shared" si="129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30"/>
        <v>0</v>
      </c>
      <c r="AZ284" s="3">
        <f t="shared" si="121"/>
        <v>0</v>
      </c>
      <c r="BA284" s="3">
        <f t="shared" si="121"/>
        <v>0</v>
      </c>
      <c r="BB284" s="77"/>
      <c r="BC284" s="127">
        <v>0</v>
      </c>
      <c r="BD284" s="73"/>
      <c r="BE284" s="3">
        <f t="shared" si="131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32"/>
        <v>0</v>
      </c>
      <c r="BJ284" s="3">
        <f t="shared" si="122"/>
        <v>0</v>
      </c>
      <c r="BK284" s="3">
        <f t="shared" si="122"/>
        <v>0</v>
      </c>
      <c r="BL284" s="77"/>
      <c r="BM284" s="128">
        <v>0</v>
      </c>
      <c r="BN284" s="73"/>
      <c r="BO284" s="3">
        <f t="shared" si="133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34"/>
        <v>0</v>
      </c>
      <c r="BT284" s="3">
        <f t="shared" si="123"/>
        <v>0</v>
      </c>
      <c r="BU284" s="3">
        <f t="shared" si="123"/>
        <v>0</v>
      </c>
      <c r="BV284" s="77"/>
      <c r="BW284" s="129">
        <v>0</v>
      </c>
      <c r="BX284" s="73"/>
      <c r="BY284" s="3">
        <f t="shared" si="124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25"/>
        <v>0</v>
      </c>
      <c r="CD284" s="3">
        <f t="shared" si="125"/>
        <v>0</v>
      </c>
      <c r="CE284" s="3">
        <f t="shared" si="125"/>
        <v>0</v>
      </c>
    </row>
    <row r="285" spans="1:83" x14ac:dyDescent="0.55000000000000004">
      <c r="A285" s="1">
        <f t="shared" si="127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28"/>
        <v>0</v>
      </c>
      <c r="L285" s="14">
        <f t="shared" si="126"/>
        <v>0</v>
      </c>
      <c r="M285" s="14"/>
      <c r="N285" s="77"/>
      <c r="O285" s="123">
        <v>0</v>
      </c>
      <c r="P285" s="73"/>
      <c r="Q285" s="3">
        <f t="shared" si="11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16"/>
        <v>0</v>
      </c>
      <c r="V285" s="3">
        <f t="shared" si="116"/>
        <v>0</v>
      </c>
      <c r="W285" s="3">
        <f t="shared" si="116"/>
        <v>0</v>
      </c>
      <c r="X285" s="77"/>
      <c r="Y285" s="124">
        <v>0</v>
      </c>
      <c r="Z285" s="73"/>
      <c r="AA285" s="3">
        <f t="shared" si="11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18"/>
        <v>0</v>
      </c>
      <c r="AF285" s="3">
        <f t="shared" si="118"/>
        <v>0</v>
      </c>
      <c r="AG285" s="3">
        <f t="shared" si="118"/>
        <v>0</v>
      </c>
      <c r="AH285" s="77"/>
      <c r="AI285" s="125">
        <v>0</v>
      </c>
      <c r="AJ285" s="73"/>
      <c r="AK285" s="3">
        <f t="shared" si="11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20"/>
        <v>0</v>
      </c>
      <c r="AP285" s="3">
        <f t="shared" si="120"/>
        <v>0</v>
      </c>
      <c r="AQ285" s="3">
        <f t="shared" si="120"/>
        <v>0</v>
      </c>
      <c r="AR285" s="77"/>
      <c r="AS285" s="126">
        <v>0</v>
      </c>
      <c r="AT285" s="73"/>
      <c r="AU285" s="3">
        <f t="shared" si="129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30"/>
        <v>0</v>
      </c>
      <c r="AZ285" s="3">
        <f t="shared" si="121"/>
        <v>0</v>
      </c>
      <c r="BA285" s="3">
        <f t="shared" si="121"/>
        <v>0</v>
      </c>
      <c r="BB285" s="77"/>
      <c r="BC285" s="127">
        <v>0</v>
      </c>
      <c r="BD285" s="73"/>
      <c r="BE285" s="3">
        <f t="shared" si="131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32"/>
        <v>0</v>
      </c>
      <c r="BJ285" s="3">
        <f t="shared" si="122"/>
        <v>0</v>
      </c>
      <c r="BK285" s="3">
        <f t="shared" si="122"/>
        <v>0</v>
      </c>
      <c r="BL285" s="77"/>
      <c r="BM285" s="128">
        <v>0</v>
      </c>
      <c r="BN285" s="73"/>
      <c r="BO285" s="3">
        <f t="shared" si="133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34"/>
        <v>0</v>
      </c>
      <c r="BT285" s="3">
        <f t="shared" si="123"/>
        <v>0</v>
      </c>
      <c r="BU285" s="3">
        <f t="shared" si="123"/>
        <v>0</v>
      </c>
      <c r="BV285" s="77"/>
      <c r="BW285" s="129">
        <v>0</v>
      </c>
      <c r="BX285" s="73"/>
      <c r="BY285" s="3">
        <f t="shared" si="124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25"/>
        <v>0</v>
      </c>
      <c r="CD285" s="3">
        <f t="shared" si="125"/>
        <v>0</v>
      </c>
      <c r="CE285" s="3">
        <f t="shared" si="125"/>
        <v>0</v>
      </c>
    </row>
    <row r="286" spans="1:83" x14ac:dyDescent="0.55000000000000004">
      <c r="A286" s="1">
        <f t="shared" si="127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28"/>
        <v>0</v>
      </c>
      <c r="L286" s="14">
        <f t="shared" si="126"/>
        <v>0</v>
      </c>
      <c r="M286" s="14"/>
      <c r="N286" s="77"/>
      <c r="O286" s="123">
        <v>0</v>
      </c>
      <c r="P286" s="73"/>
      <c r="Q286" s="3">
        <f t="shared" si="11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16"/>
        <v>0</v>
      </c>
      <c r="V286" s="3">
        <f t="shared" si="116"/>
        <v>0</v>
      </c>
      <c r="W286" s="3">
        <f t="shared" si="116"/>
        <v>0</v>
      </c>
      <c r="X286" s="77"/>
      <c r="Y286" s="124">
        <v>0</v>
      </c>
      <c r="Z286" s="73"/>
      <c r="AA286" s="3">
        <f t="shared" si="11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18"/>
        <v>0</v>
      </c>
      <c r="AF286" s="3">
        <f t="shared" si="118"/>
        <v>0</v>
      </c>
      <c r="AG286" s="3">
        <f t="shared" si="118"/>
        <v>0</v>
      </c>
      <c r="AH286" s="77"/>
      <c r="AI286" s="125">
        <v>0</v>
      </c>
      <c r="AJ286" s="73"/>
      <c r="AK286" s="3">
        <f t="shared" si="11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20"/>
        <v>0</v>
      </c>
      <c r="AP286" s="3">
        <f t="shared" si="120"/>
        <v>0</v>
      </c>
      <c r="AQ286" s="3">
        <f t="shared" si="120"/>
        <v>0</v>
      </c>
      <c r="AR286" s="77"/>
      <c r="AS286" s="126">
        <v>0</v>
      </c>
      <c r="AT286" s="73"/>
      <c r="AU286" s="3">
        <f t="shared" si="129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30"/>
        <v>0</v>
      </c>
      <c r="AZ286" s="3">
        <f t="shared" si="121"/>
        <v>0</v>
      </c>
      <c r="BA286" s="3">
        <f t="shared" si="121"/>
        <v>0</v>
      </c>
      <c r="BB286" s="77"/>
      <c r="BC286" s="127">
        <v>0</v>
      </c>
      <c r="BD286" s="73"/>
      <c r="BE286" s="3">
        <f t="shared" si="131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32"/>
        <v>0</v>
      </c>
      <c r="BJ286" s="3">
        <f t="shared" si="122"/>
        <v>0</v>
      </c>
      <c r="BK286" s="3">
        <f t="shared" si="122"/>
        <v>0</v>
      </c>
      <c r="BL286" s="77"/>
      <c r="BM286" s="128">
        <v>0</v>
      </c>
      <c r="BN286" s="73"/>
      <c r="BO286" s="3">
        <f t="shared" si="133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34"/>
        <v>0</v>
      </c>
      <c r="BT286" s="3">
        <f t="shared" si="123"/>
        <v>0</v>
      </c>
      <c r="BU286" s="3">
        <f t="shared" si="123"/>
        <v>0</v>
      </c>
      <c r="BV286" s="77"/>
      <c r="BW286" s="129">
        <v>0</v>
      </c>
      <c r="BX286" s="73"/>
      <c r="BY286" s="3">
        <f t="shared" si="124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25"/>
        <v>0</v>
      </c>
      <c r="CD286" s="3">
        <f t="shared" si="125"/>
        <v>0</v>
      </c>
      <c r="CE286" s="3">
        <f t="shared" si="125"/>
        <v>0</v>
      </c>
    </row>
    <row r="287" spans="1:83" x14ac:dyDescent="0.55000000000000004">
      <c r="A287" s="1">
        <f t="shared" si="127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28"/>
        <v>0</v>
      </c>
      <c r="L287" s="14">
        <f t="shared" si="126"/>
        <v>0</v>
      </c>
      <c r="M287" s="14"/>
      <c r="N287" s="77"/>
      <c r="O287" s="123">
        <v>0</v>
      </c>
      <c r="P287" s="73"/>
      <c r="Q287" s="3">
        <f t="shared" si="11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16"/>
        <v>0</v>
      </c>
      <c r="V287" s="3">
        <f t="shared" si="116"/>
        <v>0</v>
      </c>
      <c r="W287" s="3">
        <f t="shared" si="116"/>
        <v>0</v>
      </c>
      <c r="X287" s="77"/>
      <c r="Y287" s="124">
        <v>0</v>
      </c>
      <c r="Z287" s="73"/>
      <c r="AA287" s="3">
        <f t="shared" si="11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18"/>
        <v>0</v>
      </c>
      <c r="AF287" s="3">
        <f t="shared" si="118"/>
        <v>0</v>
      </c>
      <c r="AG287" s="3">
        <f t="shared" si="118"/>
        <v>0</v>
      </c>
      <c r="AH287" s="77"/>
      <c r="AI287" s="125">
        <v>0</v>
      </c>
      <c r="AJ287" s="73"/>
      <c r="AK287" s="3">
        <f t="shared" si="11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20"/>
        <v>0</v>
      </c>
      <c r="AP287" s="3">
        <f t="shared" si="120"/>
        <v>0</v>
      </c>
      <c r="AQ287" s="3">
        <f t="shared" si="120"/>
        <v>0</v>
      </c>
      <c r="AR287" s="77"/>
      <c r="AS287" s="126">
        <v>0</v>
      </c>
      <c r="AT287" s="73"/>
      <c r="AU287" s="3">
        <f t="shared" si="129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30"/>
        <v>0</v>
      </c>
      <c r="AZ287" s="3">
        <f t="shared" si="121"/>
        <v>0</v>
      </c>
      <c r="BA287" s="3">
        <f t="shared" si="121"/>
        <v>0</v>
      </c>
      <c r="BB287" s="77"/>
      <c r="BC287" s="127">
        <v>0</v>
      </c>
      <c r="BD287" s="73"/>
      <c r="BE287" s="3">
        <f t="shared" si="131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32"/>
        <v>0</v>
      </c>
      <c r="BJ287" s="3">
        <f t="shared" si="122"/>
        <v>0</v>
      </c>
      <c r="BK287" s="3">
        <f t="shared" si="122"/>
        <v>0</v>
      </c>
      <c r="BL287" s="77"/>
      <c r="BM287" s="128">
        <v>0</v>
      </c>
      <c r="BN287" s="73"/>
      <c r="BO287" s="3">
        <f t="shared" si="133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34"/>
        <v>0</v>
      </c>
      <c r="BT287" s="3">
        <f t="shared" si="123"/>
        <v>0</v>
      </c>
      <c r="BU287" s="3">
        <f t="shared" si="123"/>
        <v>0</v>
      </c>
      <c r="BV287" s="77"/>
      <c r="BW287" s="129">
        <v>0</v>
      </c>
      <c r="BX287" s="73"/>
      <c r="BY287" s="3">
        <f t="shared" si="124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25"/>
        <v>0</v>
      </c>
      <c r="CD287" s="3">
        <f t="shared" si="125"/>
        <v>0</v>
      </c>
      <c r="CE287" s="3">
        <f t="shared" si="125"/>
        <v>0</v>
      </c>
    </row>
    <row r="288" spans="1:83" x14ac:dyDescent="0.55000000000000004">
      <c r="A288" s="1">
        <f t="shared" si="127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28"/>
        <v>0</v>
      </c>
      <c r="L288" s="14">
        <f t="shared" si="126"/>
        <v>0</v>
      </c>
      <c r="M288" s="14"/>
      <c r="N288" s="77"/>
      <c r="O288" s="123">
        <v>0</v>
      </c>
      <c r="P288" s="73"/>
      <c r="Q288" s="3">
        <f t="shared" si="11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16"/>
        <v>0</v>
      </c>
      <c r="V288" s="3">
        <f t="shared" si="116"/>
        <v>0</v>
      </c>
      <c r="W288" s="3">
        <f t="shared" si="116"/>
        <v>0</v>
      </c>
      <c r="X288" s="77"/>
      <c r="Y288" s="124">
        <v>0</v>
      </c>
      <c r="Z288" s="73"/>
      <c r="AA288" s="3">
        <f t="shared" si="11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18"/>
        <v>0</v>
      </c>
      <c r="AF288" s="3">
        <f t="shared" si="118"/>
        <v>0</v>
      </c>
      <c r="AG288" s="3">
        <f t="shared" si="118"/>
        <v>0</v>
      </c>
      <c r="AH288" s="77"/>
      <c r="AI288" s="125">
        <v>0</v>
      </c>
      <c r="AJ288" s="73"/>
      <c r="AK288" s="3">
        <f t="shared" si="11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20"/>
        <v>0</v>
      </c>
      <c r="AP288" s="3">
        <f t="shared" si="120"/>
        <v>0</v>
      </c>
      <c r="AQ288" s="3">
        <f t="shared" si="120"/>
        <v>0</v>
      </c>
      <c r="AR288" s="77"/>
      <c r="AS288" s="126">
        <v>0</v>
      </c>
      <c r="AT288" s="73"/>
      <c r="AU288" s="3">
        <f t="shared" si="129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30"/>
        <v>0</v>
      </c>
      <c r="AZ288" s="3">
        <f t="shared" si="121"/>
        <v>0</v>
      </c>
      <c r="BA288" s="3">
        <f t="shared" si="121"/>
        <v>0</v>
      </c>
      <c r="BB288" s="77"/>
      <c r="BC288" s="127">
        <v>0</v>
      </c>
      <c r="BD288" s="73"/>
      <c r="BE288" s="3">
        <f t="shared" si="131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32"/>
        <v>0</v>
      </c>
      <c r="BJ288" s="3">
        <f t="shared" si="122"/>
        <v>0</v>
      </c>
      <c r="BK288" s="3">
        <f t="shared" si="122"/>
        <v>0</v>
      </c>
      <c r="BL288" s="77"/>
      <c r="BM288" s="128">
        <v>0</v>
      </c>
      <c r="BN288" s="73"/>
      <c r="BO288" s="3">
        <f t="shared" si="133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34"/>
        <v>0</v>
      </c>
      <c r="BT288" s="3">
        <f t="shared" si="123"/>
        <v>0</v>
      </c>
      <c r="BU288" s="3">
        <f t="shared" si="123"/>
        <v>0</v>
      </c>
      <c r="BV288" s="77"/>
      <c r="BW288" s="129">
        <v>0</v>
      </c>
      <c r="BX288" s="73"/>
      <c r="BY288" s="3">
        <f t="shared" si="124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25"/>
        <v>0</v>
      </c>
      <c r="CD288" s="3">
        <f t="shared" si="125"/>
        <v>0</v>
      </c>
      <c r="CE288" s="3">
        <f t="shared" si="125"/>
        <v>0</v>
      </c>
    </row>
    <row r="289" spans="1:83" x14ac:dyDescent="0.55000000000000004">
      <c r="A289" s="1">
        <f t="shared" si="127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28"/>
        <v>0</v>
      </c>
      <c r="L289" s="14">
        <f t="shared" si="126"/>
        <v>0</v>
      </c>
      <c r="M289" s="14"/>
      <c r="N289" s="77"/>
      <c r="O289" s="123">
        <v>0</v>
      </c>
      <c r="P289" s="73"/>
      <c r="Q289" s="3">
        <f t="shared" si="11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16"/>
        <v>0</v>
      </c>
      <c r="V289" s="3">
        <f t="shared" si="116"/>
        <v>0</v>
      </c>
      <c r="W289" s="3">
        <f t="shared" si="116"/>
        <v>0</v>
      </c>
      <c r="X289" s="77"/>
      <c r="Y289" s="124">
        <v>0</v>
      </c>
      <c r="Z289" s="73"/>
      <c r="AA289" s="3">
        <f t="shared" si="11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18"/>
        <v>0</v>
      </c>
      <c r="AF289" s="3">
        <f t="shared" si="118"/>
        <v>0</v>
      </c>
      <c r="AG289" s="3">
        <f t="shared" si="118"/>
        <v>0</v>
      </c>
      <c r="AH289" s="77"/>
      <c r="AI289" s="125">
        <v>0</v>
      </c>
      <c r="AJ289" s="73"/>
      <c r="AK289" s="3">
        <f t="shared" si="11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20"/>
        <v>0</v>
      </c>
      <c r="AP289" s="3">
        <f t="shared" si="120"/>
        <v>0</v>
      </c>
      <c r="AQ289" s="3">
        <f t="shared" si="120"/>
        <v>0</v>
      </c>
      <c r="AR289" s="77"/>
      <c r="AS289" s="126">
        <v>0</v>
      </c>
      <c r="AT289" s="73"/>
      <c r="AU289" s="3">
        <f t="shared" si="129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30"/>
        <v>0</v>
      </c>
      <c r="AZ289" s="3">
        <f t="shared" si="121"/>
        <v>0</v>
      </c>
      <c r="BA289" s="3">
        <f t="shared" si="121"/>
        <v>0</v>
      </c>
      <c r="BB289" s="77"/>
      <c r="BC289" s="127">
        <v>0</v>
      </c>
      <c r="BD289" s="73"/>
      <c r="BE289" s="3">
        <f t="shared" si="131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32"/>
        <v>0</v>
      </c>
      <c r="BJ289" s="3">
        <f t="shared" si="122"/>
        <v>0</v>
      </c>
      <c r="BK289" s="3">
        <f t="shared" si="122"/>
        <v>0</v>
      </c>
      <c r="BL289" s="77"/>
      <c r="BM289" s="128">
        <v>0</v>
      </c>
      <c r="BN289" s="73"/>
      <c r="BO289" s="3">
        <f t="shared" si="133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34"/>
        <v>0</v>
      </c>
      <c r="BT289" s="3">
        <f t="shared" si="123"/>
        <v>0</v>
      </c>
      <c r="BU289" s="3">
        <f t="shared" si="123"/>
        <v>0</v>
      </c>
      <c r="BV289" s="77"/>
      <c r="BW289" s="129">
        <v>0</v>
      </c>
      <c r="BX289" s="73"/>
      <c r="BY289" s="3">
        <f t="shared" si="124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25"/>
        <v>0</v>
      </c>
      <c r="CD289" s="3">
        <f t="shared" si="125"/>
        <v>0</v>
      </c>
      <c r="CE289" s="3">
        <f t="shared" si="125"/>
        <v>0</v>
      </c>
    </row>
    <row r="290" spans="1:83" x14ac:dyDescent="0.55000000000000004">
      <c r="A290" s="1">
        <f t="shared" si="127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28"/>
        <v>0</v>
      </c>
      <c r="L290" s="14">
        <f t="shared" si="126"/>
        <v>0</v>
      </c>
      <c r="M290" s="14"/>
      <c r="N290" s="77"/>
      <c r="O290" s="123">
        <v>0</v>
      </c>
      <c r="P290" s="73"/>
      <c r="Q290" s="3">
        <f t="shared" si="11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16"/>
        <v>0</v>
      </c>
      <c r="V290" s="3">
        <f t="shared" si="116"/>
        <v>0</v>
      </c>
      <c r="W290" s="3">
        <f t="shared" si="116"/>
        <v>0</v>
      </c>
      <c r="X290" s="77"/>
      <c r="Y290" s="124">
        <v>0</v>
      </c>
      <c r="Z290" s="73"/>
      <c r="AA290" s="3">
        <f t="shared" si="11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18"/>
        <v>0</v>
      </c>
      <c r="AF290" s="3">
        <f t="shared" si="118"/>
        <v>0</v>
      </c>
      <c r="AG290" s="3">
        <f t="shared" si="118"/>
        <v>0</v>
      </c>
      <c r="AH290" s="77"/>
      <c r="AI290" s="125">
        <v>0</v>
      </c>
      <c r="AJ290" s="73"/>
      <c r="AK290" s="3">
        <f t="shared" si="11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20"/>
        <v>0</v>
      </c>
      <c r="AP290" s="3">
        <f t="shared" si="120"/>
        <v>0</v>
      </c>
      <c r="AQ290" s="3">
        <f t="shared" si="120"/>
        <v>0</v>
      </c>
      <c r="AR290" s="77"/>
      <c r="AS290" s="126">
        <v>0</v>
      </c>
      <c r="AT290" s="73"/>
      <c r="AU290" s="3">
        <f t="shared" si="129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30"/>
        <v>0</v>
      </c>
      <c r="AZ290" s="3">
        <f t="shared" si="121"/>
        <v>0</v>
      </c>
      <c r="BA290" s="3">
        <f t="shared" si="121"/>
        <v>0</v>
      </c>
      <c r="BB290" s="77"/>
      <c r="BC290" s="127">
        <v>0</v>
      </c>
      <c r="BD290" s="73"/>
      <c r="BE290" s="3">
        <f t="shared" si="131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32"/>
        <v>0</v>
      </c>
      <c r="BJ290" s="3">
        <f t="shared" si="122"/>
        <v>0</v>
      </c>
      <c r="BK290" s="3">
        <f t="shared" si="122"/>
        <v>0</v>
      </c>
      <c r="BL290" s="77"/>
      <c r="BM290" s="128">
        <v>0</v>
      </c>
      <c r="BN290" s="73"/>
      <c r="BO290" s="3">
        <f t="shared" si="133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34"/>
        <v>0</v>
      </c>
      <c r="BT290" s="3">
        <f t="shared" si="123"/>
        <v>0</v>
      </c>
      <c r="BU290" s="3">
        <f t="shared" si="123"/>
        <v>0</v>
      </c>
      <c r="BV290" s="77"/>
      <c r="BW290" s="129">
        <v>0</v>
      </c>
      <c r="BX290" s="73"/>
      <c r="BY290" s="3">
        <f t="shared" si="124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25"/>
        <v>0</v>
      </c>
      <c r="CD290" s="3">
        <f t="shared" si="125"/>
        <v>0</v>
      </c>
      <c r="CE290" s="3">
        <f t="shared" si="125"/>
        <v>0</v>
      </c>
    </row>
    <row r="291" spans="1:83" x14ac:dyDescent="0.55000000000000004">
      <c r="A291" s="1">
        <f t="shared" si="127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28"/>
        <v>0</v>
      </c>
      <c r="L291" s="14">
        <f t="shared" si="126"/>
        <v>0</v>
      </c>
      <c r="M291" s="14"/>
      <c r="N291" s="77"/>
      <c r="O291" s="123">
        <v>0</v>
      </c>
      <c r="P291" s="73"/>
      <c r="Q291" s="3">
        <f t="shared" si="11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16"/>
        <v>0</v>
      </c>
      <c r="V291" s="3">
        <f t="shared" si="116"/>
        <v>0</v>
      </c>
      <c r="W291" s="3">
        <f t="shared" si="116"/>
        <v>0</v>
      </c>
      <c r="X291" s="77"/>
      <c r="Y291" s="124">
        <v>0</v>
      </c>
      <c r="Z291" s="73"/>
      <c r="AA291" s="3">
        <f t="shared" si="11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18"/>
        <v>0</v>
      </c>
      <c r="AF291" s="3">
        <f t="shared" si="118"/>
        <v>0</v>
      </c>
      <c r="AG291" s="3">
        <f t="shared" si="118"/>
        <v>0</v>
      </c>
      <c r="AH291" s="77"/>
      <c r="AI291" s="125">
        <v>0</v>
      </c>
      <c r="AJ291" s="73"/>
      <c r="AK291" s="3">
        <f t="shared" si="11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20"/>
        <v>0</v>
      </c>
      <c r="AP291" s="3">
        <f t="shared" si="120"/>
        <v>0</v>
      </c>
      <c r="AQ291" s="3">
        <f t="shared" si="120"/>
        <v>0</v>
      </c>
      <c r="AR291" s="77"/>
      <c r="AS291" s="126">
        <v>0</v>
      </c>
      <c r="AT291" s="73"/>
      <c r="AU291" s="3">
        <f t="shared" si="129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30"/>
        <v>0</v>
      </c>
      <c r="AZ291" s="3">
        <f t="shared" si="121"/>
        <v>0</v>
      </c>
      <c r="BA291" s="3">
        <f t="shared" si="121"/>
        <v>0</v>
      </c>
      <c r="BB291" s="77"/>
      <c r="BC291" s="127">
        <v>0</v>
      </c>
      <c r="BD291" s="73"/>
      <c r="BE291" s="3">
        <f t="shared" si="131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32"/>
        <v>0</v>
      </c>
      <c r="BJ291" s="3">
        <f t="shared" si="122"/>
        <v>0</v>
      </c>
      <c r="BK291" s="3">
        <f t="shared" si="122"/>
        <v>0</v>
      </c>
      <c r="BL291" s="77"/>
      <c r="BM291" s="128">
        <v>0</v>
      </c>
      <c r="BN291" s="73"/>
      <c r="BO291" s="3">
        <f t="shared" si="133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34"/>
        <v>0</v>
      </c>
      <c r="BT291" s="3">
        <f t="shared" si="123"/>
        <v>0</v>
      </c>
      <c r="BU291" s="3">
        <f t="shared" si="123"/>
        <v>0</v>
      </c>
      <c r="BV291" s="77"/>
      <c r="BW291" s="129">
        <v>0</v>
      </c>
      <c r="BX291" s="73"/>
      <c r="BY291" s="3">
        <f t="shared" si="124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25"/>
        <v>0</v>
      </c>
      <c r="CD291" s="3">
        <f t="shared" si="125"/>
        <v>0</v>
      </c>
      <c r="CE291" s="3">
        <f t="shared" si="125"/>
        <v>0</v>
      </c>
    </row>
    <row r="292" spans="1:83" x14ac:dyDescent="0.55000000000000004">
      <c r="A292" s="1">
        <f t="shared" si="127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28"/>
        <v>0</v>
      </c>
      <c r="L292" s="14">
        <f t="shared" si="126"/>
        <v>0</v>
      </c>
      <c r="M292" s="14"/>
      <c r="N292" s="77"/>
      <c r="O292" s="123">
        <v>0</v>
      </c>
      <c r="P292" s="73"/>
      <c r="Q292" s="3">
        <f t="shared" si="11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16"/>
        <v>0</v>
      </c>
      <c r="V292" s="3">
        <f t="shared" si="116"/>
        <v>0</v>
      </c>
      <c r="W292" s="3">
        <f t="shared" si="116"/>
        <v>0</v>
      </c>
      <c r="X292" s="77"/>
      <c r="Y292" s="124">
        <v>0</v>
      </c>
      <c r="Z292" s="73"/>
      <c r="AA292" s="3">
        <f t="shared" si="11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18"/>
        <v>0</v>
      </c>
      <c r="AF292" s="3">
        <f t="shared" si="118"/>
        <v>0</v>
      </c>
      <c r="AG292" s="3">
        <f t="shared" si="118"/>
        <v>0</v>
      </c>
      <c r="AH292" s="77"/>
      <c r="AI292" s="125">
        <v>0</v>
      </c>
      <c r="AJ292" s="73"/>
      <c r="AK292" s="3">
        <f t="shared" si="11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20"/>
        <v>0</v>
      </c>
      <c r="AP292" s="3">
        <f t="shared" si="120"/>
        <v>0</v>
      </c>
      <c r="AQ292" s="3">
        <f t="shared" si="120"/>
        <v>0</v>
      </c>
      <c r="AR292" s="77"/>
      <c r="AS292" s="126">
        <v>0</v>
      </c>
      <c r="AT292" s="73"/>
      <c r="AU292" s="3">
        <f t="shared" si="129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30"/>
        <v>0</v>
      </c>
      <c r="AZ292" s="3">
        <f t="shared" si="121"/>
        <v>0</v>
      </c>
      <c r="BA292" s="3">
        <f t="shared" si="121"/>
        <v>0</v>
      </c>
      <c r="BB292" s="77"/>
      <c r="BC292" s="127">
        <v>0</v>
      </c>
      <c r="BD292" s="73"/>
      <c r="BE292" s="3">
        <f t="shared" si="131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32"/>
        <v>0</v>
      </c>
      <c r="BJ292" s="3">
        <f t="shared" si="122"/>
        <v>0</v>
      </c>
      <c r="BK292" s="3">
        <f t="shared" si="122"/>
        <v>0</v>
      </c>
      <c r="BL292" s="77"/>
      <c r="BM292" s="128">
        <v>0</v>
      </c>
      <c r="BN292" s="73"/>
      <c r="BO292" s="3">
        <f t="shared" si="133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34"/>
        <v>0</v>
      </c>
      <c r="BT292" s="3">
        <f t="shared" si="123"/>
        <v>0</v>
      </c>
      <c r="BU292" s="3">
        <f t="shared" si="123"/>
        <v>0</v>
      </c>
      <c r="BV292" s="77"/>
      <c r="BW292" s="129">
        <v>0</v>
      </c>
      <c r="BX292" s="73"/>
      <c r="BY292" s="3">
        <f t="shared" si="124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25"/>
        <v>0</v>
      </c>
      <c r="CD292" s="3">
        <f t="shared" si="125"/>
        <v>0</v>
      </c>
      <c r="CE292" s="3">
        <f t="shared" si="125"/>
        <v>0</v>
      </c>
    </row>
    <row r="293" spans="1:83" x14ac:dyDescent="0.55000000000000004">
      <c r="A293" s="1">
        <f t="shared" si="127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28"/>
        <v>0</v>
      </c>
      <c r="L293" s="14">
        <f t="shared" si="126"/>
        <v>0</v>
      </c>
      <c r="M293" s="14"/>
      <c r="N293" s="77"/>
      <c r="O293" s="123">
        <v>0</v>
      </c>
      <c r="P293" s="73"/>
      <c r="Q293" s="3">
        <f t="shared" si="11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16"/>
        <v>0</v>
      </c>
      <c r="V293" s="3">
        <f t="shared" si="116"/>
        <v>0</v>
      </c>
      <c r="W293" s="3">
        <f t="shared" si="116"/>
        <v>0</v>
      </c>
      <c r="X293" s="77"/>
      <c r="Y293" s="124">
        <v>0</v>
      </c>
      <c r="Z293" s="73"/>
      <c r="AA293" s="3">
        <f t="shared" si="11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18"/>
        <v>0</v>
      </c>
      <c r="AF293" s="3">
        <f t="shared" si="118"/>
        <v>0</v>
      </c>
      <c r="AG293" s="3">
        <f t="shared" si="118"/>
        <v>0</v>
      </c>
      <c r="AH293" s="77"/>
      <c r="AI293" s="125">
        <v>0</v>
      </c>
      <c r="AJ293" s="73"/>
      <c r="AK293" s="3">
        <f t="shared" si="11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20"/>
        <v>0</v>
      </c>
      <c r="AP293" s="3">
        <f t="shared" si="120"/>
        <v>0</v>
      </c>
      <c r="AQ293" s="3">
        <f t="shared" si="120"/>
        <v>0</v>
      </c>
      <c r="AR293" s="77"/>
      <c r="AS293" s="126">
        <v>0</v>
      </c>
      <c r="AT293" s="73"/>
      <c r="AU293" s="3">
        <f t="shared" si="129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30"/>
        <v>0</v>
      </c>
      <c r="AZ293" s="3">
        <f t="shared" si="121"/>
        <v>0</v>
      </c>
      <c r="BA293" s="3">
        <f t="shared" si="121"/>
        <v>0</v>
      </c>
      <c r="BB293" s="77"/>
      <c r="BC293" s="127">
        <v>0</v>
      </c>
      <c r="BD293" s="73"/>
      <c r="BE293" s="3">
        <f t="shared" si="131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32"/>
        <v>0</v>
      </c>
      <c r="BJ293" s="3">
        <f t="shared" si="122"/>
        <v>0</v>
      </c>
      <c r="BK293" s="3">
        <f t="shared" si="122"/>
        <v>0</v>
      </c>
      <c r="BL293" s="77"/>
      <c r="BM293" s="128">
        <v>0</v>
      </c>
      <c r="BN293" s="73"/>
      <c r="BO293" s="3">
        <f t="shared" si="133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34"/>
        <v>0</v>
      </c>
      <c r="BT293" s="3">
        <f t="shared" si="123"/>
        <v>0</v>
      </c>
      <c r="BU293" s="3">
        <f t="shared" si="123"/>
        <v>0</v>
      </c>
      <c r="BV293" s="77"/>
      <c r="BW293" s="129">
        <v>0</v>
      </c>
      <c r="BX293" s="73"/>
      <c r="BY293" s="3">
        <f t="shared" si="124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25"/>
        <v>0</v>
      </c>
      <c r="CD293" s="3">
        <f t="shared" si="125"/>
        <v>0</v>
      </c>
      <c r="CE293" s="3">
        <f t="shared" si="125"/>
        <v>0</v>
      </c>
    </row>
    <row r="294" spans="1:83" x14ac:dyDescent="0.55000000000000004">
      <c r="A294" s="1">
        <f t="shared" si="127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28"/>
        <v>0</v>
      </c>
      <c r="L294" s="14">
        <f t="shared" si="126"/>
        <v>0</v>
      </c>
      <c r="M294" s="14"/>
      <c r="N294" s="77"/>
      <c r="O294" s="123">
        <v>0</v>
      </c>
      <c r="P294" s="73"/>
      <c r="Q294" s="3">
        <f t="shared" si="11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16"/>
        <v>0</v>
      </c>
      <c r="V294" s="3">
        <f t="shared" si="116"/>
        <v>0</v>
      </c>
      <c r="W294" s="3">
        <f t="shared" si="116"/>
        <v>0</v>
      </c>
      <c r="X294" s="77"/>
      <c r="Y294" s="124">
        <v>0</v>
      </c>
      <c r="Z294" s="73"/>
      <c r="AA294" s="3">
        <f t="shared" si="11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18"/>
        <v>0</v>
      </c>
      <c r="AF294" s="3">
        <f t="shared" si="118"/>
        <v>0</v>
      </c>
      <c r="AG294" s="3">
        <f t="shared" si="118"/>
        <v>0</v>
      </c>
      <c r="AH294" s="77"/>
      <c r="AI294" s="125">
        <v>0</v>
      </c>
      <c r="AJ294" s="73"/>
      <c r="AK294" s="3">
        <f t="shared" si="11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20"/>
        <v>0</v>
      </c>
      <c r="AP294" s="3">
        <f t="shared" si="120"/>
        <v>0</v>
      </c>
      <c r="AQ294" s="3">
        <f t="shared" si="120"/>
        <v>0</v>
      </c>
      <c r="AR294" s="77"/>
      <c r="AS294" s="126">
        <v>0</v>
      </c>
      <c r="AT294" s="73"/>
      <c r="AU294" s="3">
        <f t="shared" si="129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30"/>
        <v>0</v>
      </c>
      <c r="AZ294" s="3">
        <f t="shared" si="121"/>
        <v>0</v>
      </c>
      <c r="BA294" s="3">
        <f t="shared" si="121"/>
        <v>0</v>
      </c>
      <c r="BB294" s="77"/>
      <c r="BC294" s="127">
        <v>0</v>
      </c>
      <c r="BD294" s="73"/>
      <c r="BE294" s="3">
        <f t="shared" si="131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32"/>
        <v>0</v>
      </c>
      <c r="BJ294" s="3">
        <f t="shared" si="122"/>
        <v>0</v>
      </c>
      <c r="BK294" s="3">
        <f t="shared" si="122"/>
        <v>0</v>
      </c>
      <c r="BL294" s="77"/>
      <c r="BM294" s="128">
        <v>0</v>
      </c>
      <c r="BN294" s="73"/>
      <c r="BO294" s="3">
        <f t="shared" si="133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34"/>
        <v>0</v>
      </c>
      <c r="BT294" s="3">
        <f t="shared" si="123"/>
        <v>0</v>
      </c>
      <c r="BU294" s="3">
        <f t="shared" si="123"/>
        <v>0</v>
      </c>
      <c r="BV294" s="77"/>
      <c r="BW294" s="129">
        <v>0</v>
      </c>
      <c r="BX294" s="73"/>
      <c r="BY294" s="3">
        <f t="shared" si="124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25"/>
        <v>0</v>
      </c>
      <c r="CD294" s="3">
        <f t="shared" si="125"/>
        <v>0</v>
      </c>
      <c r="CE294" s="3">
        <f t="shared" si="125"/>
        <v>0</v>
      </c>
    </row>
    <row r="295" spans="1:83" x14ac:dyDescent="0.55000000000000004">
      <c r="A295" s="1">
        <f t="shared" si="127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28"/>
        <v>0</v>
      </c>
      <c r="L295" s="14">
        <f t="shared" si="126"/>
        <v>0</v>
      </c>
      <c r="M295" s="14"/>
      <c r="N295" s="77"/>
      <c r="O295" s="123">
        <v>0</v>
      </c>
      <c r="P295" s="73"/>
      <c r="Q295" s="3">
        <f t="shared" si="11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16"/>
        <v>0</v>
      </c>
      <c r="V295" s="3">
        <f t="shared" si="116"/>
        <v>0</v>
      </c>
      <c r="W295" s="3">
        <f t="shared" si="116"/>
        <v>0</v>
      </c>
      <c r="X295" s="77"/>
      <c r="Y295" s="124">
        <v>0</v>
      </c>
      <c r="Z295" s="73"/>
      <c r="AA295" s="3">
        <f t="shared" si="11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18"/>
        <v>0</v>
      </c>
      <c r="AF295" s="3">
        <f t="shared" si="118"/>
        <v>0</v>
      </c>
      <c r="AG295" s="3">
        <f t="shared" si="118"/>
        <v>0</v>
      </c>
      <c r="AH295" s="77"/>
      <c r="AI295" s="125">
        <v>0</v>
      </c>
      <c r="AJ295" s="73"/>
      <c r="AK295" s="3">
        <f t="shared" si="11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20"/>
        <v>0</v>
      </c>
      <c r="AP295" s="3">
        <f t="shared" si="120"/>
        <v>0</v>
      </c>
      <c r="AQ295" s="3">
        <f t="shared" si="120"/>
        <v>0</v>
      </c>
      <c r="AR295" s="77"/>
      <c r="AS295" s="126">
        <v>0</v>
      </c>
      <c r="AT295" s="73"/>
      <c r="AU295" s="3">
        <f t="shared" si="129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30"/>
        <v>0</v>
      </c>
      <c r="AZ295" s="3">
        <f t="shared" si="121"/>
        <v>0</v>
      </c>
      <c r="BA295" s="3">
        <f t="shared" si="121"/>
        <v>0</v>
      </c>
      <c r="BB295" s="77"/>
      <c r="BC295" s="127">
        <v>0</v>
      </c>
      <c r="BD295" s="73"/>
      <c r="BE295" s="3">
        <f t="shared" si="131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32"/>
        <v>0</v>
      </c>
      <c r="BJ295" s="3">
        <f t="shared" si="122"/>
        <v>0</v>
      </c>
      <c r="BK295" s="3">
        <f t="shared" si="122"/>
        <v>0</v>
      </c>
      <c r="BL295" s="77"/>
      <c r="BM295" s="128">
        <v>0</v>
      </c>
      <c r="BN295" s="73"/>
      <c r="BO295" s="3">
        <f t="shared" si="133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34"/>
        <v>0</v>
      </c>
      <c r="BT295" s="3">
        <f t="shared" si="123"/>
        <v>0</v>
      </c>
      <c r="BU295" s="3">
        <f t="shared" si="123"/>
        <v>0</v>
      </c>
      <c r="BV295" s="77"/>
      <c r="BW295" s="129">
        <v>0</v>
      </c>
      <c r="BX295" s="73"/>
      <c r="BY295" s="3">
        <f t="shared" si="124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25"/>
        <v>0</v>
      </c>
      <c r="CD295" s="3">
        <f t="shared" si="125"/>
        <v>0</v>
      </c>
      <c r="CE295" s="3">
        <f t="shared" si="125"/>
        <v>0</v>
      </c>
    </row>
    <row r="296" spans="1:83" x14ac:dyDescent="0.55000000000000004">
      <c r="A296" s="1">
        <f t="shared" si="127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28"/>
        <v>0</v>
      </c>
      <c r="L296" s="14">
        <f t="shared" ref="L296:L331" si="135">SUM(O296,Y296,AI296,AS296,BC296,BM296,BW296)</f>
        <v>0</v>
      </c>
      <c r="M296" s="14"/>
      <c r="N296" s="77"/>
      <c r="O296" s="123">
        <v>0</v>
      </c>
      <c r="P296" s="73"/>
      <c r="Q296" s="3">
        <f t="shared" si="11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16"/>
        <v>0</v>
      </c>
      <c r="V296" s="3">
        <f t="shared" si="116"/>
        <v>0</v>
      </c>
      <c r="W296" s="3">
        <f t="shared" si="116"/>
        <v>0</v>
      </c>
      <c r="X296" s="77"/>
      <c r="Y296" s="124">
        <v>0</v>
      </c>
      <c r="Z296" s="73"/>
      <c r="AA296" s="3">
        <f t="shared" si="11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18"/>
        <v>0</v>
      </c>
      <c r="AF296" s="3">
        <f t="shared" si="118"/>
        <v>0</v>
      </c>
      <c r="AG296" s="3">
        <f t="shared" si="118"/>
        <v>0</v>
      </c>
      <c r="AH296" s="77"/>
      <c r="AI296" s="125">
        <v>0</v>
      </c>
      <c r="AJ296" s="73"/>
      <c r="AK296" s="3">
        <f t="shared" si="11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20"/>
        <v>0</v>
      </c>
      <c r="AP296" s="3">
        <f t="shared" si="120"/>
        <v>0</v>
      </c>
      <c r="AQ296" s="3">
        <f t="shared" si="120"/>
        <v>0</v>
      </c>
      <c r="AR296" s="77"/>
      <c r="AS296" s="126">
        <v>0</v>
      </c>
      <c r="AT296" s="73"/>
      <c r="AU296" s="3">
        <f t="shared" si="129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30"/>
        <v>0</v>
      </c>
      <c r="AZ296" s="3">
        <f t="shared" si="121"/>
        <v>0</v>
      </c>
      <c r="BA296" s="3">
        <f t="shared" si="121"/>
        <v>0</v>
      </c>
      <c r="BB296" s="77"/>
      <c r="BC296" s="127">
        <v>0</v>
      </c>
      <c r="BD296" s="73"/>
      <c r="BE296" s="3">
        <f t="shared" si="131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32"/>
        <v>0</v>
      </c>
      <c r="BJ296" s="3">
        <f t="shared" si="122"/>
        <v>0</v>
      </c>
      <c r="BK296" s="3">
        <f t="shared" si="122"/>
        <v>0</v>
      </c>
      <c r="BL296" s="77"/>
      <c r="BM296" s="128">
        <v>0</v>
      </c>
      <c r="BN296" s="73"/>
      <c r="BO296" s="3">
        <f t="shared" si="133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34"/>
        <v>0</v>
      </c>
      <c r="BT296" s="3">
        <f t="shared" si="123"/>
        <v>0</v>
      </c>
      <c r="BU296" s="3">
        <f t="shared" si="123"/>
        <v>0</v>
      </c>
      <c r="BV296" s="77"/>
      <c r="BW296" s="129">
        <v>0</v>
      </c>
      <c r="BX296" s="73"/>
      <c r="BY296" s="3">
        <f t="shared" si="124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25"/>
        <v>0</v>
      </c>
      <c r="CD296" s="3">
        <f t="shared" si="125"/>
        <v>0</v>
      </c>
      <c r="CE296" s="3">
        <f t="shared" si="125"/>
        <v>0</v>
      </c>
    </row>
    <row r="297" spans="1:83" x14ac:dyDescent="0.55000000000000004">
      <c r="A297" s="1">
        <f t="shared" si="127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36">SUM(N297,X297,AH297,AR297,BB297,BL297,BV297)</f>
        <v>0</v>
      </c>
      <c r="L297" s="14">
        <f t="shared" si="135"/>
        <v>0</v>
      </c>
      <c r="M297" s="14"/>
      <c r="N297" s="77"/>
      <c r="O297" s="123">
        <v>0</v>
      </c>
      <c r="P297" s="73"/>
      <c r="Q297" s="3">
        <f t="shared" si="11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16"/>
        <v>0</v>
      </c>
      <c r="V297" s="3">
        <f t="shared" si="116"/>
        <v>0</v>
      </c>
      <c r="W297" s="3">
        <f t="shared" si="116"/>
        <v>0</v>
      </c>
      <c r="X297" s="77"/>
      <c r="Y297" s="124">
        <v>0</v>
      </c>
      <c r="Z297" s="73"/>
      <c r="AA297" s="3">
        <f t="shared" si="11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18"/>
        <v>0</v>
      </c>
      <c r="AF297" s="3">
        <f t="shared" si="118"/>
        <v>0</v>
      </c>
      <c r="AG297" s="3">
        <f t="shared" si="118"/>
        <v>0</v>
      </c>
      <c r="AH297" s="77"/>
      <c r="AI297" s="125">
        <v>0</v>
      </c>
      <c r="AJ297" s="73"/>
      <c r="AK297" s="3">
        <f t="shared" si="11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20"/>
        <v>0</v>
      </c>
      <c r="AP297" s="3">
        <f t="shared" si="120"/>
        <v>0</v>
      </c>
      <c r="AQ297" s="3">
        <f t="shared" si="120"/>
        <v>0</v>
      </c>
      <c r="AR297" s="77"/>
      <c r="AS297" s="126">
        <v>0</v>
      </c>
      <c r="AT297" s="73"/>
      <c r="AU297" s="3">
        <f t="shared" ref="AU297:AU308" si="137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38">AR297-AV297</f>
        <v>0</v>
      </c>
      <c r="AZ297" s="3">
        <f t="shared" si="121"/>
        <v>0</v>
      </c>
      <c r="BA297" s="3">
        <f t="shared" si="121"/>
        <v>0</v>
      </c>
      <c r="BB297" s="77"/>
      <c r="BC297" s="127">
        <v>0</v>
      </c>
      <c r="BD297" s="73"/>
      <c r="BE297" s="3">
        <f t="shared" ref="BE297:BE308" si="139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40">BB297-BF297</f>
        <v>0</v>
      </c>
      <c r="BJ297" s="3">
        <f t="shared" si="122"/>
        <v>0</v>
      </c>
      <c r="BK297" s="3">
        <f t="shared" si="122"/>
        <v>0</v>
      </c>
      <c r="BL297" s="77"/>
      <c r="BM297" s="128">
        <v>0</v>
      </c>
      <c r="BN297" s="73"/>
      <c r="BO297" s="3">
        <f t="shared" ref="BO297:BO308" si="141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42">BL297-BP297</f>
        <v>0</v>
      </c>
      <c r="BT297" s="3">
        <f t="shared" si="123"/>
        <v>0</v>
      </c>
      <c r="BU297" s="3">
        <f t="shared" si="123"/>
        <v>0</v>
      </c>
      <c r="BV297" s="77"/>
      <c r="BW297" s="129">
        <v>0</v>
      </c>
      <c r="BX297" s="73"/>
      <c r="BY297" s="3">
        <f t="shared" si="124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25"/>
        <v>0</v>
      </c>
      <c r="CD297" s="3">
        <f t="shared" si="125"/>
        <v>0</v>
      </c>
      <c r="CE297" s="3">
        <f t="shared" si="125"/>
        <v>0</v>
      </c>
    </row>
    <row r="298" spans="1:83" x14ac:dyDescent="0.55000000000000004">
      <c r="A298" s="1">
        <f t="shared" si="127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36"/>
        <v>0</v>
      </c>
      <c r="L298" s="14">
        <f t="shared" si="135"/>
        <v>0</v>
      </c>
      <c r="M298" s="14"/>
      <c r="N298" s="77"/>
      <c r="O298" s="123">
        <v>0</v>
      </c>
      <c r="P298" s="73"/>
      <c r="Q298" s="3">
        <f t="shared" si="11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16"/>
        <v>0</v>
      </c>
      <c r="V298" s="3">
        <f t="shared" si="116"/>
        <v>0</v>
      </c>
      <c r="W298" s="3">
        <f t="shared" si="116"/>
        <v>0</v>
      </c>
      <c r="X298" s="77"/>
      <c r="Y298" s="124">
        <v>0</v>
      </c>
      <c r="Z298" s="73"/>
      <c r="AA298" s="3">
        <f t="shared" si="11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18"/>
        <v>0</v>
      </c>
      <c r="AF298" s="3">
        <f t="shared" si="118"/>
        <v>0</v>
      </c>
      <c r="AG298" s="3">
        <f t="shared" si="118"/>
        <v>0</v>
      </c>
      <c r="AH298" s="77"/>
      <c r="AI298" s="125">
        <v>0</v>
      </c>
      <c r="AJ298" s="73"/>
      <c r="AK298" s="3">
        <f t="shared" si="11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20"/>
        <v>0</v>
      </c>
      <c r="AP298" s="3">
        <f t="shared" si="120"/>
        <v>0</v>
      </c>
      <c r="AQ298" s="3">
        <f t="shared" si="120"/>
        <v>0</v>
      </c>
      <c r="AR298" s="77"/>
      <c r="AS298" s="126">
        <v>0</v>
      </c>
      <c r="AT298" s="73"/>
      <c r="AU298" s="3">
        <f t="shared" si="137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38"/>
        <v>0</v>
      </c>
      <c r="AZ298" s="3">
        <f t="shared" si="121"/>
        <v>0</v>
      </c>
      <c r="BA298" s="3">
        <f t="shared" si="121"/>
        <v>0</v>
      </c>
      <c r="BB298" s="77"/>
      <c r="BC298" s="127">
        <v>0</v>
      </c>
      <c r="BD298" s="73"/>
      <c r="BE298" s="3">
        <f t="shared" si="139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40"/>
        <v>0</v>
      </c>
      <c r="BJ298" s="3">
        <f t="shared" si="122"/>
        <v>0</v>
      </c>
      <c r="BK298" s="3">
        <f t="shared" si="122"/>
        <v>0</v>
      </c>
      <c r="BL298" s="77"/>
      <c r="BM298" s="128">
        <v>0</v>
      </c>
      <c r="BN298" s="73"/>
      <c r="BO298" s="3">
        <f t="shared" si="141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42"/>
        <v>0</v>
      </c>
      <c r="BT298" s="3">
        <f t="shared" si="123"/>
        <v>0</v>
      </c>
      <c r="BU298" s="3">
        <f t="shared" si="123"/>
        <v>0</v>
      </c>
      <c r="BV298" s="77"/>
      <c r="BW298" s="129">
        <v>0</v>
      </c>
      <c r="BX298" s="73"/>
      <c r="BY298" s="3">
        <f t="shared" si="124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25"/>
        <v>0</v>
      </c>
      <c r="CD298" s="3">
        <f t="shared" si="125"/>
        <v>0</v>
      </c>
      <c r="CE298" s="3">
        <f t="shared" si="125"/>
        <v>0</v>
      </c>
    </row>
    <row r="299" spans="1:83" x14ac:dyDescent="0.55000000000000004">
      <c r="A299" s="1">
        <f t="shared" si="127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36"/>
        <v>0</v>
      </c>
      <c r="L299" s="14">
        <f t="shared" si="135"/>
        <v>0</v>
      </c>
      <c r="M299" s="14"/>
      <c r="N299" s="77"/>
      <c r="O299" s="123">
        <v>0</v>
      </c>
      <c r="P299" s="73"/>
      <c r="Q299" s="3">
        <f t="shared" si="11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16"/>
        <v>0</v>
      </c>
      <c r="V299" s="3">
        <f t="shared" si="116"/>
        <v>0</v>
      </c>
      <c r="W299" s="3">
        <f t="shared" si="116"/>
        <v>0</v>
      </c>
      <c r="X299" s="77"/>
      <c r="Y299" s="124">
        <v>0</v>
      </c>
      <c r="Z299" s="73"/>
      <c r="AA299" s="3">
        <f t="shared" si="11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18"/>
        <v>0</v>
      </c>
      <c r="AF299" s="3">
        <f t="shared" si="118"/>
        <v>0</v>
      </c>
      <c r="AG299" s="3">
        <f t="shared" si="118"/>
        <v>0</v>
      </c>
      <c r="AH299" s="77"/>
      <c r="AI299" s="125">
        <v>0</v>
      </c>
      <c r="AJ299" s="73"/>
      <c r="AK299" s="3">
        <f t="shared" si="11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20"/>
        <v>0</v>
      </c>
      <c r="AP299" s="3">
        <f t="shared" si="120"/>
        <v>0</v>
      </c>
      <c r="AQ299" s="3">
        <f t="shared" si="120"/>
        <v>0</v>
      </c>
      <c r="AR299" s="77"/>
      <c r="AS299" s="126">
        <v>0</v>
      </c>
      <c r="AT299" s="73"/>
      <c r="AU299" s="3">
        <f t="shared" si="137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38"/>
        <v>0</v>
      </c>
      <c r="AZ299" s="3">
        <f t="shared" si="121"/>
        <v>0</v>
      </c>
      <c r="BA299" s="3">
        <f t="shared" si="121"/>
        <v>0</v>
      </c>
      <c r="BB299" s="77"/>
      <c r="BC299" s="127">
        <v>0</v>
      </c>
      <c r="BD299" s="73"/>
      <c r="BE299" s="3">
        <f t="shared" si="139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40"/>
        <v>0</v>
      </c>
      <c r="BJ299" s="3">
        <f t="shared" si="122"/>
        <v>0</v>
      </c>
      <c r="BK299" s="3">
        <f t="shared" si="122"/>
        <v>0</v>
      </c>
      <c r="BL299" s="77"/>
      <c r="BM299" s="128">
        <v>0</v>
      </c>
      <c r="BN299" s="73"/>
      <c r="BO299" s="3">
        <f t="shared" si="141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42"/>
        <v>0</v>
      </c>
      <c r="BT299" s="3">
        <f t="shared" si="123"/>
        <v>0</v>
      </c>
      <c r="BU299" s="3">
        <f t="shared" si="123"/>
        <v>0</v>
      </c>
      <c r="BV299" s="77"/>
      <c r="BW299" s="129">
        <v>0</v>
      </c>
      <c r="BX299" s="73"/>
      <c r="BY299" s="3">
        <f t="shared" si="124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25"/>
        <v>0</v>
      </c>
      <c r="CD299" s="3">
        <f t="shared" si="125"/>
        <v>0</v>
      </c>
      <c r="CE299" s="3">
        <f t="shared" si="125"/>
        <v>0</v>
      </c>
    </row>
    <row r="300" spans="1:83" x14ac:dyDescent="0.55000000000000004">
      <c r="A300" s="1">
        <f t="shared" si="127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36"/>
        <v>0</v>
      </c>
      <c r="L300" s="14">
        <f t="shared" si="135"/>
        <v>0</v>
      </c>
      <c r="M300" s="14"/>
      <c r="N300" s="77"/>
      <c r="O300" s="123">
        <v>0</v>
      </c>
      <c r="P300" s="73"/>
      <c r="Q300" s="3">
        <f t="shared" si="11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16"/>
        <v>0</v>
      </c>
      <c r="V300" s="3">
        <f t="shared" si="116"/>
        <v>0</v>
      </c>
      <c r="W300" s="3">
        <f t="shared" si="116"/>
        <v>0</v>
      </c>
      <c r="X300" s="77"/>
      <c r="Y300" s="124">
        <v>0</v>
      </c>
      <c r="Z300" s="73"/>
      <c r="AA300" s="3">
        <f t="shared" si="11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18"/>
        <v>0</v>
      </c>
      <c r="AF300" s="3">
        <f t="shared" si="118"/>
        <v>0</v>
      </c>
      <c r="AG300" s="3">
        <f t="shared" si="118"/>
        <v>0</v>
      </c>
      <c r="AH300" s="77"/>
      <c r="AI300" s="125">
        <v>0</v>
      </c>
      <c r="AJ300" s="73"/>
      <c r="AK300" s="3">
        <f t="shared" si="11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20"/>
        <v>0</v>
      </c>
      <c r="AP300" s="3">
        <f t="shared" si="120"/>
        <v>0</v>
      </c>
      <c r="AQ300" s="3">
        <f t="shared" si="120"/>
        <v>0</v>
      </c>
      <c r="AR300" s="77"/>
      <c r="AS300" s="126">
        <v>0</v>
      </c>
      <c r="AT300" s="73"/>
      <c r="AU300" s="3">
        <f t="shared" si="137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38"/>
        <v>0</v>
      </c>
      <c r="AZ300" s="3">
        <f t="shared" si="121"/>
        <v>0</v>
      </c>
      <c r="BA300" s="3">
        <f t="shared" si="121"/>
        <v>0</v>
      </c>
      <c r="BB300" s="77"/>
      <c r="BC300" s="127">
        <v>0</v>
      </c>
      <c r="BD300" s="73"/>
      <c r="BE300" s="3">
        <f t="shared" si="139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40"/>
        <v>0</v>
      </c>
      <c r="BJ300" s="3">
        <f t="shared" si="122"/>
        <v>0</v>
      </c>
      <c r="BK300" s="3">
        <f t="shared" si="122"/>
        <v>0</v>
      </c>
      <c r="BL300" s="77"/>
      <c r="BM300" s="128">
        <v>0</v>
      </c>
      <c r="BN300" s="73"/>
      <c r="BO300" s="3">
        <f t="shared" si="141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42"/>
        <v>0</v>
      </c>
      <c r="BT300" s="3">
        <f t="shared" si="123"/>
        <v>0</v>
      </c>
      <c r="BU300" s="3">
        <f t="shared" si="123"/>
        <v>0</v>
      </c>
      <c r="BV300" s="77"/>
      <c r="BW300" s="129">
        <v>0</v>
      </c>
      <c r="BX300" s="73"/>
      <c r="BY300" s="3">
        <f t="shared" si="124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25"/>
        <v>0</v>
      </c>
      <c r="CD300" s="3">
        <f t="shared" si="125"/>
        <v>0</v>
      </c>
      <c r="CE300" s="3">
        <f t="shared" si="125"/>
        <v>0</v>
      </c>
    </row>
    <row r="301" spans="1:83" ht="26.25" hidden="1" customHeight="1" x14ac:dyDescent="0.55000000000000004">
      <c r="A301" s="1">
        <f t="shared" si="127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36"/>
        <v>0</v>
      </c>
      <c r="L301" s="14">
        <f t="shared" si="135"/>
        <v>0</v>
      </c>
      <c r="M301" s="14"/>
      <c r="N301" s="77"/>
      <c r="O301" s="123">
        <v>0</v>
      </c>
      <c r="P301" s="73"/>
      <c r="Q301" s="3">
        <f t="shared" si="11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16"/>
        <v>0</v>
      </c>
      <c r="V301" s="3">
        <f t="shared" si="116"/>
        <v>0</v>
      </c>
      <c r="W301" s="3">
        <f t="shared" si="116"/>
        <v>0</v>
      </c>
      <c r="X301" s="77"/>
      <c r="Y301" s="124">
        <v>0</v>
      </c>
      <c r="Z301" s="73"/>
      <c r="AA301" s="3">
        <f t="shared" si="11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18"/>
        <v>0</v>
      </c>
      <c r="AF301" s="3">
        <f t="shared" si="118"/>
        <v>0</v>
      </c>
      <c r="AG301" s="3">
        <f t="shared" si="118"/>
        <v>0</v>
      </c>
      <c r="AH301" s="77"/>
      <c r="AI301" s="125">
        <v>0</v>
      </c>
      <c r="AJ301" s="73"/>
      <c r="AK301" s="3">
        <f t="shared" si="11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20"/>
        <v>0</v>
      </c>
      <c r="AP301" s="3">
        <f t="shared" si="120"/>
        <v>0</v>
      </c>
      <c r="AQ301" s="3">
        <f t="shared" si="120"/>
        <v>0</v>
      </c>
      <c r="AR301" s="77"/>
      <c r="AS301" s="126">
        <v>0</v>
      </c>
      <c r="AT301" s="73"/>
      <c r="AU301" s="3">
        <f t="shared" si="137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38"/>
        <v>0</v>
      </c>
      <c r="AZ301" s="3">
        <f t="shared" si="121"/>
        <v>0</v>
      </c>
      <c r="BA301" s="3">
        <f t="shared" si="121"/>
        <v>0</v>
      </c>
      <c r="BB301" s="77"/>
      <c r="BC301" s="127">
        <v>0</v>
      </c>
      <c r="BD301" s="73"/>
      <c r="BE301" s="3">
        <f t="shared" si="139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40"/>
        <v>0</v>
      </c>
      <c r="BJ301" s="3">
        <f t="shared" si="122"/>
        <v>0</v>
      </c>
      <c r="BK301" s="3">
        <f t="shared" si="122"/>
        <v>0</v>
      </c>
      <c r="BL301" s="77"/>
      <c r="BM301" s="128">
        <v>0</v>
      </c>
      <c r="BN301" s="73"/>
      <c r="BO301" s="3">
        <f t="shared" si="141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42"/>
        <v>0</v>
      </c>
      <c r="BT301" s="3">
        <f t="shared" si="123"/>
        <v>0</v>
      </c>
      <c r="BU301" s="3">
        <f t="shared" si="123"/>
        <v>0</v>
      </c>
      <c r="BV301" s="77"/>
      <c r="BW301" s="129">
        <v>0</v>
      </c>
      <c r="BX301" s="73"/>
      <c r="BY301" s="3">
        <f t="shared" si="124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25"/>
        <v>0</v>
      </c>
      <c r="CD301" s="3">
        <f t="shared" si="125"/>
        <v>0</v>
      </c>
      <c r="CE301" s="3">
        <f t="shared" si="125"/>
        <v>0</v>
      </c>
    </row>
    <row r="302" spans="1:83" x14ac:dyDescent="0.55000000000000004">
      <c r="A302" s="1">
        <f t="shared" si="12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36"/>
        <v>0</v>
      </c>
      <c r="L302" s="14">
        <f t="shared" si="135"/>
        <v>0</v>
      </c>
      <c r="M302" s="14"/>
      <c r="N302" s="77"/>
      <c r="O302" s="123">
        <v>0</v>
      </c>
      <c r="P302" s="73"/>
      <c r="Q302" s="3">
        <f t="shared" si="11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16"/>
        <v>0</v>
      </c>
      <c r="V302" s="3">
        <f t="shared" si="116"/>
        <v>0</v>
      </c>
      <c r="W302" s="3">
        <f t="shared" si="116"/>
        <v>0</v>
      </c>
      <c r="X302" s="77"/>
      <c r="Y302" s="124">
        <v>0</v>
      </c>
      <c r="Z302" s="73"/>
      <c r="AA302" s="3">
        <f t="shared" si="11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18"/>
        <v>0</v>
      </c>
      <c r="AF302" s="3">
        <f t="shared" si="118"/>
        <v>0</v>
      </c>
      <c r="AG302" s="3">
        <f t="shared" si="118"/>
        <v>0</v>
      </c>
      <c r="AH302" s="77"/>
      <c r="AI302" s="125">
        <v>0</v>
      </c>
      <c r="AJ302" s="73"/>
      <c r="AK302" s="3">
        <f t="shared" si="11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20"/>
        <v>0</v>
      </c>
      <c r="AP302" s="3">
        <f t="shared" si="120"/>
        <v>0</v>
      </c>
      <c r="AQ302" s="3">
        <f t="shared" si="120"/>
        <v>0</v>
      </c>
      <c r="AR302" s="77"/>
      <c r="AS302" s="126">
        <v>0</v>
      </c>
      <c r="AT302" s="73"/>
      <c r="AU302" s="3">
        <f t="shared" si="137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38"/>
        <v>0</v>
      </c>
      <c r="AZ302" s="3">
        <f t="shared" si="121"/>
        <v>0</v>
      </c>
      <c r="BA302" s="3">
        <f t="shared" si="121"/>
        <v>0</v>
      </c>
      <c r="BB302" s="77"/>
      <c r="BC302" s="127">
        <v>0</v>
      </c>
      <c r="BD302" s="73"/>
      <c r="BE302" s="3">
        <f t="shared" si="139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40"/>
        <v>0</v>
      </c>
      <c r="BJ302" s="3">
        <f t="shared" si="122"/>
        <v>0</v>
      </c>
      <c r="BK302" s="3">
        <f t="shared" si="122"/>
        <v>0</v>
      </c>
      <c r="BL302" s="77"/>
      <c r="BM302" s="128">
        <v>0</v>
      </c>
      <c r="BN302" s="73"/>
      <c r="BO302" s="3">
        <f t="shared" si="141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42"/>
        <v>0</v>
      </c>
      <c r="BT302" s="3">
        <f t="shared" si="123"/>
        <v>0</v>
      </c>
      <c r="BU302" s="3">
        <f t="shared" si="123"/>
        <v>0</v>
      </c>
      <c r="BV302" s="77"/>
      <c r="BW302" s="129">
        <v>0</v>
      </c>
      <c r="BX302" s="73"/>
      <c r="BY302" s="3">
        <f t="shared" si="124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25"/>
        <v>0</v>
      </c>
      <c r="CD302" s="3">
        <f t="shared" si="125"/>
        <v>0</v>
      </c>
      <c r="CE302" s="3">
        <f t="shared" si="125"/>
        <v>0</v>
      </c>
    </row>
    <row r="303" spans="1:83" x14ac:dyDescent="0.55000000000000004">
      <c r="A303" s="1">
        <f t="shared" si="12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36"/>
        <v>0</v>
      </c>
      <c r="L303" s="14">
        <f t="shared" si="135"/>
        <v>0</v>
      </c>
      <c r="M303" s="14"/>
      <c r="N303" s="77"/>
      <c r="O303" s="123">
        <v>0</v>
      </c>
      <c r="P303" s="73"/>
      <c r="Q303" s="3">
        <f t="shared" si="11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16"/>
        <v>0</v>
      </c>
      <c r="V303" s="3">
        <f t="shared" si="116"/>
        <v>0</v>
      </c>
      <c r="W303" s="3">
        <f t="shared" si="116"/>
        <v>0</v>
      </c>
      <c r="X303" s="77"/>
      <c r="Y303" s="124">
        <v>0</v>
      </c>
      <c r="Z303" s="73"/>
      <c r="AA303" s="3">
        <f t="shared" si="11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18"/>
        <v>0</v>
      </c>
      <c r="AF303" s="3">
        <f t="shared" si="118"/>
        <v>0</v>
      </c>
      <c r="AG303" s="3">
        <f t="shared" si="118"/>
        <v>0</v>
      </c>
      <c r="AH303" s="77"/>
      <c r="AI303" s="125">
        <v>0</v>
      </c>
      <c r="AJ303" s="73"/>
      <c r="AK303" s="3">
        <f t="shared" si="11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20"/>
        <v>0</v>
      </c>
      <c r="AP303" s="3">
        <f t="shared" si="120"/>
        <v>0</v>
      </c>
      <c r="AQ303" s="3">
        <f t="shared" si="120"/>
        <v>0</v>
      </c>
      <c r="AR303" s="77"/>
      <c r="AS303" s="126">
        <v>0</v>
      </c>
      <c r="AT303" s="73"/>
      <c r="AU303" s="3">
        <f t="shared" si="137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38"/>
        <v>0</v>
      </c>
      <c r="AZ303" s="3">
        <f t="shared" si="121"/>
        <v>0</v>
      </c>
      <c r="BA303" s="3">
        <f t="shared" si="121"/>
        <v>0</v>
      </c>
      <c r="BB303" s="77"/>
      <c r="BC303" s="127">
        <v>0</v>
      </c>
      <c r="BD303" s="73"/>
      <c r="BE303" s="3">
        <f t="shared" si="139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40"/>
        <v>0</v>
      </c>
      <c r="BJ303" s="3">
        <f t="shared" si="122"/>
        <v>0</v>
      </c>
      <c r="BK303" s="3">
        <f t="shared" si="122"/>
        <v>0</v>
      </c>
      <c r="BL303" s="77"/>
      <c r="BM303" s="128">
        <v>0</v>
      </c>
      <c r="BN303" s="73"/>
      <c r="BO303" s="3">
        <f t="shared" si="141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42"/>
        <v>0</v>
      </c>
      <c r="BT303" s="3">
        <f t="shared" si="123"/>
        <v>0</v>
      </c>
      <c r="BU303" s="3">
        <f t="shared" si="123"/>
        <v>0</v>
      </c>
      <c r="BV303" s="77"/>
      <c r="BW303" s="129">
        <v>0</v>
      </c>
      <c r="BX303" s="73"/>
      <c r="BY303" s="3">
        <f t="shared" si="124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25"/>
        <v>0</v>
      </c>
      <c r="CD303" s="3">
        <f t="shared" si="125"/>
        <v>0</v>
      </c>
      <c r="CE303" s="3">
        <f t="shared" si="125"/>
        <v>0</v>
      </c>
    </row>
    <row r="304" spans="1:83" x14ac:dyDescent="0.55000000000000004">
      <c r="A304" s="1">
        <f t="shared" si="12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36"/>
        <v>0</v>
      </c>
      <c r="L304" s="14">
        <f t="shared" si="135"/>
        <v>0</v>
      </c>
      <c r="M304" s="14"/>
      <c r="N304" s="77"/>
      <c r="O304" s="123">
        <v>0</v>
      </c>
      <c r="P304" s="73"/>
      <c r="Q304" s="3">
        <f t="shared" si="11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16"/>
        <v>0</v>
      </c>
      <c r="V304" s="3">
        <f t="shared" si="116"/>
        <v>0</v>
      </c>
      <c r="W304" s="3">
        <f t="shared" si="116"/>
        <v>0</v>
      </c>
      <c r="X304" s="77"/>
      <c r="Y304" s="124">
        <v>0</v>
      </c>
      <c r="Z304" s="73"/>
      <c r="AA304" s="3">
        <f t="shared" si="11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18"/>
        <v>0</v>
      </c>
      <c r="AF304" s="3">
        <f t="shared" si="118"/>
        <v>0</v>
      </c>
      <c r="AG304" s="3">
        <f t="shared" si="118"/>
        <v>0</v>
      </c>
      <c r="AH304" s="77"/>
      <c r="AI304" s="125">
        <v>0</v>
      </c>
      <c r="AJ304" s="73"/>
      <c r="AK304" s="3">
        <f t="shared" si="11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20"/>
        <v>0</v>
      </c>
      <c r="AP304" s="3">
        <f t="shared" si="120"/>
        <v>0</v>
      </c>
      <c r="AQ304" s="3">
        <f t="shared" si="120"/>
        <v>0</v>
      </c>
      <c r="AR304" s="77"/>
      <c r="AS304" s="126">
        <v>0</v>
      </c>
      <c r="AT304" s="73"/>
      <c r="AU304" s="3">
        <f t="shared" si="137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38"/>
        <v>0</v>
      </c>
      <c r="AZ304" s="3">
        <f t="shared" si="121"/>
        <v>0</v>
      </c>
      <c r="BA304" s="3">
        <f t="shared" si="121"/>
        <v>0</v>
      </c>
      <c r="BB304" s="77"/>
      <c r="BC304" s="127">
        <v>0</v>
      </c>
      <c r="BD304" s="73"/>
      <c r="BE304" s="3">
        <f t="shared" si="139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40"/>
        <v>0</v>
      </c>
      <c r="BJ304" s="3">
        <f t="shared" si="122"/>
        <v>0</v>
      </c>
      <c r="BK304" s="3">
        <f t="shared" si="122"/>
        <v>0</v>
      </c>
      <c r="BL304" s="77"/>
      <c r="BM304" s="128">
        <v>0</v>
      </c>
      <c r="BN304" s="73"/>
      <c r="BO304" s="3">
        <f t="shared" si="141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42"/>
        <v>0</v>
      </c>
      <c r="BT304" s="3">
        <f t="shared" si="123"/>
        <v>0</v>
      </c>
      <c r="BU304" s="3">
        <f t="shared" si="123"/>
        <v>0</v>
      </c>
      <c r="BV304" s="77"/>
      <c r="BW304" s="129">
        <v>0</v>
      </c>
      <c r="BX304" s="73"/>
      <c r="BY304" s="3">
        <f t="shared" si="124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25"/>
        <v>0</v>
      </c>
      <c r="CD304" s="3">
        <f t="shared" si="125"/>
        <v>0</v>
      </c>
      <c r="CE304" s="3">
        <f t="shared" si="125"/>
        <v>0</v>
      </c>
    </row>
    <row r="305" spans="1:83" x14ac:dyDescent="0.55000000000000004">
      <c r="A305" s="1">
        <f t="shared" si="127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36"/>
        <v>0</v>
      </c>
      <c r="L305" s="14">
        <f t="shared" si="135"/>
        <v>0</v>
      </c>
      <c r="M305" s="14"/>
      <c r="N305" s="77"/>
      <c r="O305" s="123">
        <v>0</v>
      </c>
      <c r="P305" s="73"/>
      <c r="Q305" s="3">
        <f t="shared" si="11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16"/>
        <v>0</v>
      </c>
      <c r="V305" s="3">
        <f t="shared" si="116"/>
        <v>0</v>
      </c>
      <c r="W305" s="3">
        <f t="shared" si="116"/>
        <v>0</v>
      </c>
      <c r="X305" s="77"/>
      <c r="Y305" s="124">
        <v>0</v>
      </c>
      <c r="Z305" s="73"/>
      <c r="AA305" s="3">
        <f t="shared" si="11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18"/>
        <v>0</v>
      </c>
      <c r="AF305" s="3">
        <f t="shared" si="118"/>
        <v>0</v>
      </c>
      <c r="AG305" s="3">
        <f t="shared" si="118"/>
        <v>0</v>
      </c>
      <c r="AH305" s="77"/>
      <c r="AI305" s="125">
        <v>0</v>
      </c>
      <c r="AJ305" s="73"/>
      <c r="AK305" s="3">
        <f t="shared" si="11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20"/>
        <v>0</v>
      </c>
      <c r="AP305" s="3">
        <f t="shared" si="120"/>
        <v>0</v>
      </c>
      <c r="AQ305" s="3">
        <f t="shared" si="120"/>
        <v>0</v>
      </c>
      <c r="AR305" s="77"/>
      <c r="AS305" s="126">
        <v>0</v>
      </c>
      <c r="AT305" s="73"/>
      <c r="AU305" s="3">
        <f t="shared" si="137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38"/>
        <v>0</v>
      </c>
      <c r="AZ305" s="3">
        <f t="shared" si="121"/>
        <v>0</v>
      </c>
      <c r="BA305" s="3">
        <f t="shared" si="121"/>
        <v>0</v>
      </c>
      <c r="BB305" s="77"/>
      <c r="BC305" s="127">
        <v>0</v>
      </c>
      <c r="BD305" s="73"/>
      <c r="BE305" s="3">
        <f t="shared" si="139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40"/>
        <v>0</v>
      </c>
      <c r="BJ305" s="3">
        <f t="shared" si="122"/>
        <v>0</v>
      </c>
      <c r="BK305" s="3">
        <f t="shared" si="122"/>
        <v>0</v>
      </c>
      <c r="BL305" s="77"/>
      <c r="BM305" s="128">
        <v>0</v>
      </c>
      <c r="BN305" s="73"/>
      <c r="BO305" s="3">
        <f t="shared" si="141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42"/>
        <v>0</v>
      </c>
      <c r="BT305" s="3">
        <f t="shared" si="123"/>
        <v>0</v>
      </c>
      <c r="BU305" s="3">
        <f t="shared" si="123"/>
        <v>0</v>
      </c>
      <c r="BV305" s="77"/>
      <c r="BW305" s="129">
        <v>0</v>
      </c>
      <c r="BX305" s="73"/>
      <c r="BY305" s="3">
        <f t="shared" si="124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25"/>
        <v>0</v>
      </c>
      <c r="CD305" s="3">
        <f t="shared" si="125"/>
        <v>0</v>
      </c>
      <c r="CE305" s="3">
        <f t="shared" si="125"/>
        <v>0</v>
      </c>
    </row>
    <row r="306" spans="1:83" x14ac:dyDescent="0.55000000000000004">
      <c r="A306" s="1">
        <f t="shared" si="127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36"/>
        <v>0</v>
      </c>
      <c r="L306" s="14">
        <f t="shared" si="135"/>
        <v>0</v>
      </c>
      <c r="M306" s="14"/>
      <c r="N306" s="77"/>
      <c r="O306" s="123">
        <v>0</v>
      </c>
      <c r="P306" s="73"/>
      <c r="Q306" s="3">
        <f t="shared" si="11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16"/>
        <v>0</v>
      </c>
      <c r="V306" s="3">
        <f t="shared" si="116"/>
        <v>0</v>
      </c>
      <c r="W306" s="3">
        <f t="shared" si="116"/>
        <v>0</v>
      </c>
      <c r="X306" s="77"/>
      <c r="Y306" s="124">
        <v>0</v>
      </c>
      <c r="Z306" s="73"/>
      <c r="AA306" s="3">
        <f t="shared" si="11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18"/>
        <v>0</v>
      </c>
      <c r="AF306" s="3">
        <f t="shared" si="118"/>
        <v>0</v>
      </c>
      <c r="AG306" s="3">
        <f t="shared" si="118"/>
        <v>0</v>
      </c>
      <c r="AH306" s="77"/>
      <c r="AI306" s="125">
        <v>0</v>
      </c>
      <c r="AJ306" s="73"/>
      <c r="AK306" s="3">
        <f t="shared" si="11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20"/>
        <v>0</v>
      </c>
      <c r="AP306" s="3">
        <f t="shared" si="120"/>
        <v>0</v>
      </c>
      <c r="AQ306" s="3">
        <f t="shared" si="120"/>
        <v>0</v>
      </c>
      <c r="AR306" s="77"/>
      <c r="AS306" s="126">
        <v>0</v>
      </c>
      <c r="AT306" s="73"/>
      <c r="AU306" s="3">
        <f t="shared" si="137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38"/>
        <v>0</v>
      </c>
      <c r="AZ306" s="3">
        <f t="shared" si="121"/>
        <v>0</v>
      </c>
      <c r="BA306" s="3">
        <f t="shared" si="121"/>
        <v>0</v>
      </c>
      <c r="BB306" s="77"/>
      <c r="BC306" s="127">
        <v>0</v>
      </c>
      <c r="BD306" s="73"/>
      <c r="BE306" s="3">
        <f t="shared" si="139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40"/>
        <v>0</v>
      </c>
      <c r="BJ306" s="3">
        <f t="shared" si="122"/>
        <v>0</v>
      </c>
      <c r="BK306" s="3">
        <f t="shared" si="122"/>
        <v>0</v>
      </c>
      <c r="BL306" s="77"/>
      <c r="BM306" s="128">
        <v>0</v>
      </c>
      <c r="BN306" s="73"/>
      <c r="BO306" s="3">
        <f t="shared" si="141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42"/>
        <v>0</v>
      </c>
      <c r="BT306" s="3">
        <f t="shared" si="123"/>
        <v>0</v>
      </c>
      <c r="BU306" s="3">
        <f t="shared" si="123"/>
        <v>0</v>
      </c>
      <c r="BV306" s="77"/>
      <c r="BW306" s="129">
        <v>0</v>
      </c>
      <c r="BX306" s="73"/>
      <c r="BY306" s="3">
        <f t="shared" si="124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25"/>
        <v>0</v>
      </c>
      <c r="CD306" s="3">
        <f t="shared" si="125"/>
        <v>0</v>
      </c>
      <c r="CE306" s="3">
        <f t="shared" si="125"/>
        <v>0</v>
      </c>
    </row>
    <row r="307" spans="1:83" x14ac:dyDescent="0.55000000000000004">
      <c r="A307" s="1">
        <f t="shared" si="127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36"/>
        <v>0</v>
      </c>
      <c r="L307" s="14">
        <f t="shared" si="135"/>
        <v>0</v>
      </c>
      <c r="M307" s="14"/>
      <c r="N307" s="77"/>
      <c r="O307" s="123">
        <v>0</v>
      </c>
      <c r="P307" s="73"/>
      <c r="Q307" s="3">
        <f t="shared" si="11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16"/>
        <v>0</v>
      </c>
      <c r="V307" s="3">
        <f t="shared" si="116"/>
        <v>0</v>
      </c>
      <c r="W307" s="3">
        <f t="shared" si="116"/>
        <v>0</v>
      </c>
      <c r="X307" s="77"/>
      <c r="Y307" s="124">
        <v>0</v>
      </c>
      <c r="Z307" s="73"/>
      <c r="AA307" s="3">
        <f t="shared" si="11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18"/>
        <v>0</v>
      </c>
      <c r="AF307" s="3">
        <f t="shared" si="118"/>
        <v>0</v>
      </c>
      <c r="AG307" s="3">
        <f t="shared" si="118"/>
        <v>0</v>
      </c>
      <c r="AH307" s="77"/>
      <c r="AI307" s="125">
        <v>0</v>
      </c>
      <c r="AJ307" s="73"/>
      <c r="AK307" s="3">
        <f t="shared" si="11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20"/>
        <v>0</v>
      </c>
      <c r="AP307" s="3">
        <f t="shared" si="120"/>
        <v>0</v>
      </c>
      <c r="AQ307" s="3">
        <f t="shared" si="120"/>
        <v>0</v>
      </c>
      <c r="AR307" s="77"/>
      <c r="AS307" s="126">
        <v>0</v>
      </c>
      <c r="AT307" s="73"/>
      <c r="AU307" s="3">
        <f t="shared" si="137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38"/>
        <v>0</v>
      </c>
      <c r="AZ307" s="3">
        <f t="shared" si="121"/>
        <v>0</v>
      </c>
      <c r="BA307" s="3">
        <f t="shared" si="121"/>
        <v>0</v>
      </c>
      <c r="BB307" s="77"/>
      <c r="BC307" s="127">
        <v>0</v>
      </c>
      <c r="BD307" s="73"/>
      <c r="BE307" s="3">
        <f t="shared" si="139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40"/>
        <v>0</v>
      </c>
      <c r="BJ307" s="3">
        <f t="shared" si="122"/>
        <v>0</v>
      </c>
      <c r="BK307" s="3">
        <f t="shared" si="122"/>
        <v>0</v>
      </c>
      <c r="BL307" s="77"/>
      <c r="BM307" s="128">
        <v>0</v>
      </c>
      <c r="BN307" s="73"/>
      <c r="BO307" s="3">
        <f t="shared" si="141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42"/>
        <v>0</v>
      </c>
      <c r="BT307" s="3">
        <f t="shared" si="123"/>
        <v>0</v>
      </c>
      <c r="BU307" s="3">
        <f t="shared" si="123"/>
        <v>0</v>
      </c>
      <c r="BV307" s="77"/>
      <c r="BW307" s="129">
        <v>0</v>
      </c>
      <c r="BX307" s="73"/>
      <c r="BY307" s="3">
        <f t="shared" si="124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25"/>
        <v>0</v>
      </c>
      <c r="CD307" s="3">
        <f t="shared" si="125"/>
        <v>0</v>
      </c>
      <c r="CE307" s="3">
        <f t="shared" si="125"/>
        <v>0</v>
      </c>
    </row>
    <row r="308" spans="1:83" x14ac:dyDescent="0.55000000000000004">
      <c r="A308" s="1">
        <f t="shared" si="127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36"/>
        <v>0</v>
      </c>
      <c r="L308" s="14">
        <f t="shared" si="135"/>
        <v>0</v>
      </c>
      <c r="M308" s="14"/>
      <c r="N308" s="77"/>
      <c r="O308" s="123">
        <v>0</v>
      </c>
      <c r="P308" s="73"/>
      <c r="Q308" s="3">
        <f t="shared" si="11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16"/>
        <v>0</v>
      </c>
      <c r="V308" s="3">
        <f t="shared" si="116"/>
        <v>0</v>
      </c>
      <c r="W308" s="3">
        <f t="shared" si="116"/>
        <v>0</v>
      </c>
      <c r="X308" s="77"/>
      <c r="Y308" s="124">
        <v>0</v>
      </c>
      <c r="Z308" s="73"/>
      <c r="AA308" s="3">
        <f t="shared" si="11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18"/>
        <v>0</v>
      </c>
      <c r="AF308" s="3">
        <f t="shared" si="118"/>
        <v>0</v>
      </c>
      <c r="AG308" s="3">
        <f t="shared" si="118"/>
        <v>0</v>
      </c>
      <c r="AH308" s="77"/>
      <c r="AI308" s="125">
        <v>0</v>
      </c>
      <c r="AJ308" s="73"/>
      <c r="AK308" s="3">
        <f t="shared" si="11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20"/>
        <v>0</v>
      </c>
      <c r="AP308" s="3">
        <f t="shared" si="120"/>
        <v>0</v>
      </c>
      <c r="AQ308" s="3">
        <f t="shared" si="120"/>
        <v>0</v>
      </c>
      <c r="AR308" s="77"/>
      <c r="AS308" s="126">
        <v>0</v>
      </c>
      <c r="AT308" s="73"/>
      <c r="AU308" s="3">
        <f t="shared" si="137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38"/>
        <v>0</v>
      </c>
      <c r="AZ308" s="3">
        <f t="shared" si="121"/>
        <v>0</v>
      </c>
      <c r="BA308" s="3">
        <f t="shared" si="121"/>
        <v>0</v>
      </c>
      <c r="BB308" s="77"/>
      <c r="BC308" s="127">
        <v>0</v>
      </c>
      <c r="BD308" s="73"/>
      <c r="BE308" s="3">
        <f t="shared" si="139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40"/>
        <v>0</v>
      </c>
      <c r="BJ308" s="3">
        <f t="shared" si="122"/>
        <v>0</v>
      </c>
      <c r="BK308" s="3">
        <f t="shared" si="122"/>
        <v>0</v>
      </c>
      <c r="BL308" s="77"/>
      <c r="BM308" s="128">
        <v>0</v>
      </c>
      <c r="BN308" s="73"/>
      <c r="BO308" s="3">
        <f t="shared" si="141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42"/>
        <v>0</v>
      </c>
      <c r="BT308" s="3">
        <f t="shared" si="123"/>
        <v>0</v>
      </c>
      <c r="BU308" s="3">
        <f t="shared" si="123"/>
        <v>0</v>
      </c>
      <c r="BV308" s="77"/>
      <c r="BW308" s="129">
        <v>0</v>
      </c>
      <c r="BX308" s="73"/>
      <c r="BY308" s="3">
        <f t="shared" si="124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25"/>
        <v>0</v>
      </c>
      <c r="CD308" s="3">
        <f t="shared" si="125"/>
        <v>0</v>
      </c>
      <c r="CE308" s="3">
        <f t="shared" si="125"/>
        <v>0</v>
      </c>
    </row>
    <row r="309" spans="1:83" x14ac:dyDescent="0.55000000000000004">
      <c r="A309" s="1">
        <f t="shared" si="127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35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27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35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27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35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27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35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27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35"/>
        <v>0</v>
      </c>
      <c r="M313" s="14"/>
      <c r="N313" s="77"/>
      <c r="O313" s="123">
        <v>0</v>
      </c>
      <c r="P313" s="73"/>
      <c r="Q313" s="3">
        <f t="shared" si="11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16"/>
        <v>0</v>
      </c>
      <c r="V313" s="3">
        <f t="shared" si="116"/>
        <v>0</v>
      </c>
      <c r="W313" s="3">
        <f t="shared" si="116"/>
        <v>0</v>
      </c>
      <c r="X313" s="77"/>
      <c r="Y313" s="124">
        <v>0</v>
      </c>
      <c r="Z313" s="73"/>
      <c r="AA313" s="3">
        <f t="shared" si="11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18"/>
        <v>0</v>
      </c>
      <c r="AF313" s="3">
        <f t="shared" si="118"/>
        <v>0</v>
      </c>
      <c r="AG313" s="3">
        <f t="shared" si="118"/>
        <v>0</v>
      </c>
      <c r="AH313" s="77"/>
      <c r="AI313" s="125">
        <v>0</v>
      </c>
      <c r="AJ313" s="73"/>
      <c r="AK313" s="3">
        <f t="shared" si="11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20"/>
        <v>0</v>
      </c>
      <c r="AP313" s="3">
        <f t="shared" si="120"/>
        <v>0</v>
      </c>
      <c r="AQ313" s="3">
        <f t="shared" si="120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21"/>
        <v>0</v>
      </c>
      <c r="BA313" s="3">
        <f t="shared" si="121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22"/>
        <v>0</v>
      </c>
      <c r="BK313" s="3">
        <f t="shared" si="122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23"/>
        <v>0</v>
      </c>
      <c r="BU313" s="3">
        <f t="shared" si="123"/>
        <v>0</v>
      </c>
      <c r="BV313" s="77"/>
      <c r="BW313" s="129">
        <v>0</v>
      </c>
      <c r="BX313" s="73"/>
      <c r="BY313" s="3">
        <f t="shared" si="124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25"/>
        <v>0</v>
      </c>
      <c r="CD313" s="3">
        <f t="shared" si="125"/>
        <v>0</v>
      </c>
      <c r="CE313" s="3">
        <f t="shared" si="125"/>
        <v>0</v>
      </c>
    </row>
    <row r="314" spans="1:83" x14ac:dyDescent="0.55000000000000004">
      <c r="A314" s="1">
        <f t="shared" si="12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35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2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35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35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35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35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135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35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35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35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9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35"/>
        <v>6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9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35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135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si="135"/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135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135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135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135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135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2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31">
    <cfRule type="cellIs" dxfId="50" priority="1" operator="equal">
      <formula>0</formula>
    </cfRule>
  </conditionalFormatting>
  <conditionalFormatting sqref="N5:N331 P5:X331 Z5:AH331 AJ5:AR331 AT5:BB331 BD5:BL331 BN5:BV331 BX5:CE331">
    <cfRule type="cellIs" dxfId="49" priority="2" operator="equal">
      <formula>0</formula>
    </cfRule>
  </conditionalFormatting>
  <conditionalFormatting sqref="O333:O338">
    <cfRule type="cellIs" dxfId="48" priority="14" operator="equal">
      <formula>0</formula>
    </cfRule>
  </conditionalFormatting>
  <conditionalFormatting sqref="Y333:Y338">
    <cfRule type="cellIs" dxfId="47" priority="13" operator="equal">
      <formula>0</formula>
    </cfRule>
  </conditionalFormatting>
  <conditionalFormatting sqref="AI333:AI338">
    <cfRule type="cellIs" dxfId="46" priority="12" operator="equal">
      <formula>0</formula>
    </cfRule>
  </conditionalFormatting>
  <conditionalFormatting sqref="AS333:AS338">
    <cfRule type="cellIs" dxfId="45" priority="11" operator="equal">
      <formula>0</formula>
    </cfRule>
  </conditionalFormatting>
  <conditionalFormatting sqref="BC333:BC338">
    <cfRule type="cellIs" dxfId="44" priority="10" operator="equal">
      <formula>0</formula>
    </cfRule>
  </conditionalFormatting>
  <conditionalFormatting sqref="BM333:BM338">
    <cfRule type="cellIs" dxfId="43" priority="9" operator="equal">
      <formula>0</formula>
    </cfRule>
  </conditionalFormatting>
  <conditionalFormatting sqref="BW333:BW338">
    <cfRule type="cellIs" dxfId="42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tabSelected="1" workbookViewId="0">
      <selection activeCell="J8" sqref="J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374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25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26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27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28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29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30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31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SUMIF('[1]ยอดจริง Week 1'!A:A,'[1]Week 1'!F5,'[1]ยอดจริง Week 1'!C:C)</f>
        <v>0</v>
      </c>
      <c r="S5" s="3">
        <f>SUMIF('[1]ยอดจริง Week 1'!A:A,'[1]Week 1'!F5,'[1]ยอดจริง Week 1'!D:D)</f>
        <v>0</v>
      </c>
      <c r="T5" s="3">
        <f>SUMIF('[1]ยอดจริง Week 1'!A:A,'[1]Week 1'!F5,'[1]ยอดจริง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SUMIF('[1]ยอดจริง Week 1'!H:H,'[1]Week 1'!F5,'[1]ยอดจริง Week 1'!J:J)</f>
        <v>0</v>
      </c>
      <c r="AC5" s="3">
        <f>SUMIF('[1]ยอดจริง Week 1'!H:H,'[1]Week 1'!F5,'[1]ยอดจริง Week 1'!K:K)</f>
        <v>0</v>
      </c>
      <c r="AD5" s="3">
        <f>SUMIF('[1]ยอดจริง Week 1'!H:H,'[1]Week 1'!F5,'[1]ยอดจริง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SUMIF('[1]ยอดจริง Week 1'!O:O,'[1]Week 1'!F5,'[1]ยอดจริง Week 1'!Q:Q)</f>
        <v>0</v>
      </c>
      <c r="AM5" s="3">
        <f>SUMIF('[1]ยอดจริง Week 1'!O:O,'[1]Week 1'!F5,'[1]ยอดจริง Week 1'!R:R)</f>
        <v>0</v>
      </c>
      <c r="AN5" s="3">
        <f>SUMIF('[1]ยอดจริง Week 1'!O:O,'[1]Week 1'!F5,'[1]ยอดจริง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SUMIF('[1]ยอดจริง Week 1'!V:V,'[1]Week 1'!F5,'[1]ยอดจริง Week 1'!X:X)</f>
        <v>0</v>
      </c>
      <c r="AW5" s="3">
        <f>SUMIF('[1]ยอดจริง Week 1'!V:V,'[1]Week 1'!F5,'[1]ยอดจริง Week 1'!Y:Y)</f>
        <v>0</v>
      </c>
      <c r="AX5" s="3">
        <f>SUMIF('[1]ยอดจริง Week 1'!V:V,'[1]Week 1'!F5,'[1]ยอดจริง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SUMIF('[1]ยอดจริง Week 1'!AC:AC,'[1]Week 1'!F5,'[1]ยอดจริง Week 1'!AE:AE)</f>
        <v>0</v>
      </c>
      <c r="BG5" s="3">
        <f>SUMIF('[1]ยอดจริง Week 1'!AC:AC,'[1]Week 1'!F5,'[1]ยอดจริง Week 1'!AF:AF)</f>
        <v>0</v>
      </c>
      <c r="BH5" s="3">
        <f>SUMIF('[1]ยอดจริง Week 1'!AC:AC,'[1]Week 1'!F5,'[1]ยอดจริง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SUMIF('[1]ยอดจริง Week 1'!AJ:AJ,'[1]Week 1'!F5,'[1]ยอดจริง Week 1'!AL:AL)</f>
        <v>0</v>
      </c>
      <c r="BQ5" s="3">
        <f>SUMIF('[1]ยอดจริง Week 1'!AJ:AJ,'[1]Week 1'!F5,'[1]ยอดจริง Week 1'!AM:AM)</f>
        <v>0</v>
      </c>
      <c r="BR5" s="3">
        <f>SUMIF('[1]ยอดจริง Week 1'!AJ:AJ,'[1]Week 1'!F5,'[1]ยอดจริง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SUMIF('[1]ยอดจริง Week 1'!AQ:AQ,'[1]Week 1'!F5,'[1]ยอดจริง Week 1'!AS:AS)</f>
        <v>0</v>
      </c>
      <c r="CA5" s="3">
        <f>SUMIF('[1]ยอดจริง Week 1'!AQ:AQ,'[1]Week 1'!F5,'[1]ยอดจริง Week 1'!AT:AT)</f>
        <v>0</v>
      </c>
      <c r="CB5" s="3">
        <f>SUMIF('[1]ยอดจริง Week 1'!AQ:AQ,'[1]Week 1'!F5,'[1]ยอดจริง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SUMIF('[1]ยอดจริง Week 1'!A:A,'[1]Week 1'!F6,'[1]ยอดจริง Week 1'!C:C)</f>
        <v>0</v>
      </c>
      <c r="S6" s="3">
        <f>SUMIF('[1]ยอดจริง Week 1'!A:A,'[1]Week 1'!F6,'[1]ยอดจริง Week 1'!D:D)</f>
        <v>0</v>
      </c>
      <c r="T6" s="3">
        <f>SUMIF('[1]ยอดจริง Week 1'!A:A,'[1]Week 1'!F6,'[1]ยอดจริง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SUMIF('[1]ยอดจริง Week 1'!H:H,'[1]Week 1'!F6,'[1]ยอดจริง Week 1'!J:J)</f>
        <v>0</v>
      </c>
      <c r="AC6" s="3">
        <f>SUMIF('[1]ยอดจริง Week 1'!H:H,'[1]Week 1'!F6,'[1]ยอดจริง Week 1'!K:K)</f>
        <v>0</v>
      </c>
      <c r="AD6" s="3">
        <f>SUMIF('[1]ยอดจริง Week 1'!H:H,'[1]Week 1'!F6,'[1]ยอดจริง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SUMIF('[1]ยอดจริง Week 1'!O:O,'[1]Week 1'!F6,'[1]ยอดจริง Week 1'!Q:Q)</f>
        <v>0</v>
      </c>
      <c r="AM6" s="3">
        <f>SUMIF('[1]ยอดจริง Week 1'!O:O,'[1]Week 1'!F6,'[1]ยอดจริง Week 1'!R:R)</f>
        <v>0</v>
      </c>
      <c r="AN6" s="3">
        <f>SUMIF('[1]ยอดจริง Week 1'!O:O,'[1]Week 1'!F6,'[1]ยอดจริง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SUMIF('[1]ยอดจริง Week 1'!V:V,'[1]Week 1'!F6,'[1]ยอดจริง Week 1'!X:X)</f>
        <v>0</v>
      </c>
      <c r="AW6" s="3">
        <f>SUMIF('[1]ยอดจริง Week 1'!V:V,'[1]Week 1'!F6,'[1]ยอดจริง Week 1'!Y:Y)</f>
        <v>0</v>
      </c>
      <c r="AX6" s="3">
        <f>SUMIF('[1]ยอดจริง Week 1'!V:V,'[1]Week 1'!F6,'[1]ยอดจริง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SUMIF('[1]ยอดจริง Week 1'!AC:AC,'[1]Week 1'!F6,'[1]ยอดจริง Week 1'!AE:AE)</f>
        <v>0</v>
      </c>
      <c r="BG6" s="3">
        <f>SUMIF('[1]ยอดจริง Week 1'!AC:AC,'[1]Week 1'!F6,'[1]ยอดจริง Week 1'!AF:AF)</f>
        <v>0</v>
      </c>
      <c r="BH6" s="3">
        <f>SUMIF('[1]ยอดจริง Week 1'!AC:AC,'[1]Week 1'!F6,'[1]ยอดจริง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SUMIF('[1]ยอดจริง Week 1'!AJ:AJ,'[1]Week 1'!F6,'[1]ยอดจริง Week 1'!AL:AL)</f>
        <v>0</v>
      </c>
      <c r="BQ6" s="3">
        <f>SUMIF('[1]ยอดจริง Week 1'!AJ:AJ,'[1]Week 1'!F6,'[1]ยอดจริง Week 1'!AM:AM)</f>
        <v>0</v>
      </c>
      <c r="BR6" s="3">
        <f>SUMIF('[1]ยอดจริง Week 1'!AJ:AJ,'[1]Week 1'!F6,'[1]ยอดจริง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SUMIF('[1]ยอดจริง Week 1'!AQ:AQ,'[1]Week 1'!F6,'[1]ยอดจริง Week 1'!AS:AS)</f>
        <v>0</v>
      </c>
      <c r="CA6" s="3">
        <f>SUMIF('[1]ยอดจริง Week 1'!AQ:AQ,'[1]Week 1'!F6,'[1]ยอดจริง Week 1'!AT:AT)</f>
        <v>0</v>
      </c>
      <c r="CB6" s="3">
        <f>SUMIF('[1]ยอดจริง Week 1'!AQ:AQ,'[1]Week 1'!F6,'[1]ยอดจริง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SUMIF('[1]ยอดจริง Week 1'!A:A,'[1]Week 1'!F7,'[1]ยอดจริง Week 1'!C:C)</f>
        <v>0</v>
      </c>
      <c r="S7" s="3">
        <f>SUMIF('[1]ยอดจริง Week 1'!A:A,'[1]Week 1'!F7,'[1]ยอดจริง Week 1'!D:D)</f>
        <v>0</v>
      </c>
      <c r="T7" s="3">
        <f>SUMIF('[1]ยอดจริง Week 1'!A:A,'[1]Week 1'!F7,'[1]ยอดจริง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SUMIF('[1]ยอดจริง Week 1'!H:H,'[1]Week 1'!F7,'[1]ยอดจริง Week 1'!J:J)</f>
        <v>0</v>
      </c>
      <c r="AC7" s="3">
        <f>SUMIF('[1]ยอดจริง Week 1'!H:H,'[1]Week 1'!F7,'[1]ยอดจริง Week 1'!K:K)</f>
        <v>0</v>
      </c>
      <c r="AD7" s="3">
        <f>SUMIF('[1]ยอดจริง Week 1'!H:H,'[1]Week 1'!F7,'[1]ยอดจริง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SUMIF('[1]ยอดจริง Week 1'!O:O,'[1]Week 1'!F7,'[1]ยอดจริง Week 1'!Q:Q)</f>
        <v>0</v>
      </c>
      <c r="AM7" s="3">
        <f>SUMIF('[1]ยอดจริง Week 1'!O:O,'[1]Week 1'!F7,'[1]ยอดจริง Week 1'!R:R)</f>
        <v>0</v>
      </c>
      <c r="AN7" s="3">
        <f>SUMIF('[1]ยอดจริง Week 1'!O:O,'[1]Week 1'!F7,'[1]ยอดจริง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SUMIF('[1]ยอดจริง Week 1'!V:V,'[1]Week 1'!F7,'[1]ยอดจริง Week 1'!X:X)</f>
        <v>0</v>
      </c>
      <c r="AW7" s="3">
        <f>SUMIF('[1]ยอดจริง Week 1'!V:V,'[1]Week 1'!F7,'[1]ยอดจริง Week 1'!Y:Y)</f>
        <v>0</v>
      </c>
      <c r="AX7" s="3">
        <f>SUMIF('[1]ยอดจริง Week 1'!V:V,'[1]Week 1'!F7,'[1]ยอดจริง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SUMIF('[1]ยอดจริง Week 1'!AC:AC,'[1]Week 1'!F7,'[1]ยอดจริง Week 1'!AE:AE)</f>
        <v>0</v>
      </c>
      <c r="BG7" s="3">
        <f>SUMIF('[1]ยอดจริง Week 1'!AC:AC,'[1]Week 1'!F7,'[1]ยอดจริง Week 1'!AF:AF)</f>
        <v>0</v>
      </c>
      <c r="BH7" s="3">
        <f>SUMIF('[1]ยอดจริง Week 1'!AC:AC,'[1]Week 1'!F7,'[1]ยอดจริง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50</v>
      </c>
      <c r="BN7" s="73"/>
      <c r="BO7" s="3">
        <f t="shared" si="11"/>
        <v>50</v>
      </c>
      <c r="BP7" s="3">
        <f>SUMIF('[1]ยอดจริง Week 1'!AJ:AJ,'[1]Week 1'!F7,'[1]ยอดจริง Week 1'!AL:AL)</f>
        <v>0</v>
      </c>
      <c r="BQ7" s="3">
        <f>SUMIF('[1]ยอดจริง Week 1'!AJ:AJ,'[1]Week 1'!F7,'[1]ยอดจริง Week 1'!AM:AM)</f>
        <v>0</v>
      </c>
      <c r="BR7" s="3">
        <f>SUMIF('[1]ยอดจริง Week 1'!AJ:AJ,'[1]Week 1'!F7,'[1]ยอดจริง Week 1'!AN:AN)</f>
        <v>0</v>
      </c>
      <c r="BS7" s="3">
        <f t="shared" si="12"/>
        <v>0</v>
      </c>
      <c r="BT7" s="3">
        <f t="shared" si="12"/>
        <v>50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SUMIF('[1]ยอดจริง Week 1'!AQ:AQ,'[1]Week 1'!F7,'[1]ยอดจริง Week 1'!AS:AS)</f>
        <v>0</v>
      </c>
      <c r="CA7" s="3">
        <f>SUMIF('[1]ยอดจริง Week 1'!AQ:AQ,'[1]Week 1'!F7,'[1]ยอดจริง Week 1'!AT:AT)</f>
        <v>0</v>
      </c>
      <c r="CB7" s="3">
        <f>SUMIF('[1]ยอดจริง Week 1'!AQ:AQ,'[1]Week 1'!F7,'[1]ยอดจริง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>
        <f>SUMIF('[1]ยอดจริง Week 1'!A:A,'[1]Week 1'!F8,'[1]ยอดจริง Week 1'!C:C)</f>
        <v>0</v>
      </c>
      <c r="S8" s="3">
        <f>SUMIF('[1]ยอดจริง Week 1'!A:A,'[1]Week 1'!F8,'[1]ยอดจริง Week 1'!D:D)</f>
        <v>0</v>
      </c>
      <c r="T8" s="3">
        <f>SUMIF('[1]ยอดจริง Week 1'!A:A,'[1]Week 1'!F8,'[1]ยอดจริง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SUMIF('[1]ยอดจริง Week 1'!H:H,'[1]Week 1'!F8,'[1]ยอดจริง Week 1'!J:J)</f>
        <v>0</v>
      </c>
      <c r="AC8" s="3">
        <f>SUMIF('[1]ยอดจริง Week 1'!H:H,'[1]Week 1'!F8,'[1]ยอดจริง Week 1'!K:K)</f>
        <v>0</v>
      </c>
      <c r="AD8" s="3">
        <f>SUMIF('[1]ยอดจริง Week 1'!H:H,'[1]Week 1'!F8,'[1]ยอดจริง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SUMIF('[1]ยอดจริง Week 1'!O:O,'[1]Week 1'!F8,'[1]ยอดจริง Week 1'!Q:Q)</f>
        <v>0</v>
      </c>
      <c r="AM8" s="3">
        <f>SUMIF('[1]ยอดจริง Week 1'!O:O,'[1]Week 1'!F8,'[1]ยอดจริง Week 1'!R:R)</f>
        <v>0</v>
      </c>
      <c r="AN8" s="3">
        <f>SUMIF('[1]ยอดจริง Week 1'!O:O,'[1]Week 1'!F8,'[1]ยอดจริง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SUMIF('[1]ยอดจริง Week 1'!V:V,'[1]Week 1'!F8,'[1]ยอดจริง Week 1'!X:X)</f>
        <v>0</v>
      </c>
      <c r="AW8" s="3">
        <f>SUMIF('[1]ยอดจริง Week 1'!V:V,'[1]Week 1'!F8,'[1]ยอดจริง Week 1'!Y:Y)</f>
        <v>0</v>
      </c>
      <c r="AX8" s="3">
        <f>SUMIF('[1]ยอดจริง Week 1'!V:V,'[1]Week 1'!F8,'[1]ยอดจริง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SUMIF('[1]ยอดจริง Week 1'!AC:AC,'[1]Week 1'!F8,'[1]ยอดจริง Week 1'!AE:AE)</f>
        <v>0</v>
      </c>
      <c r="BG8" s="3">
        <f>SUMIF('[1]ยอดจริง Week 1'!AC:AC,'[1]Week 1'!F8,'[1]ยอดจริง Week 1'!AF:AF)</f>
        <v>0</v>
      </c>
      <c r="BH8" s="3">
        <f>SUMIF('[1]ยอดจริง Week 1'!AC:AC,'[1]Week 1'!F8,'[1]ยอดจริง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0</v>
      </c>
      <c r="BN8" s="73"/>
      <c r="BO8" s="3">
        <f t="shared" si="11"/>
        <v>0</v>
      </c>
      <c r="BP8" s="3">
        <f>SUMIF('[1]ยอดจริง Week 1'!AJ:AJ,'[1]Week 1'!F8,'[1]ยอดจริง Week 1'!AL:AL)</f>
        <v>0</v>
      </c>
      <c r="BQ8" s="3">
        <f>SUMIF('[1]ยอดจริง Week 1'!AJ:AJ,'[1]Week 1'!F8,'[1]ยอดจริง Week 1'!AM:AM)</f>
        <v>0</v>
      </c>
      <c r="BR8" s="3">
        <f>SUMIF('[1]ยอดจริง Week 1'!AJ:AJ,'[1]Week 1'!F8,'[1]ยอดจริง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SUMIF('[1]ยอดจริง Week 1'!AQ:AQ,'[1]Week 1'!F8,'[1]ยอดจริง Week 1'!AS:AS)</f>
        <v>0</v>
      </c>
      <c r="CA8" s="3">
        <f>SUMIF('[1]ยอดจริง Week 1'!AQ:AQ,'[1]Week 1'!F8,'[1]ยอดจริง Week 1'!AT:AT)</f>
        <v>0</v>
      </c>
      <c r="CB8" s="3">
        <f>SUMIF('[1]ยอดจริง Week 1'!AQ:AQ,'[1]Week 1'!F8,'[1]ยอดจริง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SUMIF('[1]ยอดจริง Week 1'!A:A,'[1]Week 1'!F9,'[1]ยอดจริง Week 1'!C:C)</f>
        <v>0</v>
      </c>
      <c r="S9" s="3">
        <f>SUMIF('[1]ยอดจริง Week 1'!A:A,'[1]Week 1'!F9,'[1]ยอดจริง Week 1'!D:D)</f>
        <v>0</v>
      </c>
      <c r="T9" s="3">
        <f>SUMIF('[1]ยอดจริง Week 1'!A:A,'[1]Week 1'!F9,'[1]ยอดจริง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SUMIF('[1]ยอดจริง Week 1'!H:H,'[1]Week 1'!F9,'[1]ยอดจริง Week 1'!J:J)</f>
        <v>0</v>
      </c>
      <c r="AC9" s="3">
        <f>SUMIF('[1]ยอดจริง Week 1'!H:H,'[1]Week 1'!F9,'[1]ยอดจริง Week 1'!K:K)</f>
        <v>0</v>
      </c>
      <c r="AD9" s="3">
        <f>SUMIF('[1]ยอดจริง Week 1'!H:H,'[1]Week 1'!F9,'[1]ยอดจริง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SUMIF('[1]ยอดจริง Week 1'!O:O,'[1]Week 1'!F9,'[1]ยอดจริง Week 1'!Q:Q)</f>
        <v>0</v>
      </c>
      <c r="AM9" s="3">
        <f>SUMIF('[1]ยอดจริง Week 1'!O:O,'[1]Week 1'!F9,'[1]ยอดจริง Week 1'!R:R)</f>
        <v>0</v>
      </c>
      <c r="AN9" s="3">
        <f>SUMIF('[1]ยอดจริง Week 1'!O:O,'[1]Week 1'!F9,'[1]ยอดจริง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SUMIF('[1]ยอดจริง Week 1'!V:V,'[1]Week 1'!F9,'[1]ยอดจริง Week 1'!X:X)</f>
        <v>0</v>
      </c>
      <c r="AW9" s="3">
        <f>SUMIF('[1]ยอดจริง Week 1'!V:V,'[1]Week 1'!F9,'[1]ยอดจริง Week 1'!Y:Y)</f>
        <v>0</v>
      </c>
      <c r="AX9" s="3">
        <f>SUMIF('[1]ยอดจริง Week 1'!V:V,'[1]Week 1'!F9,'[1]ยอดจริง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SUMIF('[1]ยอดจริง Week 1'!AC:AC,'[1]Week 1'!F9,'[1]ยอดจริง Week 1'!AE:AE)</f>
        <v>0</v>
      </c>
      <c r="BG9" s="3">
        <f>SUMIF('[1]ยอดจริง Week 1'!AC:AC,'[1]Week 1'!F9,'[1]ยอดจริง Week 1'!AF:AF)</f>
        <v>0</v>
      </c>
      <c r="BH9" s="3">
        <f>SUMIF('[1]ยอดจริง Week 1'!AC:AC,'[1]Week 1'!F9,'[1]ยอดจริง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SUMIF('[1]ยอดจริง Week 1'!AJ:AJ,'[1]Week 1'!F9,'[1]ยอดจริง Week 1'!AL:AL)</f>
        <v>0</v>
      </c>
      <c r="BQ9" s="3">
        <f>SUMIF('[1]ยอดจริง Week 1'!AJ:AJ,'[1]Week 1'!F9,'[1]ยอดจริง Week 1'!AM:AM)</f>
        <v>0</v>
      </c>
      <c r="BR9" s="3">
        <f>SUMIF('[1]ยอดจริง Week 1'!AJ:AJ,'[1]Week 1'!F9,'[1]ยอดจริง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SUMIF('[1]ยอดจริง Week 1'!AQ:AQ,'[1]Week 1'!F9,'[1]ยอดจริง Week 1'!AS:AS)</f>
        <v>0</v>
      </c>
      <c r="CA9" s="3">
        <f>SUMIF('[1]ยอดจริง Week 1'!AQ:AQ,'[1]Week 1'!F9,'[1]ยอดจริง Week 1'!AT:AT)</f>
        <v>0</v>
      </c>
      <c r="CB9" s="3">
        <f>SUMIF('[1]ยอดจริง Week 1'!AQ:AQ,'[1]Week 1'!F9,'[1]ยอดจริง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SUMIF('[1]ยอดจริง Week 1'!A:A,'[1]Week 1'!F10,'[1]ยอดจริง Week 1'!C:C)</f>
        <v>0</v>
      </c>
      <c r="S10" s="3">
        <f>SUMIF('[1]ยอดจริง Week 1'!A:A,'[1]Week 1'!F10,'[1]ยอดจริง Week 1'!D:D)</f>
        <v>0</v>
      </c>
      <c r="T10" s="3">
        <f>SUMIF('[1]ยอดจริง Week 1'!A:A,'[1]Week 1'!F10,'[1]ยอดจริง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SUMIF('[1]ยอดจริง Week 1'!H:H,'[1]Week 1'!F10,'[1]ยอดจริง Week 1'!J:J)</f>
        <v>0</v>
      </c>
      <c r="AC10" s="3">
        <f>SUMIF('[1]ยอดจริง Week 1'!H:H,'[1]Week 1'!F10,'[1]ยอดจริง Week 1'!K:K)</f>
        <v>0</v>
      </c>
      <c r="AD10" s="3">
        <f>SUMIF('[1]ยอดจริง Week 1'!H:H,'[1]Week 1'!F10,'[1]ยอดจริง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SUMIF('[1]ยอดจริง Week 1'!O:O,'[1]Week 1'!F10,'[1]ยอดจริง Week 1'!Q:Q)</f>
        <v>0</v>
      </c>
      <c r="AM10" s="3">
        <f>SUMIF('[1]ยอดจริง Week 1'!O:O,'[1]Week 1'!F10,'[1]ยอดจริง Week 1'!R:R)</f>
        <v>0</v>
      </c>
      <c r="AN10" s="3">
        <f>SUMIF('[1]ยอดจริง Week 1'!O:O,'[1]Week 1'!F10,'[1]ยอดจริง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SUMIF('[1]ยอดจริง Week 1'!V:V,'[1]Week 1'!F10,'[1]ยอดจริง Week 1'!X:X)</f>
        <v>0</v>
      </c>
      <c r="AW10" s="3">
        <f>SUMIF('[1]ยอดจริง Week 1'!V:V,'[1]Week 1'!F10,'[1]ยอดจริง Week 1'!Y:Y)</f>
        <v>0</v>
      </c>
      <c r="AX10" s="3">
        <f>SUMIF('[1]ยอดจริง Week 1'!V:V,'[1]Week 1'!F10,'[1]ยอดจริง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SUMIF('[1]ยอดจริง Week 1'!AC:AC,'[1]Week 1'!F10,'[1]ยอดจริง Week 1'!AE:AE)</f>
        <v>0</v>
      </c>
      <c r="BG10" s="3">
        <f>SUMIF('[1]ยอดจริง Week 1'!AC:AC,'[1]Week 1'!F10,'[1]ยอดจริง Week 1'!AF:AF)</f>
        <v>0</v>
      </c>
      <c r="BH10" s="3">
        <f>SUMIF('[1]ยอดจริง Week 1'!AC:AC,'[1]Week 1'!F10,'[1]ยอดจริง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SUMIF('[1]ยอดจริง Week 1'!AJ:AJ,'[1]Week 1'!F10,'[1]ยอดจริง Week 1'!AL:AL)</f>
        <v>0</v>
      </c>
      <c r="BQ10" s="3">
        <f>SUMIF('[1]ยอดจริง Week 1'!AJ:AJ,'[1]Week 1'!F10,'[1]ยอดจริง Week 1'!AM:AM)</f>
        <v>0</v>
      </c>
      <c r="BR10" s="3">
        <f>SUMIF('[1]ยอดจริง Week 1'!AJ:AJ,'[1]Week 1'!F10,'[1]ยอดจริง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SUMIF('[1]ยอดจริง Week 1'!AQ:AQ,'[1]Week 1'!F10,'[1]ยอดจริง Week 1'!AS:AS)</f>
        <v>0</v>
      </c>
      <c r="CA10" s="3">
        <f>SUMIF('[1]ยอดจริง Week 1'!AQ:AQ,'[1]Week 1'!F10,'[1]ยอดจริง Week 1'!AT:AT)</f>
        <v>0</v>
      </c>
      <c r="CB10" s="3">
        <f>SUMIF('[1]ยอดจริง Week 1'!AQ:AQ,'[1]Week 1'!F10,'[1]ยอดจริง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SUMIF('[1]ยอดจริง Week 1'!A:A,'[1]Week 1'!F11,'[1]ยอดจริง Week 1'!C:C)</f>
        <v>0</v>
      </c>
      <c r="S11" s="3">
        <f>SUMIF('[1]ยอดจริง Week 1'!A:A,'[1]Week 1'!F11,'[1]ยอดจริง Week 1'!D:D)</f>
        <v>0</v>
      </c>
      <c r="T11" s="3">
        <f>SUMIF('[1]ยอดจริง Week 1'!A:A,'[1]Week 1'!F11,'[1]ยอดจริง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SUMIF('[1]ยอดจริง Week 1'!H:H,'[1]Week 1'!F11,'[1]ยอดจริง Week 1'!J:J)</f>
        <v>0</v>
      </c>
      <c r="AC11" s="3">
        <f>SUMIF('[1]ยอดจริง Week 1'!H:H,'[1]Week 1'!F11,'[1]ยอดจริง Week 1'!K:K)</f>
        <v>0</v>
      </c>
      <c r="AD11" s="3">
        <f>SUMIF('[1]ยอดจริง Week 1'!H:H,'[1]Week 1'!F11,'[1]ยอดจริง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SUMIF('[1]ยอดจริง Week 1'!O:O,'[1]Week 1'!F11,'[1]ยอดจริง Week 1'!Q:Q)</f>
        <v>0</v>
      </c>
      <c r="AM11" s="3">
        <f>SUMIF('[1]ยอดจริง Week 1'!O:O,'[1]Week 1'!F11,'[1]ยอดจริง Week 1'!R:R)</f>
        <v>0</v>
      </c>
      <c r="AN11" s="3">
        <f>SUMIF('[1]ยอดจริง Week 1'!O:O,'[1]Week 1'!F11,'[1]ยอดจริง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SUMIF('[1]ยอดจริง Week 1'!V:V,'[1]Week 1'!F11,'[1]ยอดจริง Week 1'!X:X)</f>
        <v>0</v>
      </c>
      <c r="AW11" s="3">
        <f>SUMIF('[1]ยอดจริง Week 1'!V:V,'[1]Week 1'!F11,'[1]ยอดจริง Week 1'!Y:Y)</f>
        <v>0</v>
      </c>
      <c r="AX11" s="3">
        <f>SUMIF('[1]ยอดจริง Week 1'!V:V,'[1]Week 1'!F11,'[1]ยอดจริง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SUMIF('[1]ยอดจริง Week 1'!AC:AC,'[1]Week 1'!F11,'[1]ยอดจริง Week 1'!AE:AE)</f>
        <v>0</v>
      </c>
      <c r="BG11" s="3">
        <f>SUMIF('[1]ยอดจริง Week 1'!AC:AC,'[1]Week 1'!F11,'[1]ยอดจริง Week 1'!AF:AF)</f>
        <v>0</v>
      </c>
      <c r="BH11" s="3">
        <f>SUMIF('[1]ยอดจริง Week 1'!AC:AC,'[1]Week 1'!F11,'[1]ยอดจริง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SUMIF('[1]ยอดจริง Week 1'!AJ:AJ,'[1]Week 1'!F11,'[1]ยอดจริง Week 1'!AL:AL)</f>
        <v>0</v>
      </c>
      <c r="BQ11" s="3">
        <f>SUMIF('[1]ยอดจริง Week 1'!AJ:AJ,'[1]Week 1'!F11,'[1]ยอดจริง Week 1'!AM:AM)</f>
        <v>0</v>
      </c>
      <c r="BR11" s="3">
        <f>SUMIF('[1]ยอดจริง Week 1'!AJ:AJ,'[1]Week 1'!F11,'[1]ยอดจริง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SUMIF('[1]ยอดจริง Week 1'!AQ:AQ,'[1]Week 1'!F11,'[1]ยอดจริง Week 1'!AS:AS)</f>
        <v>0</v>
      </c>
      <c r="CA11" s="3">
        <f>SUMIF('[1]ยอดจริง Week 1'!AQ:AQ,'[1]Week 1'!F11,'[1]ยอดจริง Week 1'!AT:AT)</f>
        <v>0</v>
      </c>
      <c r="CB11" s="3">
        <f>SUMIF('[1]ยอดจริง Week 1'!AQ:AQ,'[1]Week 1'!F11,'[1]ยอดจริง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SUMIF('[1]ยอดจริง Week 1'!A:A,'[1]Week 1'!F12,'[1]ยอดจริง Week 1'!C:C)</f>
        <v>0</v>
      </c>
      <c r="S12" s="3">
        <f>SUMIF('[1]ยอดจริง Week 1'!A:A,'[1]Week 1'!F12,'[1]ยอดจริง Week 1'!D:D)</f>
        <v>0</v>
      </c>
      <c r="T12" s="3">
        <f>SUMIF('[1]ยอดจริง Week 1'!A:A,'[1]Week 1'!F12,'[1]ยอดจริง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SUMIF('[1]ยอดจริง Week 1'!H:H,'[1]Week 1'!F12,'[1]ยอดจริง Week 1'!J:J)</f>
        <v>0</v>
      </c>
      <c r="AC12" s="3">
        <f>SUMIF('[1]ยอดจริง Week 1'!H:H,'[1]Week 1'!F12,'[1]ยอดจริง Week 1'!K:K)</f>
        <v>0</v>
      </c>
      <c r="AD12" s="3">
        <f>SUMIF('[1]ยอดจริง Week 1'!H:H,'[1]Week 1'!F12,'[1]ยอดจริง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SUMIF('[1]ยอดจริง Week 1'!O:O,'[1]Week 1'!F12,'[1]ยอดจริง Week 1'!Q:Q)</f>
        <v>0</v>
      </c>
      <c r="AM12" s="3">
        <f>SUMIF('[1]ยอดจริง Week 1'!O:O,'[1]Week 1'!F12,'[1]ยอดจริง Week 1'!R:R)</f>
        <v>0</v>
      </c>
      <c r="AN12" s="3">
        <f>SUMIF('[1]ยอดจริง Week 1'!O:O,'[1]Week 1'!F12,'[1]ยอดจริง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SUMIF('[1]ยอดจริง Week 1'!V:V,'[1]Week 1'!F12,'[1]ยอดจริง Week 1'!X:X)</f>
        <v>0</v>
      </c>
      <c r="AW12" s="3">
        <f>SUMIF('[1]ยอดจริง Week 1'!V:V,'[1]Week 1'!F12,'[1]ยอดจริง Week 1'!Y:Y)</f>
        <v>0</v>
      </c>
      <c r="AX12" s="3">
        <f>SUMIF('[1]ยอดจริง Week 1'!V:V,'[1]Week 1'!F12,'[1]ยอดจริง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SUMIF('[1]ยอดจริง Week 1'!AC:AC,'[1]Week 1'!F12,'[1]ยอดจริง Week 1'!AE:AE)</f>
        <v>0</v>
      </c>
      <c r="BG12" s="3">
        <f>SUMIF('[1]ยอดจริง Week 1'!AC:AC,'[1]Week 1'!F12,'[1]ยอดจริง Week 1'!AF:AF)</f>
        <v>0</v>
      </c>
      <c r="BH12" s="3">
        <f>SUMIF('[1]ยอดจริง Week 1'!AC:AC,'[1]Week 1'!F12,'[1]ยอดจริง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SUMIF('[1]ยอดจริง Week 1'!AJ:AJ,'[1]Week 1'!F12,'[1]ยอดจริง Week 1'!AL:AL)</f>
        <v>0</v>
      </c>
      <c r="BQ12" s="3">
        <f>SUMIF('[1]ยอดจริง Week 1'!AJ:AJ,'[1]Week 1'!F12,'[1]ยอดจริง Week 1'!AM:AM)</f>
        <v>0</v>
      </c>
      <c r="BR12" s="3">
        <f>SUMIF('[1]ยอดจริง Week 1'!AJ:AJ,'[1]Week 1'!F12,'[1]ยอดจริง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SUMIF('[1]ยอดจริง Week 1'!AQ:AQ,'[1]Week 1'!F12,'[1]ยอดจริง Week 1'!AS:AS)</f>
        <v>0</v>
      </c>
      <c r="CA12" s="3">
        <f>SUMIF('[1]ยอดจริง Week 1'!AQ:AQ,'[1]Week 1'!F12,'[1]ยอดจริง Week 1'!AT:AT)</f>
        <v>0</v>
      </c>
      <c r="CB12" s="3">
        <f>SUMIF('[1]ยอดจริง Week 1'!AQ:AQ,'[1]Week 1'!F12,'[1]ยอดจริง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SUMIF('[1]ยอดจริง Week 1'!A:A,'[1]Week 1'!F13,'[1]ยอดจริง Week 1'!C:C)</f>
        <v>0</v>
      </c>
      <c r="S13" s="3">
        <f>SUMIF('[1]ยอดจริง Week 1'!A:A,'[1]Week 1'!F13,'[1]ยอดจริง Week 1'!D:D)</f>
        <v>0</v>
      </c>
      <c r="T13" s="3">
        <f>SUMIF('[1]ยอดจริง Week 1'!A:A,'[1]Week 1'!F13,'[1]ยอดจริง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SUMIF('[1]ยอดจริง Week 1'!H:H,'[1]Week 1'!F13,'[1]ยอดจริง Week 1'!J:J)</f>
        <v>0</v>
      </c>
      <c r="AC13" s="3">
        <f>SUMIF('[1]ยอดจริง Week 1'!H:H,'[1]Week 1'!F13,'[1]ยอดจริง Week 1'!K:K)</f>
        <v>0</v>
      </c>
      <c r="AD13" s="3">
        <f>SUMIF('[1]ยอดจริง Week 1'!H:H,'[1]Week 1'!F13,'[1]ยอดจริง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SUMIF('[1]ยอดจริง Week 1'!O:O,'[1]Week 1'!F13,'[1]ยอดจริง Week 1'!Q:Q)</f>
        <v>0</v>
      </c>
      <c r="AM13" s="3">
        <f>SUMIF('[1]ยอดจริง Week 1'!O:O,'[1]Week 1'!F13,'[1]ยอดจริง Week 1'!R:R)</f>
        <v>0</v>
      </c>
      <c r="AN13" s="3">
        <f>SUMIF('[1]ยอดจริง Week 1'!O:O,'[1]Week 1'!F13,'[1]ยอดจริง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SUMIF('[1]ยอดจริง Week 1'!V:V,'[1]Week 1'!F13,'[1]ยอดจริง Week 1'!X:X)</f>
        <v>0</v>
      </c>
      <c r="AW13" s="3">
        <f>SUMIF('[1]ยอดจริง Week 1'!V:V,'[1]Week 1'!F13,'[1]ยอดจริง Week 1'!Y:Y)</f>
        <v>0</v>
      </c>
      <c r="AX13" s="3">
        <f>SUMIF('[1]ยอดจริง Week 1'!V:V,'[1]Week 1'!F13,'[1]ยอดจริง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SUMIF('[1]ยอดจริง Week 1'!AC:AC,'[1]Week 1'!F13,'[1]ยอดจริง Week 1'!AE:AE)</f>
        <v>0</v>
      </c>
      <c r="BG13" s="3">
        <f>SUMIF('[1]ยอดจริง Week 1'!AC:AC,'[1]Week 1'!F13,'[1]ยอดจริง Week 1'!AF:AF)</f>
        <v>0</v>
      </c>
      <c r="BH13" s="3">
        <f>SUMIF('[1]ยอดจริง Week 1'!AC:AC,'[1]Week 1'!F13,'[1]ยอดจริง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SUMIF('[1]ยอดจริง Week 1'!AJ:AJ,'[1]Week 1'!F13,'[1]ยอดจริง Week 1'!AL:AL)</f>
        <v>0</v>
      </c>
      <c r="BQ13" s="3">
        <f>SUMIF('[1]ยอดจริง Week 1'!AJ:AJ,'[1]Week 1'!F13,'[1]ยอดจริง Week 1'!AM:AM)</f>
        <v>0</v>
      </c>
      <c r="BR13" s="3">
        <f>SUMIF('[1]ยอดจริง Week 1'!AJ:AJ,'[1]Week 1'!F13,'[1]ยอดจริง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SUMIF('[1]ยอดจริง Week 1'!AQ:AQ,'[1]Week 1'!F13,'[1]ยอดจริง Week 1'!AS:AS)</f>
        <v>0</v>
      </c>
      <c r="CA13" s="3">
        <f>SUMIF('[1]ยอดจริง Week 1'!AQ:AQ,'[1]Week 1'!F13,'[1]ยอดจริง Week 1'!AT:AT)</f>
        <v>0</v>
      </c>
      <c r="CB13" s="3">
        <f>SUMIF('[1]ยอดจริง Week 1'!AQ:AQ,'[1]Week 1'!F13,'[1]ยอดจริง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SUMIF('[1]ยอดจริง Week 1'!A:A,'[1]Week 1'!F14,'[1]ยอดจริง Week 1'!C:C)</f>
        <v>0</v>
      </c>
      <c r="S14" s="3">
        <f>SUMIF('[1]ยอดจริง Week 1'!A:A,'[1]Week 1'!F14,'[1]ยอดจริง Week 1'!D:D)</f>
        <v>0</v>
      </c>
      <c r="T14" s="3">
        <f>SUMIF('[1]ยอดจริง Week 1'!A:A,'[1]Week 1'!F14,'[1]ยอดจริง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SUMIF('[1]ยอดจริง Week 1'!H:H,'[1]Week 1'!F14,'[1]ยอดจริง Week 1'!J:J)</f>
        <v>0</v>
      </c>
      <c r="AC14" s="3">
        <f>SUMIF('[1]ยอดจริง Week 1'!H:H,'[1]Week 1'!F14,'[1]ยอดจริง Week 1'!K:K)</f>
        <v>0</v>
      </c>
      <c r="AD14" s="3">
        <f>SUMIF('[1]ยอดจริง Week 1'!H:H,'[1]Week 1'!F14,'[1]ยอดจริง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SUMIF('[1]ยอดจริง Week 1'!O:O,'[1]Week 1'!F14,'[1]ยอดจริง Week 1'!Q:Q)</f>
        <v>0</v>
      </c>
      <c r="AM14" s="3">
        <f>SUMIF('[1]ยอดจริง Week 1'!O:O,'[1]Week 1'!F14,'[1]ยอดจริง Week 1'!R:R)</f>
        <v>0</v>
      </c>
      <c r="AN14" s="3">
        <f>SUMIF('[1]ยอดจริง Week 1'!O:O,'[1]Week 1'!F14,'[1]ยอดจริง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SUMIF('[1]ยอดจริง Week 1'!V:V,'[1]Week 1'!F14,'[1]ยอดจริง Week 1'!X:X)</f>
        <v>0</v>
      </c>
      <c r="AW14" s="3">
        <f>SUMIF('[1]ยอดจริง Week 1'!V:V,'[1]Week 1'!F14,'[1]ยอดจริง Week 1'!Y:Y)</f>
        <v>0</v>
      </c>
      <c r="AX14" s="3">
        <f>SUMIF('[1]ยอดจริง Week 1'!V:V,'[1]Week 1'!F14,'[1]ยอดจริง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SUMIF('[1]ยอดจริง Week 1'!AC:AC,'[1]Week 1'!F14,'[1]ยอดจริง Week 1'!AE:AE)</f>
        <v>0</v>
      </c>
      <c r="BG14" s="3">
        <f>SUMIF('[1]ยอดจริง Week 1'!AC:AC,'[1]Week 1'!F14,'[1]ยอดจริง Week 1'!AF:AF)</f>
        <v>0</v>
      </c>
      <c r="BH14" s="3">
        <f>SUMIF('[1]ยอดจริง Week 1'!AC:AC,'[1]Week 1'!F14,'[1]ยอดจริง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SUMIF('[1]ยอดจริง Week 1'!AJ:AJ,'[1]Week 1'!F14,'[1]ยอดจริง Week 1'!AL:AL)</f>
        <v>0</v>
      </c>
      <c r="BQ14" s="3">
        <f>SUMIF('[1]ยอดจริง Week 1'!AJ:AJ,'[1]Week 1'!F14,'[1]ยอดจริง Week 1'!AM:AM)</f>
        <v>0</v>
      </c>
      <c r="BR14" s="3">
        <f>SUMIF('[1]ยอดจริง Week 1'!AJ:AJ,'[1]Week 1'!F14,'[1]ยอดจริง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SUMIF('[1]ยอดจริง Week 1'!AQ:AQ,'[1]Week 1'!F14,'[1]ยอดจริง Week 1'!AS:AS)</f>
        <v>0</v>
      </c>
      <c r="CA14" s="3">
        <f>SUMIF('[1]ยอดจริง Week 1'!AQ:AQ,'[1]Week 1'!F14,'[1]ยอดจริง Week 1'!AT:AT)</f>
        <v>0</v>
      </c>
      <c r="CB14" s="3">
        <f>SUMIF('[1]ยอดจริง Week 1'!AQ:AQ,'[1]Week 1'!F14,'[1]ยอดจริง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SUMIF('[1]ยอดจริง Week 1'!A:A,'[1]Week 1'!F15,'[1]ยอดจริง Week 1'!C:C)</f>
        <v>0</v>
      </c>
      <c r="S15" s="3">
        <f>SUMIF('[1]ยอดจริง Week 1'!A:A,'[1]Week 1'!F15,'[1]ยอดจริง Week 1'!D:D)</f>
        <v>0</v>
      </c>
      <c r="T15" s="3">
        <f>SUMIF('[1]ยอดจริง Week 1'!A:A,'[1]Week 1'!F15,'[1]ยอดจริง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SUMIF('[1]ยอดจริง Week 1'!H:H,'[1]Week 1'!F15,'[1]ยอดจริง Week 1'!J:J)</f>
        <v>0</v>
      </c>
      <c r="AC15" s="3">
        <f>SUMIF('[1]ยอดจริง Week 1'!H:H,'[1]Week 1'!F15,'[1]ยอดจริง Week 1'!K:K)</f>
        <v>0</v>
      </c>
      <c r="AD15" s="3">
        <f>SUMIF('[1]ยอดจริง Week 1'!H:H,'[1]Week 1'!F15,'[1]ยอดจริง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SUMIF('[1]ยอดจริง Week 1'!O:O,'[1]Week 1'!F15,'[1]ยอดจริง Week 1'!Q:Q)</f>
        <v>0</v>
      </c>
      <c r="AM15" s="3">
        <f>SUMIF('[1]ยอดจริง Week 1'!O:O,'[1]Week 1'!F15,'[1]ยอดจริง Week 1'!R:R)</f>
        <v>0</v>
      </c>
      <c r="AN15" s="3">
        <f>SUMIF('[1]ยอดจริง Week 1'!O:O,'[1]Week 1'!F15,'[1]ยอดจริง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SUMIF('[1]ยอดจริง Week 1'!V:V,'[1]Week 1'!F15,'[1]ยอดจริง Week 1'!X:X)</f>
        <v>0</v>
      </c>
      <c r="AW15" s="3">
        <f>SUMIF('[1]ยอดจริง Week 1'!V:V,'[1]Week 1'!F15,'[1]ยอดจริง Week 1'!Y:Y)</f>
        <v>0</v>
      </c>
      <c r="AX15" s="3">
        <f>SUMIF('[1]ยอดจริง Week 1'!V:V,'[1]Week 1'!F15,'[1]ยอดจริง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SUMIF('[1]ยอดจริง Week 1'!AC:AC,'[1]Week 1'!F15,'[1]ยอดจริง Week 1'!AE:AE)</f>
        <v>0</v>
      </c>
      <c r="BG15" s="3">
        <f>SUMIF('[1]ยอดจริง Week 1'!AC:AC,'[1]Week 1'!F15,'[1]ยอดจริง Week 1'!AF:AF)</f>
        <v>0</v>
      </c>
      <c r="BH15" s="3">
        <f>SUMIF('[1]ยอดจริง Week 1'!AC:AC,'[1]Week 1'!F15,'[1]ยอดจริง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SUMIF('[1]ยอดจริง Week 1'!AJ:AJ,'[1]Week 1'!F15,'[1]ยอดจริง Week 1'!AL:AL)</f>
        <v>0</v>
      </c>
      <c r="BQ15" s="3">
        <f>SUMIF('[1]ยอดจริง Week 1'!AJ:AJ,'[1]Week 1'!F15,'[1]ยอดจริง Week 1'!AM:AM)</f>
        <v>0</v>
      </c>
      <c r="BR15" s="3">
        <f>SUMIF('[1]ยอดจริง Week 1'!AJ:AJ,'[1]Week 1'!F15,'[1]ยอดจริง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SUMIF('[1]ยอดจริง Week 1'!AQ:AQ,'[1]Week 1'!F15,'[1]ยอดจริง Week 1'!AS:AS)</f>
        <v>0</v>
      </c>
      <c r="CA15" s="3">
        <f>SUMIF('[1]ยอดจริง Week 1'!AQ:AQ,'[1]Week 1'!F15,'[1]ยอดจริง Week 1'!AT:AT)</f>
        <v>0</v>
      </c>
      <c r="CB15" s="3">
        <f>SUMIF('[1]ยอดจริง Week 1'!AQ:AQ,'[1]Week 1'!F15,'[1]ยอดจริง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SUMIF('[1]ยอดจริง Week 1'!A:A,'[1]Week 1'!F16,'[1]ยอดจริง Week 1'!C:C)</f>
        <v>0</v>
      </c>
      <c r="S16" s="3">
        <f>SUMIF('[1]ยอดจริง Week 1'!A:A,'[1]Week 1'!F16,'[1]ยอดจริง Week 1'!D:D)</f>
        <v>0</v>
      </c>
      <c r="T16" s="3">
        <f>SUMIF('[1]ยอดจริง Week 1'!A:A,'[1]Week 1'!F16,'[1]ยอดจริง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SUMIF('[1]ยอดจริง Week 1'!H:H,'[1]Week 1'!F16,'[1]ยอดจริง Week 1'!J:J)</f>
        <v>0</v>
      </c>
      <c r="AC16" s="3">
        <f>SUMIF('[1]ยอดจริง Week 1'!H:H,'[1]Week 1'!F16,'[1]ยอดจริง Week 1'!K:K)</f>
        <v>0</v>
      </c>
      <c r="AD16" s="3">
        <f>SUMIF('[1]ยอดจริง Week 1'!H:H,'[1]Week 1'!F16,'[1]ยอดจริง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SUMIF('[1]ยอดจริง Week 1'!O:O,'[1]Week 1'!F16,'[1]ยอดจริง Week 1'!Q:Q)</f>
        <v>0</v>
      </c>
      <c r="AM16" s="3">
        <f>SUMIF('[1]ยอดจริง Week 1'!O:O,'[1]Week 1'!F16,'[1]ยอดจริง Week 1'!R:R)</f>
        <v>0</v>
      </c>
      <c r="AN16" s="3">
        <f>SUMIF('[1]ยอดจริง Week 1'!O:O,'[1]Week 1'!F16,'[1]ยอดจริง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SUMIF('[1]ยอดจริง Week 1'!V:V,'[1]Week 1'!F16,'[1]ยอดจริง Week 1'!X:X)</f>
        <v>0</v>
      </c>
      <c r="AW16" s="3">
        <f>SUMIF('[1]ยอดจริง Week 1'!V:V,'[1]Week 1'!F16,'[1]ยอดจริง Week 1'!Y:Y)</f>
        <v>0</v>
      </c>
      <c r="AX16" s="3">
        <f>SUMIF('[1]ยอดจริง Week 1'!V:V,'[1]Week 1'!F16,'[1]ยอดจริง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SUMIF('[1]ยอดจริง Week 1'!AC:AC,'[1]Week 1'!F16,'[1]ยอดจริง Week 1'!AE:AE)</f>
        <v>0</v>
      </c>
      <c r="BG16" s="3">
        <f>SUMIF('[1]ยอดจริง Week 1'!AC:AC,'[1]Week 1'!F16,'[1]ยอดจริง Week 1'!AF:AF)</f>
        <v>0</v>
      </c>
      <c r="BH16" s="3">
        <f>SUMIF('[1]ยอดจริง Week 1'!AC:AC,'[1]Week 1'!F16,'[1]ยอดจริง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SUMIF('[1]ยอดจริง Week 1'!AJ:AJ,'[1]Week 1'!F16,'[1]ยอดจริง Week 1'!AL:AL)</f>
        <v>0</v>
      </c>
      <c r="BQ16" s="3">
        <f>SUMIF('[1]ยอดจริง Week 1'!AJ:AJ,'[1]Week 1'!F16,'[1]ยอดจริง Week 1'!AM:AM)</f>
        <v>0</v>
      </c>
      <c r="BR16" s="3">
        <f>SUMIF('[1]ยอดจริง Week 1'!AJ:AJ,'[1]Week 1'!F16,'[1]ยอดจริง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SUMIF('[1]ยอดจริง Week 1'!AQ:AQ,'[1]Week 1'!F16,'[1]ยอดจริง Week 1'!AS:AS)</f>
        <v>0</v>
      </c>
      <c r="CA16" s="3">
        <f>SUMIF('[1]ยอดจริง Week 1'!AQ:AQ,'[1]Week 1'!F16,'[1]ยอดจริง Week 1'!AT:AT)</f>
        <v>0</v>
      </c>
      <c r="CB16" s="3">
        <f>SUMIF('[1]ยอดจริง Week 1'!AQ:AQ,'[1]Week 1'!F16,'[1]ยอดจริง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SUMIF('[1]ยอดจริง Week 1'!A:A,'[1]Week 1'!F17,'[1]ยอดจริง Week 1'!C:C)</f>
        <v>0</v>
      </c>
      <c r="S17" s="3">
        <f>SUMIF('[1]ยอดจริง Week 1'!A:A,'[1]Week 1'!F17,'[1]ยอดจริง Week 1'!D:D)</f>
        <v>0</v>
      </c>
      <c r="T17" s="3">
        <f>SUMIF('[1]ยอดจริง Week 1'!A:A,'[1]Week 1'!F17,'[1]ยอดจริง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SUMIF('[1]ยอดจริง Week 1'!H:H,'[1]Week 1'!F17,'[1]ยอดจริง Week 1'!J:J)</f>
        <v>0</v>
      </c>
      <c r="AC17" s="3">
        <f>SUMIF('[1]ยอดจริง Week 1'!H:H,'[1]Week 1'!F17,'[1]ยอดจริง Week 1'!K:K)</f>
        <v>0</v>
      </c>
      <c r="AD17" s="3">
        <f>SUMIF('[1]ยอดจริง Week 1'!H:H,'[1]Week 1'!F17,'[1]ยอดจริง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SUMIF('[1]ยอดจริง Week 1'!O:O,'[1]Week 1'!F17,'[1]ยอดจริง Week 1'!Q:Q)</f>
        <v>0</v>
      </c>
      <c r="AM17" s="3">
        <f>SUMIF('[1]ยอดจริง Week 1'!O:O,'[1]Week 1'!F17,'[1]ยอดจริง Week 1'!R:R)</f>
        <v>0</v>
      </c>
      <c r="AN17" s="3">
        <f>SUMIF('[1]ยอดจริง Week 1'!O:O,'[1]Week 1'!F17,'[1]ยอดจริง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SUMIF('[1]ยอดจริง Week 1'!V:V,'[1]Week 1'!F17,'[1]ยอดจริง Week 1'!X:X)</f>
        <v>0</v>
      </c>
      <c r="AW17" s="3">
        <f>SUMIF('[1]ยอดจริง Week 1'!V:V,'[1]Week 1'!F17,'[1]ยอดจริง Week 1'!Y:Y)</f>
        <v>0</v>
      </c>
      <c r="AX17" s="3">
        <f>SUMIF('[1]ยอดจริง Week 1'!V:V,'[1]Week 1'!F17,'[1]ยอดจริง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SUMIF('[1]ยอดจริง Week 1'!AC:AC,'[1]Week 1'!F17,'[1]ยอดจริง Week 1'!AE:AE)</f>
        <v>0</v>
      </c>
      <c r="BG17" s="3">
        <f>SUMIF('[1]ยอดจริง Week 1'!AC:AC,'[1]Week 1'!F17,'[1]ยอดจริง Week 1'!AF:AF)</f>
        <v>0</v>
      </c>
      <c r="BH17" s="3">
        <f>SUMIF('[1]ยอดจริง Week 1'!AC:AC,'[1]Week 1'!F17,'[1]ยอดจริง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SUMIF('[1]ยอดจริง Week 1'!AJ:AJ,'[1]Week 1'!F17,'[1]ยอดจริง Week 1'!AL:AL)</f>
        <v>0</v>
      </c>
      <c r="BQ17" s="3">
        <f>SUMIF('[1]ยอดจริง Week 1'!AJ:AJ,'[1]Week 1'!F17,'[1]ยอดจริง Week 1'!AM:AM)</f>
        <v>0</v>
      </c>
      <c r="BR17" s="3">
        <f>SUMIF('[1]ยอดจริง Week 1'!AJ:AJ,'[1]Week 1'!F17,'[1]ยอดจริง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SUMIF('[1]ยอดจริง Week 1'!AQ:AQ,'[1]Week 1'!F17,'[1]ยอดจริง Week 1'!AS:AS)</f>
        <v>0</v>
      </c>
      <c r="CA17" s="3">
        <f>SUMIF('[1]ยอดจริง Week 1'!AQ:AQ,'[1]Week 1'!F17,'[1]ยอดจริง Week 1'!AT:AT)</f>
        <v>0</v>
      </c>
      <c r="CB17" s="3">
        <f>SUMIF('[1]ยอดจริง Week 1'!AQ:AQ,'[1]Week 1'!F17,'[1]ยอดจริง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SUMIF('[1]ยอดจริง Week 1'!A:A,'[1]Week 1'!F18,'[1]ยอดจริง Week 1'!C:C)</f>
        <v>0</v>
      </c>
      <c r="S18" s="3">
        <f>SUMIF('[1]ยอดจริง Week 1'!A:A,'[1]Week 1'!F18,'[1]ยอดจริง Week 1'!D:D)</f>
        <v>0</v>
      </c>
      <c r="T18" s="3">
        <f>SUMIF('[1]ยอดจริง Week 1'!A:A,'[1]Week 1'!F18,'[1]ยอดจริง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SUMIF('[1]ยอดจริง Week 1'!H:H,'[1]Week 1'!F18,'[1]ยอดจริง Week 1'!J:J)</f>
        <v>0</v>
      </c>
      <c r="AC18" s="3">
        <f>SUMIF('[1]ยอดจริง Week 1'!H:H,'[1]Week 1'!F18,'[1]ยอดจริง Week 1'!K:K)</f>
        <v>0</v>
      </c>
      <c r="AD18" s="3">
        <f>SUMIF('[1]ยอดจริง Week 1'!H:H,'[1]Week 1'!F18,'[1]ยอดจริง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SUMIF('[1]ยอดจริง Week 1'!O:O,'[1]Week 1'!F18,'[1]ยอดจริง Week 1'!Q:Q)</f>
        <v>0</v>
      </c>
      <c r="AM18" s="3">
        <f>SUMIF('[1]ยอดจริง Week 1'!O:O,'[1]Week 1'!F18,'[1]ยอดจริง Week 1'!R:R)</f>
        <v>0</v>
      </c>
      <c r="AN18" s="3">
        <f>SUMIF('[1]ยอดจริง Week 1'!O:O,'[1]Week 1'!F18,'[1]ยอดจริง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SUMIF('[1]ยอดจริง Week 1'!V:V,'[1]Week 1'!F18,'[1]ยอดจริง Week 1'!X:X)</f>
        <v>0</v>
      </c>
      <c r="AW18" s="3">
        <f>SUMIF('[1]ยอดจริง Week 1'!V:V,'[1]Week 1'!F18,'[1]ยอดจริง Week 1'!Y:Y)</f>
        <v>0</v>
      </c>
      <c r="AX18" s="3">
        <f>SUMIF('[1]ยอดจริง Week 1'!V:V,'[1]Week 1'!F18,'[1]ยอดจริง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SUMIF('[1]ยอดจริง Week 1'!AC:AC,'[1]Week 1'!F18,'[1]ยอดจริง Week 1'!AE:AE)</f>
        <v>0</v>
      </c>
      <c r="BG18" s="3">
        <f>SUMIF('[1]ยอดจริง Week 1'!AC:AC,'[1]Week 1'!F18,'[1]ยอดจริง Week 1'!AF:AF)</f>
        <v>0</v>
      </c>
      <c r="BH18" s="3">
        <f>SUMIF('[1]ยอดจริง Week 1'!AC:AC,'[1]Week 1'!F18,'[1]ยอดจริง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SUMIF('[1]ยอดจริง Week 1'!AJ:AJ,'[1]Week 1'!F18,'[1]ยอดจริง Week 1'!AL:AL)</f>
        <v>0</v>
      </c>
      <c r="BQ18" s="3">
        <f>SUMIF('[1]ยอดจริง Week 1'!AJ:AJ,'[1]Week 1'!F18,'[1]ยอดจริง Week 1'!AM:AM)</f>
        <v>0</v>
      </c>
      <c r="BR18" s="3">
        <f>SUMIF('[1]ยอดจริง Week 1'!AJ:AJ,'[1]Week 1'!F18,'[1]ยอดจริง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SUMIF('[1]ยอดจริง Week 1'!AQ:AQ,'[1]Week 1'!F18,'[1]ยอดจริง Week 1'!AS:AS)</f>
        <v>0</v>
      </c>
      <c r="CA18" s="3">
        <f>SUMIF('[1]ยอดจริง Week 1'!AQ:AQ,'[1]Week 1'!F18,'[1]ยอดจริง Week 1'!AT:AT)</f>
        <v>0</v>
      </c>
      <c r="CB18" s="3">
        <f>SUMIF('[1]ยอดจริง Week 1'!AQ:AQ,'[1]Week 1'!F18,'[1]ยอดจริง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SUMIF('[1]ยอดจริง Week 1'!A:A,'[1]Week 1'!F19,'[1]ยอดจริง Week 1'!C:C)</f>
        <v>0</v>
      </c>
      <c r="S19" s="3">
        <f>SUMIF('[1]ยอดจริง Week 1'!A:A,'[1]Week 1'!F19,'[1]ยอดจริง Week 1'!D:D)</f>
        <v>0</v>
      </c>
      <c r="T19" s="3">
        <f>SUMIF('[1]ยอดจริง Week 1'!A:A,'[1]Week 1'!F19,'[1]ยอดจริง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SUMIF('[1]ยอดจริง Week 1'!H:H,'[1]Week 1'!F19,'[1]ยอดจริง Week 1'!J:J)</f>
        <v>0</v>
      </c>
      <c r="AC19" s="3">
        <f>SUMIF('[1]ยอดจริง Week 1'!H:H,'[1]Week 1'!F19,'[1]ยอดจริง Week 1'!K:K)</f>
        <v>0</v>
      </c>
      <c r="AD19" s="3">
        <f>SUMIF('[1]ยอดจริง Week 1'!H:H,'[1]Week 1'!F19,'[1]ยอดจริง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SUMIF('[1]ยอดจริง Week 1'!O:O,'[1]Week 1'!F19,'[1]ยอดจริง Week 1'!Q:Q)</f>
        <v>0</v>
      </c>
      <c r="AM19" s="3">
        <f>SUMIF('[1]ยอดจริง Week 1'!O:O,'[1]Week 1'!F19,'[1]ยอดจริง Week 1'!R:R)</f>
        <v>0</v>
      </c>
      <c r="AN19" s="3">
        <f>SUMIF('[1]ยอดจริง Week 1'!O:O,'[1]Week 1'!F19,'[1]ยอดจริง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SUMIF('[1]ยอดจริง Week 1'!V:V,'[1]Week 1'!F19,'[1]ยอดจริง Week 1'!X:X)</f>
        <v>0</v>
      </c>
      <c r="AW19" s="3">
        <f>SUMIF('[1]ยอดจริง Week 1'!V:V,'[1]Week 1'!F19,'[1]ยอดจริง Week 1'!Y:Y)</f>
        <v>0</v>
      </c>
      <c r="AX19" s="3">
        <f>SUMIF('[1]ยอดจริง Week 1'!V:V,'[1]Week 1'!F19,'[1]ยอดจริง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SUMIF('[1]ยอดจริง Week 1'!AC:AC,'[1]Week 1'!F19,'[1]ยอดจริง Week 1'!AE:AE)</f>
        <v>0</v>
      </c>
      <c r="BG19" s="3">
        <f>SUMIF('[1]ยอดจริง Week 1'!AC:AC,'[1]Week 1'!F19,'[1]ยอดจริง Week 1'!AF:AF)</f>
        <v>0</v>
      </c>
      <c r="BH19" s="3">
        <f>SUMIF('[1]ยอดจริง Week 1'!AC:AC,'[1]Week 1'!F19,'[1]ยอดจริง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SUMIF('[1]ยอดจริง Week 1'!AJ:AJ,'[1]Week 1'!F19,'[1]ยอดจริง Week 1'!AL:AL)</f>
        <v>0</v>
      </c>
      <c r="BQ19" s="3">
        <f>SUMIF('[1]ยอดจริง Week 1'!AJ:AJ,'[1]Week 1'!F19,'[1]ยอดจริง Week 1'!AM:AM)</f>
        <v>0</v>
      </c>
      <c r="BR19" s="3">
        <f>SUMIF('[1]ยอดจริง Week 1'!AJ:AJ,'[1]Week 1'!F19,'[1]ยอดจริง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SUMIF('[1]ยอดจริง Week 1'!AQ:AQ,'[1]Week 1'!F19,'[1]ยอดจริง Week 1'!AS:AS)</f>
        <v>0</v>
      </c>
      <c r="CA19" s="3">
        <f>SUMIF('[1]ยอดจริง Week 1'!AQ:AQ,'[1]Week 1'!F19,'[1]ยอดจริง Week 1'!AT:AT)</f>
        <v>0</v>
      </c>
      <c r="CB19" s="3">
        <f>SUMIF('[1]ยอดจริง Week 1'!AQ:AQ,'[1]Week 1'!F19,'[1]ยอดจริง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SUMIF('[1]ยอดจริง Week 1'!A:A,'[1]Week 1'!F20,'[1]ยอดจริง Week 1'!C:C)</f>
        <v>0</v>
      </c>
      <c r="S20" s="3">
        <f>SUMIF('[1]ยอดจริง Week 1'!A:A,'[1]Week 1'!F20,'[1]ยอดจริง Week 1'!D:D)</f>
        <v>0</v>
      </c>
      <c r="T20" s="3">
        <f>SUMIF('[1]ยอดจริง Week 1'!A:A,'[1]Week 1'!F20,'[1]ยอดจริง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SUMIF('[1]ยอดจริง Week 1'!H:H,'[1]Week 1'!F20,'[1]ยอดจริง Week 1'!J:J)</f>
        <v>0</v>
      </c>
      <c r="AC20" s="3">
        <f>SUMIF('[1]ยอดจริง Week 1'!H:H,'[1]Week 1'!F20,'[1]ยอดจริง Week 1'!K:K)</f>
        <v>0</v>
      </c>
      <c r="AD20" s="3">
        <f>SUMIF('[1]ยอดจริง Week 1'!H:H,'[1]Week 1'!F20,'[1]ยอดจริง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SUMIF('[1]ยอดจริง Week 1'!O:O,'[1]Week 1'!F20,'[1]ยอดจริง Week 1'!Q:Q)</f>
        <v>0</v>
      </c>
      <c r="AM20" s="3">
        <f>SUMIF('[1]ยอดจริง Week 1'!O:O,'[1]Week 1'!F20,'[1]ยอดจริง Week 1'!R:R)</f>
        <v>0</v>
      </c>
      <c r="AN20" s="3">
        <f>SUMIF('[1]ยอดจริง Week 1'!O:O,'[1]Week 1'!F20,'[1]ยอดจริง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SUMIF('[1]ยอดจริง Week 1'!V:V,'[1]Week 1'!F20,'[1]ยอดจริง Week 1'!X:X)</f>
        <v>0</v>
      </c>
      <c r="AW20" s="3">
        <f>SUMIF('[1]ยอดจริง Week 1'!V:V,'[1]Week 1'!F20,'[1]ยอดจริง Week 1'!Y:Y)</f>
        <v>0</v>
      </c>
      <c r="AX20" s="3">
        <f>SUMIF('[1]ยอดจริง Week 1'!V:V,'[1]Week 1'!F20,'[1]ยอดจริง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SUMIF('[1]ยอดจริง Week 1'!AC:AC,'[1]Week 1'!F20,'[1]ยอดจริง Week 1'!AE:AE)</f>
        <v>0</v>
      </c>
      <c r="BG20" s="3">
        <f>SUMIF('[1]ยอดจริง Week 1'!AC:AC,'[1]Week 1'!F20,'[1]ยอดจริง Week 1'!AF:AF)</f>
        <v>0</v>
      </c>
      <c r="BH20" s="3">
        <f>SUMIF('[1]ยอดจริง Week 1'!AC:AC,'[1]Week 1'!F20,'[1]ยอดจริง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SUMIF('[1]ยอดจริง Week 1'!AJ:AJ,'[1]Week 1'!F20,'[1]ยอดจริง Week 1'!AL:AL)</f>
        <v>0</v>
      </c>
      <c r="BQ20" s="3">
        <f>SUMIF('[1]ยอดจริง Week 1'!AJ:AJ,'[1]Week 1'!F20,'[1]ยอดจริง Week 1'!AM:AM)</f>
        <v>0</v>
      </c>
      <c r="BR20" s="3">
        <f>SUMIF('[1]ยอดจริง Week 1'!AJ:AJ,'[1]Week 1'!F20,'[1]ยอดจริง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SUMIF('[1]ยอดจริง Week 1'!AQ:AQ,'[1]Week 1'!F20,'[1]ยอดจริง Week 1'!AS:AS)</f>
        <v>0</v>
      </c>
      <c r="CA20" s="3">
        <f>SUMIF('[1]ยอดจริง Week 1'!AQ:AQ,'[1]Week 1'!F20,'[1]ยอดจริง Week 1'!AT:AT)</f>
        <v>0</v>
      </c>
      <c r="CB20" s="3">
        <f>SUMIF('[1]ยอดจริง Week 1'!AQ:AQ,'[1]Week 1'!F20,'[1]ยอดจริง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SUMIF('[1]ยอดจริง Week 1'!A:A,'[1]Week 1'!F21,'[1]ยอดจริง Week 1'!C:C)</f>
        <v>0</v>
      </c>
      <c r="S21" s="3">
        <f>SUMIF('[1]ยอดจริง Week 1'!A:A,'[1]Week 1'!F21,'[1]ยอดจริง Week 1'!D:D)</f>
        <v>0</v>
      </c>
      <c r="T21" s="3">
        <f>SUMIF('[1]ยอดจริง Week 1'!A:A,'[1]Week 1'!F21,'[1]ยอดจริง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SUMIF('[1]ยอดจริง Week 1'!H:H,'[1]Week 1'!F21,'[1]ยอดจริง Week 1'!J:J)</f>
        <v>0</v>
      </c>
      <c r="AC21" s="3">
        <f>SUMIF('[1]ยอดจริง Week 1'!H:H,'[1]Week 1'!F21,'[1]ยอดจริง Week 1'!K:K)</f>
        <v>0</v>
      </c>
      <c r="AD21" s="3">
        <f>SUMIF('[1]ยอดจริง Week 1'!H:H,'[1]Week 1'!F21,'[1]ยอดจริง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SUMIF('[1]ยอดจริง Week 1'!O:O,'[1]Week 1'!F21,'[1]ยอดจริง Week 1'!Q:Q)</f>
        <v>0</v>
      </c>
      <c r="AM21" s="3">
        <f>SUMIF('[1]ยอดจริง Week 1'!O:O,'[1]Week 1'!F21,'[1]ยอดจริง Week 1'!R:R)</f>
        <v>0</v>
      </c>
      <c r="AN21" s="3">
        <f>SUMIF('[1]ยอดจริง Week 1'!O:O,'[1]Week 1'!F21,'[1]ยอดจริง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SUMIF('[1]ยอดจริง Week 1'!V:V,'[1]Week 1'!F21,'[1]ยอดจริง Week 1'!X:X)</f>
        <v>0</v>
      </c>
      <c r="AW21" s="3">
        <f>SUMIF('[1]ยอดจริง Week 1'!V:V,'[1]Week 1'!F21,'[1]ยอดจริง Week 1'!Y:Y)</f>
        <v>0</v>
      </c>
      <c r="AX21" s="3">
        <f>SUMIF('[1]ยอดจริง Week 1'!V:V,'[1]Week 1'!F21,'[1]ยอดจริง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SUMIF('[1]ยอดจริง Week 1'!AC:AC,'[1]Week 1'!F21,'[1]ยอดจริง Week 1'!AE:AE)</f>
        <v>0</v>
      </c>
      <c r="BG21" s="3">
        <f>SUMIF('[1]ยอดจริง Week 1'!AC:AC,'[1]Week 1'!F21,'[1]ยอดจริง Week 1'!AF:AF)</f>
        <v>0</v>
      </c>
      <c r="BH21" s="3">
        <f>SUMIF('[1]ยอดจริง Week 1'!AC:AC,'[1]Week 1'!F21,'[1]ยอดจริง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SUMIF('[1]ยอดจริง Week 1'!AJ:AJ,'[1]Week 1'!F21,'[1]ยอดจริง Week 1'!AL:AL)</f>
        <v>0</v>
      </c>
      <c r="BQ21" s="3">
        <f>SUMIF('[1]ยอดจริง Week 1'!AJ:AJ,'[1]Week 1'!F21,'[1]ยอดจริง Week 1'!AM:AM)</f>
        <v>0</v>
      </c>
      <c r="BR21" s="3">
        <f>SUMIF('[1]ยอดจริง Week 1'!AJ:AJ,'[1]Week 1'!F21,'[1]ยอดจริง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SUMIF('[1]ยอดจริง Week 1'!AQ:AQ,'[1]Week 1'!F21,'[1]ยอดจริง Week 1'!AS:AS)</f>
        <v>0</v>
      </c>
      <c r="CA21" s="3">
        <f>SUMIF('[1]ยอดจริง Week 1'!AQ:AQ,'[1]Week 1'!F21,'[1]ยอดจริง Week 1'!AT:AT)</f>
        <v>0</v>
      </c>
      <c r="CB21" s="3">
        <f>SUMIF('[1]ยอดจริง Week 1'!AQ:AQ,'[1]Week 1'!F21,'[1]ยอดจริง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SUMIF('[1]ยอดจริง Week 1'!A:A,'[1]Week 1'!F22,'[1]ยอดจริง Week 1'!C:C)</f>
        <v>0</v>
      </c>
      <c r="S22" s="3">
        <f>SUMIF('[1]ยอดจริง Week 1'!A:A,'[1]Week 1'!F22,'[1]ยอดจริง Week 1'!D:D)</f>
        <v>0</v>
      </c>
      <c r="T22" s="3">
        <f>SUMIF('[1]ยอดจริง Week 1'!A:A,'[1]Week 1'!F22,'[1]ยอดจริง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SUMIF('[1]ยอดจริง Week 1'!H:H,'[1]Week 1'!F22,'[1]ยอดจริง Week 1'!J:J)</f>
        <v>0</v>
      </c>
      <c r="AC22" s="3">
        <f>SUMIF('[1]ยอดจริง Week 1'!H:H,'[1]Week 1'!F22,'[1]ยอดจริง Week 1'!K:K)</f>
        <v>0</v>
      </c>
      <c r="AD22" s="3">
        <f>SUMIF('[1]ยอดจริง Week 1'!H:H,'[1]Week 1'!F22,'[1]ยอดจริง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SUMIF('[1]ยอดจริง Week 1'!O:O,'[1]Week 1'!F22,'[1]ยอดจริง Week 1'!Q:Q)</f>
        <v>0</v>
      </c>
      <c r="AM22" s="3">
        <f>SUMIF('[1]ยอดจริง Week 1'!O:O,'[1]Week 1'!F22,'[1]ยอดจริง Week 1'!R:R)</f>
        <v>0</v>
      </c>
      <c r="AN22" s="3">
        <f>SUMIF('[1]ยอดจริง Week 1'!O:O,'[1]Week 1'!F22,'[1]ยอดจริง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SUMIF('[1]ยอดจริง Week 1'!V:V,'[1]Week 1'!F22,'[1]ยอดจริง Week 1'!X:X)</f>
        <v>0</v>
      </c>
      <c r="AW22" s="3">
        <f>SUMIF('[1]ยอดจริง Week 1'!V:V,'[1]Week 1'!F22,'[1]ยอดจริง Week 1'!Y:Y)</f>
        <v>0</v>
      </c>
      <c r="AX22" s="3">
        <f>SUMIF('[1]ยอดจริง Week 1'!V:V,'[1]Week 1'!F22,'[1]ยอดจริง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SUMIF('[1]ยอดจริง Week 1'!AC:AC,'[1]Week 1'!F22,'[1]ยอดจริง Week 1'!AE:AE)</f>
        <v>0</v>
      </c>
      <c r="BG22" s="3">
        <f>SUMIF('[1]ยอดจริง Week 1'!AC:AC,'[1]Week 1'!F22,'[1]ยอดจริง Week 1'!AF:AF)</f>
        <v>0</v>
      </c>
      <c r="BH22" s="3">
        <f>SUMIF('[1]ยอดจริง Week 1'!AC:AC,'[1]Week 1'!F22,'[1]ยอดจริง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SUMIF('[1]ยอดจริง Week 1'!AJ:AJ,'[1]Week 1'!F22,'[1]ยอดจริง Week 1'!AL:AL)</f>
        <v>0</v>
      </c>
      <c r="BQ22" s="3">
        <f>SUMIF('[1]ยอดจริง Week 1'!AJ:AJ,'[1]Week 1'!F22,'[1]ยอดจริง Week 1'!AM:AM)</f>
        <v>0</v>
      </c>
      <c r="BR22" s="3">
        <f>SUMIF('[1]ยอดจริง Week 1'!AJ:AJ,'[1]Week 1'!F22,'[1]ยอดจริง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SUMIF('[1]ยอดจริง Week 1'!AQ:AQ,'[1]Week 1'!F22,'[1]ยอดจริง Week 1'!AS:AS)</f>
        <v>0</v>
      </c>
      <c r="CA22" s="3">
        <f>SUMIF('[1]ยอดจริง Week 1'!AQ:AQ,'[1]Week 1'!F22,'[1]ยอดจริง Week 1'!AT:AT)</f>
        <v>0</v>
      </c>
      <c r="CB22" s="3">
        <f>SUMIF('[1]ยอดจริง Week 1'!AQ:AQ,'[1]Week 1'!F22,'[1]ยอดจริง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SUMIF('[1]ยอดจริง Week 1'!A:A,'[1]Week 1'!F23,'[1]ยอดจริง Week 1'!C:C)</f>
        <v>0</v>
      </c>
      <c r="S23" s="3">
        <f>SUMIF('[1]ยอดจริง Week 1'!A:A,'[1]Week 1'!F23,'[1]ยอดจริง Week 1'!D:D)</f>
        <v>0</v>
      </c>
      <c r="T23" s="3">
        <f>SUMIF('[1]ยอดจริง Week 1'!A:A,'[1]Week 1'!F23,'[1]ยอดจริง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SUMIF('[1]ยอดจริง Week 1'!H:H,'[1]Week 1'!F23,'[1]ยอดจริง Week 1'!J:J)</f>
        <v>0</v>
      </c>
      <c r="AC23" s="3">
        <f>SUMIF('[1]ยอดจริง Week 1'!H:H,'[1]Week 1'!F23,'[1]ยอดจริง Week 1'!K:K)</f>
        <v>0</v>
      </c>
      <c r="AD23" s="3">
        <f>SUMIF('[1]ยอดจริง Week 1'!H:H,'[1]Week 1'!F23,'[1]ยอดจริง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SUMIF('[1]ยอดจริง Week 1'!O:O,'[1]Week 1'!F23,'[1]ยอดจริง Week 1'!Q:Q)</f>
        <v>0</v>
      </c>
      <c r="AM23" s="3">
        <f>SUMIF('[1]ยอดจริง Week 1'!O:O,'[1]Week 1'!F23,'[1]ยอดจริง Week 1'!R:R)</f>
        <v>0</v>
      </c>
      <c r="AN23" s="3">
        <f>SUMIF('[1]ยอดจริง Week 1'!O:O,'[1]Week 1'!F23,'[1]ยอดจริง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SUMIF('[1]ยอดจริง Week 1'!V:V,'[1]Week 1'!F23,'[1]ยอดจริง Week 1'!X:X)</f>
        <v>0</v>
      </c>
      <c r="AW23" s="3">
        <f>SUMIF('[1]ยอดจริง Week 1'!V:V,'[1]Week 1'!F23,'[1]ยอดจริง Week 1'!Y:Y)</f>
        <v>0</v>
      </c>
      <c r="AX23" s="3">
        <f>SUMIF('[1]ยอดจริง Week 1'!V:V,'[1]Week 1'!F23,'[1]ยอดจริง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SUMIF('[1]ยอดจริง Week 1'!AC:AC,'[1]Week 1'!F23,'[1]ยอดจริง Week 1'!AE:AE)</f>
        <v>0</v>
      </c>
      <c r="BG23" s="3">
        <f>SUMIF('[1]ยอดจริง Week 1'!AC:AC,'[1]Week 1'!F23,'[1]ยอดจริง Week 1'!AF:AF)</f>
        <v>0</v>
      </c>
      <c r="BH23" s="3">
        <f>SUMIF('[1]ยอดจริง Week 1'!AC:AC,'[1]Week 1'!F23,'[1]ยอดจริง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SUMIF('[1]ยอดจริง Week 1'!AJ:AJ,'[1]Week 1'!F23,'[1]ยอดจริง Week 1'!AL:AL)</f>
        <v>0</v>
      </c>
      <c r="BQ23" s="3">
        <f>SUMIF('[1]ยอดจริง Week 1'!AJ:AJ,'[1]Week 1'!F23,'[1]ยอดจริง Week 1'!AM:AM)</f>
        <v>0</v>
      </c>
      <c r="BR23" s="3">
        <f>SUMIF('[1]ยอดจริง Week 1'!AJ:AJ,'[1]Week 1'!F23,'[1]ยอดจริง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SUMIF('[1]ยอดจริง Week 1'!AQ:AQ,'[1]Week 1'!F23,'[1]ยอดจริง Week 1'!AS:AS)</f>
        <v>0</v>
      </c>
      <c r="CA23" s="3">
        <f>SUMIF('[1]ยอดจริง Week 1'!AQ:AQ,'[1]Week 1'!F23,'[1]ยอดจริง Week 1'!AT:AT)</f>
        <v>0</v>
      </c>
      <c r="CB23" s="3">
        <f>SUMIF('[1]ยอดจริง Week 1'!AQ:AQ,'[1]Week 1'!F23,'[1]ยอดจริง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SUMIF('[1]ยอดจริง Week 1'!A:A,'[1]Week 1'!F24,'[1]ยอดจริง Week 1'!C:C)</f>
        <v>0</v>
      </c>
      <c r="S24" s="3">
        <f>SUMIF('[1]ยอดจริง Week 1'!A:A,'[1]Week 1'!F24,'[1]ยอดจริง Week 1'!D:D)</f>
        <v>0</v>
      </c>
      <c r="T24" s="3">
        <f>SUMIF('[1]ยอดจริง Week 1'!A:A,'[1]Week 1'!F24,'[1]ยอดจริง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SUMIF('[1]ยอดจริง Week 1'!H:H,'[1]Week 1'!F24,'[1]ยอดจริง Week 1'!J:J)</f>
        <v>0</v>
      </c>
      <c r="AC24" s="3">
        <f>SUMIF('[1]ยอดจริง Week 1'!H:H,'[1]Week 1'!F24,'[1]ยอดจริง Week 1'!K:K)</f>
        <v>0</v>
      </c>
      <c r="AD24" s="3">
        <f>SUMIF('[1]ยอดจริง Week 1'!H:H,'[1]Week 1'!F24,'[1]ยอดจริง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SUMIF('[1]ยอดจริง Week 1'!O:O,'[1]Week 1'!F24,'[1]ยอดจริง Week 1'!Q:Q)</f>
        <v>0</v>
      </c>
      <c r="AM24" s="3">
        <f>SUMIF('[1]ยอดจริง Week 1'!O:O,'[1]Week 1'!F24,'[1]ยอดจริง Week 1'!R:R)</f>
        <v>0</v>
      </c>
      <c r="AN24" s="3">
        <f>SUMIF('[1]ยอดจริง Week 1'!O:O,'[1]Week 1'!F24,'[1]ยอดจริง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SUMIF('[1]ยอดจริง Week 1'!V:V,'[1]Week 1'!F24,'[1]ยอดจริง Week 1'!X:X)</f>
        <v>0</v>
      </c>
      <c r="AW24" s="3">
        <f>SUMIF('[1]ยอดจริง Week 1'!V:V,'[1]Week 1'!F24,'[1]ยอดจริง Week 1'!Y:Y)</f>
        <v>0</v>
      </c>
      <c r="AX24" s="3">
        <f>SUMIF('[1]ยอดจริง Week 1'!V:V,'[1]Week 1'!F24,'[1]ยอดจริง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SUMIF('[1]ยอดจริง Week 1'!AC:AC,'[1]Week 1'!F24,'[1]ยอดจริง Week 1'!AE:AE)</f>
        <v>0</v>
      </c>
      <c r="BG24" s="3">
        <f>SUMIF('[1]ยอดจริง Week 1'!AC:AC,'[1]Week 1'!F24,'[1]ยอดจริง Week 1'!AF:AF)</f>
        <v>0</v>
      </c>
      <c r="BH24" s="3">
        <f>SUMIF('[1]ยอดจริง Week 1'!AC:AC,'[1]Week 1'!F24,'[1]ยอดจริง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SUMIF('[1]ยอดจริง Week 1'!AJ:AJ,'[1]Week 1'!F24,'[1]ยอดจริง Week 1'!AL:AL)</f>
        <v>0</v>
      </c>
      <c r="BQ24" s="3">
        <f>SUMIF('[1]ยอดจริง Week 1'!AJ:AJ,'[1]Week 1'!F24,'[1]ยอดจริง Week 1'!AM:AM)</f>
        <v>0</v>
      </c>
      <c r="BR24" s="3">
        <f>SUMIF('[1]ยอดจริง Week 1'!AJ:AJ,'[1]Week 1'!F24,'[1]ยอดจริง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SUMIF('[1]ยอดจริง Week 1'!AQ:AQ,'[1]Week 1'!F24,'[1]ยอดจริง Week 1'!AS:AS)</f>
        <v>0</v>
      </c>
      <c r="CA24" s="3">
        <f>SUMIF('[1]ยอดจริง Week 1'!AQ:AQ,'[1]Week 1'!F24,'[1]ยอดจริง Week 1'!AT:AT)</f>
        <v>0</v>
      </c>
      <c r="CB24" s="3">
        <f>SUMIF('[1]ยอดจริง Week 1'!AQ:AQ,'[1]Week 1'!F24,'[1]ยอดจริง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SUMIF('[1]ยอดจริง Week 1'!A:A,'[1]Week 1'!F25,'[1]ยอดจริง Week 1'!C:C)</f>
        <v>0</v>
      </c>
      <c r="S25" s="3">
        <f>SUMIF('[1]ยอดจริง Week 1'!A:A,'[1]Week 1'!F25,'[1]ยอดจริง Week 1'!D:D)</f>
        <v>0</v>
      </c>
      <c r="T25" s="3">
        <f>SUMIF('[1]ยอดจริง Week 1'!A:A,'[1]Week 1'!F25,'[1]ยอดจริง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SUMIF('[1]ยอดจริง Week 1'!H:H,'[1]Week 1'!F25,'[1]ยอดจริง Week 1'!J:J)</f>
        <v>0</v>
      </c>
      <c r="AC25" s="3">
        <f>SUMIF('[1]ยอดจริง Week 1'!H:H,'[1]Week 1'!F25,'[1]ยอดจริง Week 1'!K:K)</f>
        <v>0</v>
      </c>
      <c r="AD25" s="3">
        <f>SUMIF('[1]ยอดจริง Week 1'!H:H,'[1]Week 1'!F25,'[1]ยอดจริง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SUMIF('[1]ยอดจริง Week 1'!O:O,'[1]Week 1'!F25,'[1]ยอดจริง Week 1'!Q:Q)</f>
        <v>0</v>
      </c>
      <c r="AM25" s="3">
        <f>SUMIF('[1]ยอดจริง Week 1'!O:O,'[1]Week 1'!F25,'[1]ยอดจริง Week 1'!R:R)</f>
        <v>0</v>
      </c>
      <c r="AN25" s="3">
        <f>SUMIF('[1]ยอดจริง Week 1'!O:O,'[1]Week 1'!F25,'[1]ยอดจริง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SUMIF('[1]ยอดจริง Week 1'!V:V,'[1]Week 1'!F25,'[1]ยอดจริง Week 1'!X:X)</f>
        <v>0</v>
      </c>
      <c r="AW25" s="3">
        <f>SUMIF('[1]ยอดจริง Week 1'!V:V,'[1]Week 1'!F25,'[1]ยอดจริง Week 1'!Y:Y)</f>
        <v>0</v>
      </c>
      <c r="AX25" s="3">
        <f>SUMIF('[1]ยอดจริง Week 1'!V:V,'[1]Week 1'!F25,'[1]ยอดจริง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SUMIF('[1]ยอดจริง Week 1'!AC:AC,'[1]Week 1'!F25,'[1]ยอดจริง Week 1'!AE:AE)</f>
        <v>0</v>
      </c>
      <c r="BG25" s="3">
        <f>SUMIF('[1]ยอดจริง Week 1'!AC:AC,'[1]Week 1'!F25,'[1]ยอดจริง Week 1'!AF:AF)</f>
        <v>0</v>
      </c>
      <c r="BH25" s="3">
        <f>SUMIF('[1]ยอดจริง Week 1'!AC:AC,'[1]Week 1'!F25,'[1]ยอดจริง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SUMIF('[1]ยอดจริง Week 1'!AJ:AJ,'[1]Week 1'!F25,'[1]ยอดจริง Week 1'!AL:AL)</f>
        <v>0</v>
      </c>
      <c r="BQ25" s="3">
        <f>SUMIF('[1]ยอดจริง Week 1'!AJ:AJ,'[1]Week 1'!F25,'[1]ยอดจริง Week 1'!AM:AM)</f>
        <v>0</v>
      </c>
      <c r="BR25" s="3">
        <f>SUMIF('[1]ยอดจริง Week 1'!AJ:AJ,'[1]Week 1'!F25,'[1]ยอดจริง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SUMIF('[1]ยอดจริง Week 1'!AQ:AQ,'[1]Week 1'!F25,'[1]ยอดจริง Week 1'!AS:AS)</f>
        <v>0</v>
      </c>
      <c r="CA25" s="3">
        <f>SUMIF('[1]ยอดจริง Week 1'!AQ:AQ,'[1]Week 1'!F25,'[1]ยอดจริง Week 1'!AT:AT)</f>
        <v>0</v>
      </c>
      <c r="CB25" s="3">
        <f>SUMIF('[1]ยอดจริง Week 1'!AQ:AQ,'[1]Week 1'!F25,'[1]ยอดจริง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SUMIF('[1]ยอดจริง Week 1'!A:A,'[1]Week 1'!F26,'[1]ยอดจริง Week 1'!C:C)</f>
        <v>0</v>
      </c>
      <c r="S26" s="3">
        <f>SUMIF('[1]ยอดจริง Week 1'!A:A,'[1]Week 1'!F26,'[1]ยอดจริง Week 1'!D:D)</f>
        <v>0</v>
      </c>
      <c r="T26" s="3">
        <f>SUMIF('[1]ยอดจริง Week 1'!A:A,'[1]Week 1'!F26,'[1]ยอดจริง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SUMIF('[1]ยอดจริง Week 1'!H:H,'[1]Week 1'!F26,'[1]ยอดจริง Week 1'!J:J)</f>
        <v>0</v>
      </c>
      <c r="AC26" s="3">
        <f>SUMIF('[1]ยอดจริง Week 1'!H:H,'[1]Week 1'!F26,'[1]ยอดจริง Week 1'!K:K)</f>
        <v>0</v>
      </c>
      <c r="AD26" s="3">
        <f>SUMIF('[1]ยอดจริง Week 1'!H:H,'[1]Week 1'!F26,'[1]ยอดจริง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SUMIF('[1]ยอดจริง Week 1'!O:O,'[1]Week 1'!F26,'[1]ยอดจริง Week 1'!Q:Q)</f>
        <v>0</v>
      </c>
      <c r="AM26" s="3">
        <f>SUMIF('[1]ยอดจริง Week 1'!O:O,'[1]Week 1'!F26,'[1]ยอดจริง Week 1'!R:R)</f>
        <v>0</v>
      </c>
      <c r="AN26" s="3">
        <f>SUMIF('[1]ยอดจริง Week 1'!O:O,'[1]Week 1'!F26,'[1]ยอดจริง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SUMIF('[1]ยอดจริง Week 1'!V:V,'[1]Week 1'!F26,'[1]ยอดจริง Week 1'!X:X)</f>
        <v>0</v>
      </c>
      <c r="AW26" s="3">
        <f>SUMIF('[1]ยอดจริง Week 1'!V:V,'[1]Week 1'!F26,'[1]ยอดจริง Week 1'!Y:Y)</f>
        <v>0</v>
      </c>
      <c r="AX26" s="3">
        <f>SUMIF('[1]ยอดจริง Week 1'!V:V,'[1]Week 1'!F26,'[1]ยอดจริง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SUMIF('[1]ยอดจริง Week 1'!AC:AC,'[1]Week 1'!F26,'[1]ยอดจริง Week 1'!AE:AE)</f>
        <v>0</v>
      </c>
      <c r="BG26" s="3">
        <f>SUMIF('[1]ยอดจริง Week 1'!AC:AC,'[1]Week 1'!F26,'[1]ยอดจริง Week 1'!AF:AF)</f>
        <v>0</v>
      </c>
      <c r="BH26" s="3">
        <f>SUMIF('[1]ยอดจริง Week 1'!AC:AC,'[1]Week 1'!F26,'[1]ยอดจริง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SUMIF('[1]ยอดจริง Week 1'!AJ:AJ,'[1]Week 1'!F26,'[1]ยอดจริง Week 1'!AL:AL)</f>
        <v>0</v>
      </c>
      <c r="BQ26" s="3">
        <f>SUMIF('[1]ยอดจริง Week 1'!AJ:AJ,'[1]Week 1'!F26,'[1]ยอดจริง Week 1'!AM:AM)</f>
        <v>0</v>
      </c>
      <c r="BR26" s="3">
        <f>SUMIF('[1]ยอดจริง Week 1'!AJ:AJ,'[1]Week 1'!F26,'[1]ยอดจริง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SUMIF('[1]ยอดจริง Week 1'!AQ:AQ,'[1]Week 1'!F26,'[1]ยอดจริง Week 1'!AS:AS)</f>
        <v>0</v>
      </c>
      <c r="CA26" s="3">
        <f>SUMIF('[1]ยอดจริง Week 1'!AQ:AQ,'[1]Week 1'!F26,'[1]ยอดจริง Week 1'!AT:AT)</f>
        <v>0</v>
      </c>
      <c r="CB26" s="3">
        <f>SUMIF('[1]ยอดจริง Week 1'!AQ:AQ,'[1]Week 1'!F26,'[1]ยอดจริง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SUMIF('[1]ยอดจริง Week 1'!A:A,'[1]Week 1'!F27,'[1]ยอดจริง Week 1'!C:C)</f>
        <v>0</v>
      </c>
      <c r="S27" s="3">
        <f>SUMIF('[1]ยอดจริง Week 1'!A:A,'[1]Week 1'!F27,'[1]ยอดจริง Week 1'!D:D)</f>
        <v>0</v>
      </c>
      <c r="T27" s="3">
        <f>SUMIF('[1]ยอดจริง Week 1'!A:A,'[1]Week 1'!F27,'[1]ยอดจริง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SUMIF('[1]ยอดจริง Week 1'!H:H,'[1]Week 1'!F27,'[1]ยอดจริง Week 1'!J:J)</f>
        <v>0</v>
      </c>
      <c r="AC27" s="3">
        <f>SUMIF('[1]ยอดจริง Week 1'!H:H,'[1]Week 1'!F27,'[1]ยอดจริง Week 1'!K:K)</f>
        <v>0</v>
      </c>
      <c r="AD27" s="3">
        <f>SUMIF('[1]ยอดจริง Week 1'!H:H,'[1]Week 1'!F27,'[1]ยอดจริง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SUMIF('[1]ยอดจริง Week 1'!O:O,'[1]Week 1'!F27,'[1]ยอดจริง Week 1'!Q:Q)</f>
        <v>0</v>
      </c>
      <c r="AM27" s="3">
        <f>SUMIF('[1]ยอดจริง Week 1'!O:O,'[1]Week 1'!F27,'[1]ยอดจริง Week 1'!R:R)</f>
        <v>0</v>
      </c>
      <c r="AN27" s="3">
        <f>SUMIF('[1]ยอดจริง Week 1'!O:O,'[1]Week 1'!F27,'[1]ยอดจริง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SUMIF('[1]ยอดจริง Week 1'!V:V,'[1]Week 1'!F27,'[1]ยอดจริง Week 1'!X:X)</f>
        <v>0</v>
      </c>
      <c r="AW27" s="3">
        <f>SUMIF('[1]ยอดจริง Week 1'!V:V,'[1]Week 1'!F27,'[1]ยอดจริง Week 1'!Y:Y)</f>
        <v>0</v>
      </c>
      <c r="AX27" s="3">
        <f>SUMIF('[1]ยอดจริง Week 1'!V:V,'[1]Week 1'!F27,'[1]ยอดจริง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SUMIF('[1]ยอดจริง Week 1'!AC:AC,'[1]Week 1'!F27,'[1]ยอดจริง Week 1'!AE:AE)</f>
        <v>0</v>
      </c>
      <c r="BG27" s="3">
        <f>SUMIF('[1]ยอดจริง Week 1'!AC:AC,'[1]Week 1'!F27,'[1]ยอดจริง Week 1'!AF:AF)</f>
        <v>0</v>
      </c>
      <c r="BH27" s="3">
        <f>SUMIF('[1]ยอดจริง Week 1'!AC:AC,'[1]Week 1'!F27,'[1]ยอดจริง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SUMIF('[1]ยอดจริง Week 1'!AJ:AJ,'[1]Week 1'!F27,'[1]ยอดจริง Week 1'!AL:AL)</f>
        <v>0</v>
      </c>
      <c r="BQ27" s="3">
        <f>SUMIF('[1]ยอดจริง Week 1'!AJ:AJ,'[1]Week 1'!F27,'[1]ยอดจริง Week 1'!AM:AM)</f>
        <v>0</v>
      </c>
      <c r="BR27" s="3">
        <f>SUMIF('[1]ยอดจริง Week 1'!AJ:AJ,'[1]Week 1'!F27,'[1]ยอดจริง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SUMIF('[1]ยอดจริง Week 1'!AQ:AQ,'[1]Week 1'!F27,'[1]ยอดจริง Week 1'!AS:AS)</f>
        <v>0</v>
      </c>
      <c r="CA27" s="3">
        <f>SUMIF('[1]ยอดจริง Week 1'!AQ:AQ,'[1]Week 1'!F27,'[1]ยอดจริง Week 1'!AT:AT)</f>
        <v>0</v>
      </c>
      <c r="CB27" s="3">
        <f>SUMIF('[1]ยอดจริง Week 1'!AQ:AQ,'[1]Week 1'!F27,'[1]ยอดจริง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SUMIF('[1]ยอดจริง Week 1'!A:A,'[1]Week 1'!F28,'[1]ยอดจริง Week 1'!C:C)</f>
        <v>0</v>
      </c>
      <c r="S28" s="3">
        <f>SUMIF('[1]ยอดจริง Week 1'!A:A,'[1]Week 1'!F28,'[1]ยอดจริง Week 1'!D:D)</f>
        <v>0</v>
      </c>
      <c r="T28" s="3">
        <f>SUMIF('[1]ยอดจริง Week 1'!A:A,'[1]Week 1'!F28,'[1]ยอดจริง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SUMIF('[1]ยอดจริง Week 1'!H:H,'[1]Week 1'!F28,'[1]ยอดจริง Week 1'!J:J)</f>
        <v>0</v>
      </c>
      <c r="AC28" s="3">
        <f>SUMIF('[1]ยอดจริง Week 1'!H:H,'[1]Week 1'!F28,'[1]ยอดจริง Week 1'!K:K)</f>
        <v>0</v>
      </c>
      <c r="AD28" s="3">
        <f>SUMIF('[1]ยอดจริง Week 1'!H:H,'[1]Week 1'!F28,'[1]ยอดจริง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SUMIF('[1]ยอดจริง Week 1'!O:O,'[1]Week 1'!F28,'[1]ยอดจริง Week 1'!Q:Q)</f>
        <v>0</v>
      </c>
      <c r="AM28" s="3">
        <f>SUMIF('[1]ยอดจริง Week 1'!O:O,'[1]Week 1'!F28,'[1]ยอดจริง Week 1'!R:R)</f>
        <v>0</v>
      </c>
      <c r="AN28" s="3">
        <f>SUMIF('[1]ยอดจริง Week 1'!O:O,'[1]Week 1'!F28,'[1]ยอดจริง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SUMIF('[1]ยอดจริง Week 1'!V:V,'[1]Week 1'!F28,'[1]ยอดจริง Week 1'!X:X)</f>
        <v>0</v>
      </c>
      <c r="AW28" s="3">
        <f>SUMIF('[1]ยอดจริง Week 1'!V:V,'[1]Week 1'!F28,'[1]ยอดจริง Week 1'!Y:Y)</f>
        <v>0</v>
      </c>
      <c r="AX28" s="3">
        <f>SUMIF('[1]ยอดจริง Week 1'!V:V,'[1]Week 1'!F28,'[1]ยอดจริง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SUMIF('[1]ยอดจริง Week 1'!AC:AC,'[1]Week 1'!F28,'[1]ยอดจริง Week 1'!AE:AE)</f>
        <v>0</v>
      </c>
      <c r="BG28" s="3">
        <f>SUMIF('[1]ยอดจริง Week 1'!AC:AC,'[1]Week 1'!F28,'[1]ยอดจริง Week 1'!AF:AF)</f>
        <v>0</v>
      </c>
      <c r="BH28" s="3">
        <f>SUMIF('[1]ยอดจริง Week 1'!AC:AC,'[1]Week 1'!F28,'[1]ยอดจริง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SUMIF('[1]ยอดจริง Week 1'!AJ:AJ,'[1]Week 1'!F28,'[1]ยอดจริง Week 1'!AL:AL)</f>
        <v>0</v>
      </c>
      <c r="BQ28" s="3">
        <f>SUMIF('[1]ยอดจริง Week 1'!AJ:AJ,'[1]Week 1'!F28,'[1]ยอดจริง Week 1'!AM:AM)</f>
        <v>0</v>
      </c>
      <c r="BR28" s="3">
        <f>SUMIF('[1]ยอดจริง Week 1'!AJ:AJ,'[1]Week 1'!F28,'[1]ยอดจริง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SUMIF('[1]ยอดจริง Week 1'!AQ:AQ,'[1]Week 1'!F28,'[1]ยอดจริง Week 1'!AS:AS)</f>
        <v>0</v>
      </c>
      <c r="CA28" s="3">
        <f>SUMIF('[1]ยอดจริง Week 1'!AQ:AQ,'[1]Week 1'!F28,'[1]ยอดจริง Week 1'!AT:AT)</f>
        <v>0</v>
      </c>
      <c r="CB28" s="3">
        <f>SUMIF('[1]ยอดจริง Week 1'!AQ:AQ,'[1]Week 1'!F28,'[1]ยอดจริง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SUMIF('[1]ยอดจริง Week 1'!A:A,'[1]Week 1'!F29,'[1]ยอดจริง Week 1'!C:C)</f>
        <v>0</v>
      </c>
      <c r="S29" s="3">
        <f>SUMIF('[1]ยอดจริง Week 1'!A:A,'[1]Week 1'!F29,'[1]ยอดจริง Week 1'!D:D)</f>
        <v>0</v>
      </c>
      <c r="T29" s="3">
        <f>SUMIF('[1]ยอดจริง Week 1'!A:A,'[1]Week 1'!F29,'[1]ยอดจริง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SUMIF('[1]ยอดจริง Week 1'!H:H,'[1]Week 1'!F29,'[1]ยอดจริง Week 1'!J:J)</f>
        <v>0</v>
      </c>
      <c r="AC29" s="3">
        <f>SUMIF('[1]ยอดจริง Week 1'!H:H,'[1]Week 1'!F29,'[1]ยอดจริง Week 1'!K:K)</f>
        <v>0</v>
      </c>
      <c r="AD29" s="3">
        <f>SUMIF('[1]ยอดจริง Week 1'!H:H,'[1]Week 1'!F29,'[1]ยอดจริง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SUMIF('[1]ยอดจริง Week 1'!O:O,'[1]Week 1'!F29,'[1]ยอดจริง Week 1'!Q:Q)</f>
        <v>0</v>
      </c>
      <c r="AM29" s="3">
        <f>SUMIF('[1]ยอดจริง Week 1'!O:O,'[1]Week 1'!F29,'[1]ยอดจริง Week 1'!R:R)</f>
        <v>0</v>
      </c>
      <c r="AN29" s="3">
        <f>SUMIF('[1]ยอดจริง Week 1'!O:O,'[1]Week 1'!F29,'[1]ยอดจริง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SUMIF('[1]ยอดจริง Week 1'!V:V,'[1]Week 1'!F29,'[1]ยอดจริง Week 1'!X:X)</f>
        <v>0</v>
      </c>
      <c r="AW29" s="3">
        <f>SUMIF('[1]ยอดจริง Week 1'!V:V,'[1]Week 1'!F29,'[1]ยอดจริง Week 1'!Y:Y)</f>
        <v>0</v>
      </c>
      <c r="AX29" s="3">
        <f>SUMIF('[1]ยอดจริง Week 1'!V:V,'[1]Week 1'!F29,'[1]ยอดจริง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SUMIF('[1]ยอดจริง Week 1'!AC:AC,'[1]Week 1'!F29,'[1]ยอดจริง Week 1'!AE:AE)</f>
        <v>0</v>
      </c>
      <c r="BG29" s="3">
        <f>SUMIF('[1]ยอดจริง Week 1'!AC:AC,'[1]Week 1'!F29,'[1]ยอดจริง Week 1'!AF:AF)</f>
        <v>0</v>
      </c>
      <c r="BH29" s="3">
        <f>SUMIF('[1]ยอดจริง Week 1'!AC:AC,'[1]Week 1'!F29,'[1]ยอดจริง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SUMIF('[1]ยอดจริง Week 1'!AJ:AJ,'[1]Week 1'!F29,'[1]ยอดจริง Week 1'!AL:AL)</f>
        <v>0</v>
      </c>
      <c r="BQ29" s="3">
        <f>SUMIF('[1]ยอดจริง Week 1'!AJ:AJ,'[1]Week 1'!F29,'[1]ยอดจริง Week 1'!AM:AM)</f>
        <v>0</v>
      </c>
      <c r="BR29" s="3">
        <f>SUMIF('[1]ยอดจริง Week 1'!AJ:AJ,'[1]Week 1'!F29,'[1]ยอดจริง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SUMIF('[1]ยอดจริง Week 1'!AQ:AQ,'[1]Week 1'!F29,'[1]ยอดจริง Week 1'!AS:AS)</f>
        <v>0</v>
      </c>
      <c r="CA29" s="3">
        <f>SUMIF('[1]ยอดจริง Week 1'!AQ:AQ,'[1]Week 1'!F29,'[1]ยอดจริง Week 1'!AT:AT)</f>
        <v>0</v>
      </c>
      <c r="CB29" s="3">
        <f>SUMIF('[1]ยอดจริง Week 1'!AQ:AQ,'[1]Week 1'!F29,'[1]ยอดจริง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SUMIF('[1]ยอดจริง Week 1'!A:A,'[1]Week 1'!F30,'[1]ยอดจริง Week 1'!C:C)</f>
        <v>0</v>
      </c>
      <c r="S30" s="3">
        <f>SUMIF('[1]ยอดจริง Week 1'!A:A,'[1]Week 1'!F30,'[1]ยอดจริง Week 1'!D:D)</f>
        <v>0</v>
      </c>
      <c r="T30" s="3">
        <f>SUMIF('[1]ยอดจริง Week 1'!A:A,'[1]Week 1'!F30,'[1]ยอดจริง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SUMIF('[1]ยอดจริง Week 1'!H:H,'[1]Week 1'!F30,'[1]ยอดจริง Week 1'!J:J)</f>
        <v>0</v>
      </c>
      <c r="AC30" s="3">
        <f>SUMIF('[1]ยอดจริง Week 1'!H:H,'[1]Week 1'!F30,'[1]ยอดจริง Week 1'!K:K)</f>
        <v>0</v>
      </c>
      <c r="AD30" s="3">
        <f>SUMIF('[1]ยอดจริง Week 1'!H:H,'[1]Week 1'!F30,'[1]ยอดจริง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SUMIF('[1]ยอดจริง Week 1'!O:O,'[1]Week 1'!F30,'[1]ยอดจริง Week 1'!Q:Q)</f>
        <v>0</v>
      </c>
      <c r="AM30" s="3">
        <f>SUMIF('[1]ยอดจริง Week 1'!O:O,'[1]Week 1'!F30,'[1]ยอดจริง Week 1'!R:R)</f>
        <v>0</v>
      </c>
      <c r="AN30" s="3">
        <f>SUMIF('[1]ยอดจริง Week 1'!O:O,'[1]Week 1'!F30,'[1]ยอดจริง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SUMIF('[1]ยอดจริง Week 1'!V:V,'[1]Week 1'!F30,'[1]ยอดจริง Week 1'!X:X)</f>
        <v>0</v>
      </c>
      <c r="AW30" s="3">
        <f>SUMIF('[1]ยอดจริง Week 1'!V:V,'[1]Week 1'!F30,'[1]ยอดจริง Week 1'!Y:Y)</f>
        <v>0</v>
      </c>
      <c r="AX30" s="3">
        <f>SUMIF('[1]ยอดจริง Week 1'!V:V,'[1]Week 1'!F30,'[1]ยอดจริง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SUMIF('[1]ยอดจริง Week 1'!AC:AC,'[1]Week 1'!F30,'[1]ยอดจริง Week 1'!AE:AE)</f>
        <v>0</v>
      </c>
      <c r="BG30" s="3">
        <f>SUMIF('[1]ยอดจริง Week 1'!AC:AC,'[1]Week 1'!F30,'[1]ยอดจริง Week 1'!AF:AF)</f>
        <v>0</v>
      </c>
      <c r="BH30" s="3">
        <f>SUMIF('[1]ยอดจริง Week 1'!AC:AC,'[1]Week 1'!F30,'[1]ยอดจริง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SUMIF('[1]ยอดจริง Week 1'!AJ:AJ,'[1]Week 1'!F30,'[1]ยอดจริง Week 1'!AL:AL)</f>
        <v>0</v>
      </c>
      <c r="BQ30" s="3">
        <f>SUMIF('[1]ยอดจริง Week 1'!AJ:AJ,'[1]Week 1'!F30,'[1]ยอดจริง Week 1'!AM:AM)</f>
        <v>0</v>
      </c>
      <c r="BR30" s="3">
        <f>SUMIF('[1]ยอดจริง Week 1'!AJ:AJ,'[1]Week 1'!F30,'[1]ยอดจริง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SUMIF('[1]ยอดจริง Week 1'!AQ:AQ,'[1]Week 1'!F30,'[1]ยอดจริง Week 1'!AS:AS)</f>
        <v>0</v>
      </c>
      <c r="CA30" s="3">
        <f>SUMIF('[1]ยอดจริง Week 1'!AQ:AQ,'[1]Week 1'!F30,'[1]ยอดจริง Week 1'!AT:AT)</f>
        <v>0</v>
      </c>
      <c r="CB30" s="3">
        <f>SUMIF('[1]ยอดจริง Week 1'!AQ:AQ,'[1]Week 1'!F30,'[1]ยอดจริง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SUMIF('[1]ยอดจริง Week 1'!A:A,'[1]Week 1'!F31,'[1]ยอดจริง Week 1'!C:C)</f>
        <v>0</v>
      </c>
      <c r="S31" s="3">
        <f>SUMIF('[1]ยอดจริง Week 1'!A:A,'[1]Week 1'!F31,'[1]ยอดจริง Week 1'!D:D)</f>
        <v>0</v>
      </c>
      <c r="T31" s="3">
        <f>SUMIF('[1]ยอดจริง Week 1'!A:A,'[1]Week 1'!F31,'[1]ยอดจริง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SUMIF('[1]ยอดจริง Week 1'!H:H,'[1]Week 1'!F31,'[1]ยอดจริง Week 1'!J:J)</f>
        <v>0</v>
      </c>
      <c r="AC31" s="3">
        <f>SUMIF('[1]ยอดจริง Week 1'!H:H,'[1]Week 1'!F31,'[1]ยอดจริง Week 1'!K:K)</f>
        <v>0</v>
      </c>
      <c r="AD31" s="3">
        <f>SUMIF('[1]ยอดจริง Week 1'!H:H,'[1]Week 1'!F31,'[1]ยอดจริง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SUMIF('[1]ยอดจริง Week 1'!O:O,'[1]Week 1'!F31,'[1]ยอดจริง Week 1'!Q:Q)</f>
        <v>0</v>
      </c>
      <c r="AM31" s="3">
        <f>SUMIF('[1]ยอดจริง Week 1'!O:O,'[1]Week 1'!F31,'[1]ยอดจริง Week 1'!R:R)</f>
        <v>0</v>
      </c>
      <c r="AN31" s="3">
        <f>SUMIF('[1]ยอดจริง Week 1'!O:O,'[1]Week 1'!F31,'[1]ยอดจริง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SUMIF('[1]ยอดจริง Week 1'!V:V,'[1]Week 1'!F31,'[1]ยอดจริง Week 1'!X:X)</f>
        <v>0</v>
      </c>
      <c r="AW31" s="3">
        <f>SUMIF('[1]ยอดจริง Week 1'!V:V,'[1]Week 1'!F31,'[1]ยอดจริง Week 1'!Y:Y)</f>
        <v>0</v>
      </c>
      <c r="AX31" s="3">
        <f>SUMIF('[1]ยอดจริง Week 1'!V:V,'[1]Week 1'!F31,'[1]ยอดจริง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SUMIF('[1]ยอดจริง Week 1'!AC:AC,'[1]Week 1'!F31,'[1]ยอดจริง Week 1'!AE:AE)</f>
        <v>0</v>
      </c>
      <c r="BG31" s="3">
        <f>SUMIF('[1]ยอดจริง Week 1'!AC:AC,'[1]Week 1'!F31,'[1]ยอดจริง Week 1'!AF:AF)</f>
        <v>0</v>
      </c>
      <c r="BH31" s="3">
        <f>SUMIF('[1]ยอดจริง Week 1'!AC:AC,'[1]Week 1'!F31,'[1]ยอดจริง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SUMIF('[1]ยอดจริง Week 1'!AJ:AJ,'[1]Week 1'!F31,'[1]ยอดจริง Week 1'!AL:AL)</f>
        <v>0</v>
      </c>
      <c r="BQ31" s="3">
        <f>SUMIF('[1]ยอดจริง Week 1'!AJ:AJ,'[1]Week 1'!F31,'[1]ยอดจริง Week 1'!AM:AM)</f>
        <v>0</v>
      </c>
      <c r="BR31" s="3">
        <f>SUMIF('[1]ยอดจริง Week 1'!AJ:AJ,'[1]Week 1'!F31,'[1]ยอดจริง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SUMIF('[1]ยอดจริง Week 1'!AQ:AQ,'[1]Week 1'!F31,'[1]ยอดจริง Week 1'!AS:AS)</f>
        <v>0</v>
      </c>
      <c r="CA31" s="3">
        <f>SUMIF('[1]ยอดจริง Week 1'!AQ:AQ,'[1]Week 1'!F31,'[1]ยอดจริง Week 1'!AT:AT)</f>
        <v>0</v>
      </c>
      <c r="CB31" s="3">
        <f>SUMIF('[1]ยอดจริง Week 1'!AQ:AQ,'[1]Week 1'!F31,'[1]ยอดจริง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SUMIF('[1]ยอดจริง Week 1'!A:A,'[1]Week 1'!F32,'[1]ยอดจริง Week 1'!C:C)</f>
        <v>0</v>
      </c>
      <c r="S32" s="3">
        <f>SUMIF('[1]ยอดจริง Week 1'!A:A,'[1]Week 1'!F32,'[1]ยอดจริง Week 1'!D:D)</f>
        <v>0</v>
      </c>
      <c r="T32" s="3">
        <f>SUMIF('[1]ยอดจริง Week 1'!A:A,'[1]Week 1'!F32,'[1]ยอดจริง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SUMIF('[1]ยอดจริง Week 1'!H:H,'[1]Week 1'!F32,'[1]ยอดจริง Week 1'!J:J)</f>
        <v>0</v>
      </c>
      <c r="AC32" s="3">
        <f>SUMIF('[1]ยอดจริง Week 1'!H:H,'[1]Week 1'!F32,'[1]ยอดจริง Week 1'!K:K)</f>
        <v>0</v>
      </c>
      <c r="AD32" s="3">
        <f>SUMIF('[1]ยอดจริง Week 1'!H:H,'[1]Week 1'!F32,'[1]ยอดจริง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SUMIF('[1]ยอดจริง Week 1'!O:O,'[1]Week 1'!F32,'[1]ยอดจริง Week 1'!Q:Q)</f>
        <v>0</v>
      </c>
      <c r="AM32" s="3">
        <f>SUMIF('[1]ยอดจริง Week 1'!O:O,'[1]Week 1'!F32,'[1]ยอดจริง Week 1'!R:R)</f>
        <v>0</v>
      </c>
      <c r="AN32" s="3">
        <f>SUMIF('[1]ยอดจริง Week 1'!O:O,'[1]Week 1'!F32,'[1]ยอดจริง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SUMIF('[1]ยอดจริง Week 1'!V:V,'[1]Week 1'!F32,'[1]ยอดจริง Week 1'!X:X)</f>
        <v>0</v>
      </c>
      <c r="AW32" s="3">
        <f>SUMIF('[1]ยอดจริง Week 1'!V:V,'[1]Week 1'!F32,'[1]ยอดจริง Week 1'!Y:Y)</f>
        <v>0</v>
      </c>
      <c r="AX32" s="3">
        <f>SUMIF('[1]ยอดจริง Week 1'!V:V,'[1]Week 1'!F32,'[1]ยอดจริง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SUMIF('[1]ยอดจริง Week 1'!AC:AC,'[1]Week 1'!F32,'[1]ยอดจริง Week 1'!AE:AE)</f>
        <v>0</v>
      </c>
      <c r="BG32" s="3">
        <f>SUMIF('[1]ยอดจริง Week 1'!AC:AC,'[1]Week 1'!F32,'[1]ยอดจริง Week 1'!AF:AF)</f>
        <v>0</v>
      </c>
      <c r="BH32" s="3">
        <f>SUMIF('[1]ยอดจริง Week 1'!AC:AC,'[1]Week 1'!F32,'[1]ยอดจริง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SUMIF('[1]ยอดจริง Week 1'!AJ:AJ,'[1]Week 1'!F32,'[1]ยอดจริง Week 1'!AL:AL)</f>
        <v>0</v>
      </c>
      <c r="BQ32" s="3">
        <f>SUMIF('[1]ยอดจริง Week 1'!AJ:AJ,'[1]Week 1'!F32,'[1]ยอดจริง Week 1'!AM:AM)</f>
        <v>0</v>
      </c>
      <c r="BR32" s="3">
        <f>SUMIF('[1]ยอดจริง Week 1'!AJ:AJ,'[1]Week 1'!F32,'[1]ยอดจริง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SUMIF('[1]ยอดจริง Week 1'!AQ:AQ,'[1]Week 1'!F32,'[1]ยอดจริง Week 1'!AS:AS)</f>
        <v>0</v>
      </c>
      <c r="CA32" s="3">
        <f>SUMIF('[1]ยอดจริง Week 1'!AQ:AQ,'[1]Week 1'!F32,'[1]ยอดจริง Week 1'!AT:AT)</f>
        <v>0</v>
      </c>
      <c r="CB32" s="3">
        <f>SUMIF('[1]ยอดจริง Week 1'!AQ:AQ,'[1]Week 1'!F32,'[1]ยอดจริง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SUMIF('[1]ยอดจริง Week 1'!A:A,'[1]Week 1'!F33,'[1]ยอดจริง Week 1'!C:C)</f>
        <v>0</v>
      </c>
      <c r="S33" s="3">
        <f>SUMIF('[1]ยอดจริง Week 1'!A:A,'[1]Week 1'!F33,'[1]ยอดจริง Week 1'!D:D)</f>
        <v>0</v>
      </c>
      <c r="T33" s="3">
        <f>SUMIF('[1]ยอดจริง Week 1'!A:A,'[1]Week 1'!F33,'[1]ยอดจริง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SUMIF('[1]ยอดจริง Week 1'!H:H,'[1]Week 1'!F33,'[1]ยอดจริง Week 1'!J:J)</f>
        <v>0</v>
      </c>
      <c r="AC33" s="3">
        <f>SUMIF('[1]ยอดจริง Week 1'!H:H,'[1]Week 1'!F33,'[1]ยอดจริง Week 1'!K:K)</f>
        <v>0</v>
      </c>
      <c r="AD33" s="3">
        <f>SUMIF('[1]ยอดจริง Week 1'!H:H,'[1]Week 1'!F33,'[1]ยอดจริง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SUMIF('[1]ยอดจริง Week 1'!O:O,'[1]Week 1'!F33,'[1]ยอดจริง Week 1'!Q:Q)</f>
        <v>0</v>
      </c>
      <c r="AM33" s="3">
        <f>SUMIF('[1]ยอดจริง Week 1'!O:O,'[1]Week 1'!F33,'[1]ยอดจริง Week 1'!R:R)</f>
        <v>0</v>
      </c>
      <c r="AN33" s="3">
        <f>SUMIF('[1]ยอดจริง Week 1'!O:O,'[1]Week 1'!F33,'[1]ยอดจริง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SUMIF('[1]ยอดจริง Week 1'!V:V,'[1]Week 1'!F33,'[1]ยอดจริง Week 1'!X:X)</f>
        <v>0</v>
      </c>
      <c r="AW33" s="3">
        <f>SUMIF('[1]ยอดจริง Week 1'!V:V,'[1]Week 1'!F33,'[1]ยอดจริง Week 1'!Y:Y)</f>
        <v>0</v>
      </c>
      <c r="AX33" s="3">
        <f>SUMIF('[1]ยอดจริง Week 1'!V:V,'[1]Week 1'!F33,'[1]ยอดจริง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SUMIF('[1]ยอดจริง Week 1'!AC:AC,'[1]Week 1'!F33,'[1]ยอดจริง Week 1'!AE:AE)</f>
        <v>0</v>
      </c>
      <c r="BG33" s="3">
        <f>SUMIF('[1]ยอดจริง Week 1'!AC:AC,'[1]Week 1'!F33,'[1]ยอดจริง Week 1'!AF:AF)</f>
        <v>0</v>
      </c>
      <c r="BH33" s="3">
        <f>SUMIF('[1]ยอดจริง Week 1'!AC:AC,'[1]Week 1'!F33,'[1]ยอดจริง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SUMIF('[1]ยอดจริง Week 1'!AJ:AJ,'[1]Week 1'!F33,'[1]ยอดจริง Week 1'!AL:AL)</f>
        <v>0</v>
      </c>
      <c r="BQ33" s="3">
        <f>SUMIF('[1]ยอดจริง Week 1'!AJ:AJ,'[1]Week 1'!F33,'[1]ยอดจริง Week 1'!AM:AM)</f>
        <v>0</v>
      </c>
      <c r="BR33" s="3">
        <f>SUMIF('[1]ยอดจริง Week 1'!AJ:AJ,'[1]Week 1'!F33,'[1]ยอดจริง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SUMIF('[1]ยอดจริง Week 1'!AQ:AQ,'[1]Week 1'!F33,'[1]ยอดจริง Week 1'!AS:AS)</f>
        <v>0</v>
      </c>
      <c r="CA33" s="3">
        <f>SUMIF('[1]ยอดจริง Week 1'!AQ:AQ,'[1]Week 1'!F33,'[1]ยอดจริง Week 1'!AT:AT)</f>
        <v>0</v>
      </c>
      <c r="CB33" s="3">
        <f>SUMIF('[1]ยอดจริง Week 1'!AQ:AQ,'[1]Week 1'!F33,'[1]ยอดจริง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SUMIF('[1]ยอดจริง Week 1'!A:A,'[1]Week 1'!F34,'[1]ยอดจริง Week 1'!C:C)</f>
        <v>0</v>
      </c>
      <c r="S34" s="3">
        <f>SUMIF('[1]ยอดจริง Week 1'!A:A,'[1]Week 1'!F34,'[1]ยอดจริง Week 1'!D:D)</f>
        <v>0</v>
      </c>
      <c r="T34" s="3">
        <f>SUMIF('[1]ยอดจริง Week 1'!A:A,'[1]Week 1'!F34,'[1]ยอดจริง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SUMIF('[1]ยอดจริง Week 1'!H:H,'[1]Week 1'!F34,'[1]ยอดจริง Week 1'!J:J)</f>
        <v>0</v>
      </c>
      <c r="AC34" s="3">
        <f>SUMIF('[1]ยอดจริง Week 1'!H:H,'[1]Week 1'!F34,'[1]ยอดจริง Week 1'!K:K)</f>
        <v>0</v>
      </c>
      <c r="AD34" s="3">
        <f>SUMIF('[1]ยอดจริง Week 1'!H:H,'[1]Week 1'!F34,'[1]ยอดจริง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SUMIF('[1]ยอดจริง Week 1'!O:O,'[1]Week 1'!F34,'[1]ยอดจริง Week 1'!Q:Q)</f>
        <v>0</v>
      </c>
      <c r="AM34" s="3">
        <f>SUMIF('[1]ยอดจริง Week 1'!O:O,'[1]Week 1'!F34,'[1]ยอดจริง Week 1'!R:R)</f>
        <v>0</v>
      </c>
      <c r="AN34" s="3">
        <f>SUMIF('[1]ยอดจริง Week 1'!O:O,'[1]Week 1'!F34,'[1]ยอดจริง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SUMIF('[1]ยอดจริง Week 1'!V:V,'[1]Week 1'!F34,'[1]ยอดจริง Week 1'!X:X)</f>
        <v>0</v>
      </c>
      <c r="AW34" s="3">
        <f>SUMIF('[1]ยอดจริง Week 1'!V:V,'[1]Week 1'!F34,'[1]ยอดจริง Week 1'!Y:Y)</f>
        <v>0</v>
      </c>
      <c r="AX34" s="3">
        <f>SUMIF('[1]ยอดจริง Week 1'!V:V,'[1]Week 1'!F34,'[1]ยอดจริง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SUMIF('[1]ยอดจริง Week 1'!AC:AC,'[1]Week 1'!F34,'[1]ยอดจริง Week 1'!AE:AE)</f>
        <v>0</v>
      </c>
      <c r="BG34" s="3">
        <f>SUMIF('[1]ยอดจริง Week 1'!AC:AC,'[1]Week 1'!F34,'[1]ยอดจริง Week 1'!AF:AF)</f>
        <v>0</v>
      </c>
      <c r="BH34" s="3">
        <f>SUMIF('[1]ยอดจริง Week 1'!AC:AC,'[1]Week 1'!F34,'[1]ยอดจริง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SUMIF('[1]ยอดจริง Week 1'!AJ:AJ,'[1]Week 1'!F34,'[1]ยอดจริง Week 1'!AL:AL)</f>
        <v>0</v>
      </c>
      <c r="BQ34" s="3">
        <f>SUMIF('[1]ยอดจริง Week 1'!AJ:AJ,'[1]Week 1'!F34,'[1]ยอดจริง Week 1'!AM:AM)</f>
        <v>0</v>
      </c>
      <c r="BR34" s="3">
        <f>SUMIF('[1]ยอดจริง Week 1'!AJ:AJ,'[1]Week 1'!F34,'[1]ยอดจริง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SUMIF('[1]ยอดจริง Week 1'!AQ:AQ,'[1]Week 1'!F34,'[1]ยอดจริง Week 1'!AS:AS)</f>
        <v>0</v>
      </c>
      <c r="CA34" s="3">
        <f>SUMIF('[1]ยอดจริง Week 1'!AQ:AQ,'[1]Week 1'!F34,'[1]ยอดจริง Week 1'!AT:AT)</f>
        <v>0</v>
      </c>
      <c r="CB34" s="3">
        <f>SUMIF('[1]ยอดจริง Week 1'!AQ:AQ,'[1]Week 1'!F34,'[1]ยอดจริง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ht="52.5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SUMIF('[1]ยอดจริง Week 1'!A:A,'[1]Week 1'!F35,'[1]ยอดจริง Week 1'!C:C)</f>
        <v>0</v>
      </c>
      <c r="S35" s="3">
        <f>SUMIF('[1]ยอดจริง Week 1'!A:A,'[1]Week 1'!F35,'[1]ยอดจริง Week 1'!D:D)</f>
        <v>0</v>
      </c>
      <c r="T35" s="3">
        <f>SUMIF('[1]ยอดจริง Week 1'!A:A,'[1]Week 1'!F35,'[1]ยอดจริง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SUMIF('[1]ยอดจริง Week 1'!H:H,'[1]Week 1'!F35,'[1]ยอดจริง Week 1'!J:J)</f>
        <v>0</v>
      </c>
      <c r="AC35" s="3">
        <f>SUMIF('[1]ยอดจริง Week 1'!H:H,'[1]Week 1'!F35,'[1]ยอดจริง Week 1'!K:K)</f>
        <v>0</v>
      </c>
      <c r="AD35" s="3">
        <f>SUMIF('[1]ยอดจริง Week 1'!H:H,'[1]Week 1'!F35,'[1]ยอดจริง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SUMIF('[1]ยอดจริง Week 1'!O:O,'[1]Week 1'!F35,'[1]ยอดจริง Week 1'!Q:Q)</f>
        <v>0</v>
      </c>
      <c r="AM35" s="3">
        <f>SUMIF('[1]ยอดจริง Week 1'!O:O,'[1]Week 1'!F35,'[1]ยอดจริง Week 1'!R:R)</f>
        <v>0</v>
      </c>
      <c r="AN35" s="3">
        <f>SUMIF('[1]ยอดจริง Week 1'!O:O,'[1]Week 1'!F35,'[1]ยอดจริง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SUMIF('[1]ยอดจริง Week 1'!V:V,'[1]Week 1'!F35,'[1]ยอดจริง Week 1'!X:X)</f>
        <v>0</v>
      </c>
      <c r="AW35" s="3">
        <f>SUMIF('[1]ยอดจริง Week 1'!V:V,'[1]Week 1'!F35,'[1]ยอดจริง Week 1'!Y:Y)</f>
        <v>0</v>
      </c>
      <c r="AX35" s="3">
        <f>SUMIF('[1]ยอดจริง Week 1'!V:V,'[1]Week 1'!F35,'[1]ยอดจริง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SUMIF('[1]ยอดจริง Week 1'!AC:AC,'[1]Week 1'!F35,'[1]ยอดจริง Week 1'!AE:AE)</f>
        <v>0</v>
      </c>
      <c r="BG35" s="3">
        <f>SUMIF('[1]ยอดจริง Week 1'!AC:AC,'[1]Week 1'!F35,'[1]ยอดจริง Week 1'!AF:AF)</f>
        <v>0</v>
      </c>
      <c r="BH35" s="3">
        <f>SUMIF('[1]ยอดจริง Week 1'!AC:AC,'[1]Week 1'!F35,'[1]ยอดจริง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SUMIF('[1]ยอดจริง Week 1'!AJ:AJ,'[1]Week 1'!F35,'[1]ยอดจริง Week 1'!AL:AL)</f>
        <v>0</v>
      </c>
      <c r="BQ35" s="3">
        <f>SUMIF('[1]ยอดจริง Week 1'!AJ:AJ,'[1]Week 1'!F35,'[1]ยอดจริง Week 1'!AM:AM)</f>
        <v>0</v>
      </c>
      <c r="BR35" s="3">
        <f>SUMIF('[1]ยอดจริง Week 1'!AJ:AJ,'[1]Week 1'!F35,'[1]ยอดจริง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SUMIF('[1]ยอดจริง Week 1'!AQ:AQ,'[1]Week 1'!F35,'[1]ยอดจริง Week 1'!AS:AS)</f>
        <v>0</v>
      </c>
      <c r="CA35" s="3">
        <f>SUMIF('[1]ยอดจริง Week 1'!AQ:AQ,'[1]Week 1'!F35,'[1]ยอดจริง Week 1'!AT:AT)</f>
        <v>0</v>
      </c>
      <c r="CB35" s="3">
        <f>SUMIF('[1]ยอดจริง Week 1'!AQ:AQ,'[1]Week 1'!F35,'[1]ยอดจริง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SUMIF('[1]ยอดจริง Week 1'!A:A,'[1]Week 1'!F36,'[1]ยอดจริง Week 1'!C:C)</f>
        <v>0</v>
      </c>
      <c r="S36" s="3">
        <f>SUMIF('[1]ยอดจริง Week 1'!A:A,'[1]Week 1'!F36,'[1]ยอดจริง Week 1'!D:D)</f>
        <v>0</v>
      </c>
      <c r="T36" s="3">
        <f>SUMIF('[1]ยอดจริง Week 1'!A:A,'[1]Week 1'!F36,'[1]ยอดจริง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SUMIF('[1]ยอดจริง Week 1'!H:H,'[1]Week 1'!F36,'[1]ยอดจริง Week 1'!J:J)</f>
        <v>0</v>
      </c>
      <c r="AC36" s="3">
        <f>SUMIF('[1]ยอดจริง Week 1'!H:H,'[1]Week 1'!F36,'[1]ยอดจริง Week 1'!K:K)</f>
        <v>0</v>
      </c>
      <c r="AD36" s="3">
        <f>SUMIF('[1]ยอดจริง Week 1'!H:H,'[1]Week 1'!F36,'[1]ยอดจริง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SUMIF('[1]ยอดจริง Week 1'!O:O,'[1]Week 1'!F36,'[1]ยอดจริง Week 1'!Q:Q)</f>
        <v>0</v>
      </c>
      <c r="AM36" s="3">
        <f>SUMIF('[1]ยอดจริง Week 1'!O:O,'[1]Week 1'!F36,'[1]ยอดจริง Week 1'!R:R)</f>
        <v>0</v>
      </c>
      <c r="AN36" s="3">
        <f>SUMIF('[1]ยอดจริง Week 1'!O:O,'[1]Week 1'!F36,'[1]ยอดจริง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SUMIF('[1]ยอดจริง Week 1'!V:V,'[1]Week 1'!F36,'[1]ยอดจริง Week 1'!X:X)</f>
        <v>0</v>
      </c>
      <c r="AW36" s="3">
        <f>SUMIF('[1]ยอดจริง Week 1'!V:V,'[1]Week 1'!F36,'[1]ยอดจริง Week 1'!Y:Y)</f>
        <v>0</v>
      </c>
      <c r="AX36" s="3">
        <f>SUMIF('[1]ยอดจริง Week 1'!V:V,'[1]Week 1'!F36,'[1]ยอดจริง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SUMIF('[1]ยอดจริง Week 1'!AC:AC,'[1]Week 1'!F36,'[1]ยอดจริง Week 1'!AE:AE)</f>
        <v>0</v>
      </c>
      <c r="BG36" s="3">
        <f>SUMIF('[1]ยอดจริง Week 1'!AC:AC,'[1]Week 1'!F36,'[1]ยอดจริง Week 1'!AF:AF)</f>
        <v>0</v>
      </c>
      <c r="BH36" s="3">
        <f>SUMIF('[1]ยอดจริง Week 1'!AC:AC,'[1]Week 1'!F36,'[1]ยอดจริง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SUMIF('[1]ยอดจริง Week 1'!AJ:AJ,'[1]Week 1'!F36,'[1]ยอดจริง Week 1'!AL:AL)</f>
        <v>0</v>
      </c>
      <c r="BQ36" s="3">
        <f>SUMIF('[1]ยอดจริง Week 1'!AJ:AJ,'[1]Week 1'!F36,'[1]ยอดจริง Week 1'!AM:AM)</f>
        <v>0</v>
      </c>
      <c r="BR36" s="3">
        <f>SUMIF('[1]ยอดจริง Week 1'!AJ:AJ,'[1]Week 1'!F36,'[1]ยอดจริง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SUMIF('[1]ยอดจริง Week 1'!AQ:AQ,'[1]Week 1'!F36,'[1]ยอดจริง Week 1'!AS:AS)</f>
        <v>0</v>
      </c>
      <c r="CA36" s="3">
        <f>SUMIF('[1]ยอดจริง Week 1'!AQ:AQ,'[1]Week 1'!F36,'[1]ยอดจริง Week 1'!AT:AT)</f>
        <v>0</v>
      </c>
      <c r="CB36" s="3">
        <f>SUMIF('[1]ยอดจริง Week 1'!AQ:AQ,'[1]Week 1'!F36,'[1]ยอดจริง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ht="52.5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SUMIF('[1]ยอดจริง Week 1'!A:A,'[1]Week 1'!F37,'[1]ยอดจริง Week 1'!C:C)</f>
        <v>0</v>
      </c>
      <c r="S37" s="3">
        <f>SUMIF('[1]ยอดจริง Week 1'!A:A,'[1]Week 1'!F37,'[1]ยอดจริง Week 1'!D:D)</f>
        <v>0</v>
      </c>
      <c r="T37" s="3">
        <f>SUMIF('[1]ยอดจริง Week 1'!A:A,'[1]Week 1'!F37,'[1]ยอดจริง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SUMIF('[1]ยอดจริง Week 1'!H:H,'[1]Week 1'!F37,'[1]ยอดจริง Week 1'!J:J)</f>
        <v>0</v>
      </c>
      <c r="AC37" s="3">
        <f>SUMIF('[1]ยอดจริง Week 1'!H:H,'[1]Week 1'!F37,'[1]ยอดจริง Week 1'!K:K)</f>
        <v>0</v>
      </c>
      <c r="AD37" s="3">
        <f>SUMIF('[1]ยอดจริง Week 1'!H:H,'[1]Week 1'!F37,'[1]ยอดจริง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SUMIF('[1]ยอดจริง Week 1'!O:O,'[1]Week 1'!F37,'[1]ยอดจริง Week 1'!Q:Q)</f>
        <v>0</v>
      </c>
      <c r="AM37" s="3">
        <f>SUMIF('[1]ยอดจริง Week 1'!O:O,'[1]Week 1'!F37,'[1]ยอดจริง Week 1'!R:R)</f>
        <v>0</v>
      </c>
      <c r="AN37" s="3">
        <f>SUMIF('[1]ยอดจริง Week 1'!O:O,'[1]Week 1'!F37,'[1]ยอดจริง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SUMIF('[1]ยอดจริง Week 1'!V:V,'[1]Week 1'!F37,'[1]ยอดจริง Week 1'!X:X)</f>
        <v>0</v>
      </c>
      <c r="AW37" s="3">
        <f>SUMIF('[1]ยอดจริง Week 1'!V:V,'[1]Week 1'!F37,'[1]ยอดจริง Week 1'!Y:Y)</f>
        <v>0</v>
      </c>
      <c r="AX37" s="3">
        <f>SUMIF('[1]ยอดจริง Week 1'!V:V,'[1]Week 1'!F37,'[1]ยอดจริง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SUMIF('[1]ยอดจริง Week 1'!AC:AC,'[1]Week 1'!F37,'[1]ยอดจริง Week 1'!AE:AE)</f>
        <v>0</v>
      </c>
      <c r="BG37" s="3">
        <f>SUMIF('[1]ยอดจริง Week 1'!AC:AC,'[1]Week 1'!F37,'[1]ยอดจริง Week 1'!AF:AF)</f>
        <v>0</v>
      </c>
      <c r="BH37" s="3">
        <f>SUMIF('[1]ยอดจริง Week 1'!AC:AC,'[1]Week 1'!F37,'[1]ยอดจริง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SUMIF('[1]ยอดจริง Week 1'!AJ:AJ,'[1]Week 1'!F37,'[1]ยอดจริง Week 1'!AL:AL)</f>
        <v>0</v>
      </c>
      <c r="BQ37" s="3">
        <f>SUMIF('[1]ยอดจริง Week 1'!AJ:AJ,'[1]Week 1'!F37,'[1]ยอดจริง Week 1'!AM:AM)</f>
        <v>0</v>
      </c>
      <c r="BR37" s="3">
        <f>SUMIF('[1]ยอดจริง Week 1'!AJ:AJ,'[1]Week 1'!F37,'[1]ยอดจริง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SUMIF('[1]ยอดจริง Week 1'!AQ:AQ,'[1]Week 1'!F37,'[1]ยอดจริง Week 1'!AS:AS)</f>
        <v>0</v>
      </c>
      <c r="CA37" s="3">
        <f>SUMIF('[1]ยอดจริง Week 1'!AQ:AQ,'[1]Week 1'!F37,'[1]ยอดจริง Week 1'!AT:AT)</f>
        <v>0</v>
      </c>
      <c r="CB37" s="3">
        <f>SUMIF('[1]ยอดจริง Week 1'!AQ:AQ,'[1]Week 1'!F37,'[1]ยอดจริง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ht="52.5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SUMIF('[1]ยอดจริง Week 1'!A:A,'[1]Week 1'!F38,'[1]ยอดจริง Week 1'!C:C)</f>
        <v>0</v>
      </c>
      <c r="S38" s="3">
        <f>SUMIF('[1]ยอดจริง Week 1'!A:A,'[1]Week 1'!F38,'[1]ยอดจริง Week 1'!D:D)</f>
        <v>0</v>
      </c>
      <c r="T38" s="3">
        <f>SUMIF('[1]ยอดจริง Week 1'!A:A,'[1]Week 1'!F38,'[1]ยอดจริง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SUMIF('[1]ยอดจริง Week 1'!H:H,'[1]Week 1'!F38,'[1]ยอดจริง Week 1'!J:J)</f>
        <v>0</v>
      </c>
      <c r="AC38" s="3">
        <f>SUMIF('[1]ยอดจริง Week 1'!H:H,'[1]Week 1'!F38,'[1]ยอดจริง Week 1'!K:K)</f>
        <v>0</v>
      </c>
      <c r="AD38" s="3">
        <f>SUMIF('[1]ยอดจริง Week 1'!H:H,'[1]Week 1'!F38,'[1]ยอดจริง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SUMIF('[1]ยอดจริง Week 1'!O:O,'[1]Week 1'!F38,'[1]ยอดจริง Week 1'!Q:Q)</f>
        <v>0</v>
      </c>
      <c r="AM38" s="3">
        <f>SUMIF('[1]ยอดจริง Week 1'!O:O,'[1]Week 1'!F38,'[1]ยอดจริง Week 1'!R:R)</f>
        <v>0</v>
      </c>
      <c r="AN38" s="3">
        <f>SUMIF('[1]ยอดจริง Week 1'!O:O,'[1]Week 1'!F38,'[1]ยอดจริง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SUMIF('[1]ยอดจริง Week 1'!V:V,'[1]Week 1'!F38,'[1]ยอดจริง Week 1'!X:X)</f>
        <v>0</v>
      </c>
      <c r="AW38" s="3">
        <f>SUMIF('[1]ยอดจริง Week 1'!V:V,'[1]Week 1'!F38,'[1]ยอดจริง Week 1'!Y:Y)</f>
        <v>0</v>
      </c>
      <c r="AX38" s="3">
        <f>SUMIF('[1]ยอดจริง Week 1'!V:V,'[1]Week 1'!F38,'[1]ยอดจริง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SUMIF('[1]ยอดจริง Week 1'!AC:AC,'[1]Week 1'!F38,'[1]ยอดจริง Week 1'!AE:AE)</f>
        <v>0</v>
      </c>
      <c r="BG38" s="3">
        <f>SUMIF('[1]ยอดจริง Week 1'!AC:AC,'[1]Week 1'!F38,'[1]ยอดจริง Week 1'!AF:AF)</f>
        <v>0</v>
      </c>
      <c r="BH38" s="3">
        <f>SUMIF('[1]ยอดจริง Week 1'!AC:AC,'[1]Week 1'!F38,'[1]ยอดจริง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SUMIF('[1]ยอดจริง Week 1'!AJ:AJ,'[1]Week 1'!F38,'[1]ยอดจริง Week 1'!AL:AL)</f>
        <v>0</v>
      </c>
      <c r="BQ38" s="3">
        <f>SUMIF('[1]ยอดจริง Week 1'!AJ:AJ,'[1]Week 1'!F38,'[1]ยอดจริง Week 1'!AM:AM)</f>
        <v>0</v>
      </c>
      <c r="BR38" s="3">
        <f>SUMIF('[1]ยอดจริง Week 1'!AJ:AJ,'[1]Week 1'!F38,'[1]ยอดจริง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SUMIF('[1]ยอดจริง Week 1'!AQ:AQ,'[1]Week 1'!F38,'[1]ยอดจริง Week 1'!AS:AS)</f>
        <v>0</v>
      </c>
      <c r="CA38" s="3">
        <f>SUMIF('[1]ยอดจริง Week 1'!AQ:AQ,'[1]Week 1'!F38,'[1]ยอดจริง Week 1'!AT:AT)</f>
        <v>0</v>
      </c>
      <c r="CB38" s="3">
        <f>SUMIF('[1]ยอดจริง Week 1'!AQ:AQ,'[1]Week 1'!F38,'[1]ยอดจริง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ht="52.5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SUMIF('[1]ยอดจริง Week 1'!A:A,'[1]Week 1'!F39,'[1]ยอดจริง Week 1'!C:C)</f>
        <v>0</v>
      </c>
      <c r="S39" s="3">
        <f>SUMIF('[1]ยอดจริง Week 1'!A:A,'[1]Week 1'!F39,'[1]ยอดจริง Week 1'!D:D)</f>
        <v>0</v>
      </c>
      <c r="T39" s="3">
        <f>SUMIF('[1]ยอดจริง Week 1'!A:A,'[1]Week 1'!F39,'[1]ยอดจริง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SUMIF('[1]ยอดจริง Week 1'!H:H,'[1]Week 1'!F39,'[1]ยอดจริง Week 1'!J:J)</f>
        <v>0</v>
      </c>
      <c r="AC39" s="3">
        <f>SUMIF('[1]ยอดจริง Week 1'!H:H,'[1]Week 1'!F39,'[1]ยอดจริง Week 1'!K:K)</f>
        <v>0</v>
      </c>
      <c r="AD39" s="3">
        <f>SUMIF('[1]ยอดจริง Week 1'!H:H,'[1]Week 1'!F39,'[1]ยอดจริง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SUMIF('[1]ยอดจริง Week 1'!O:O,'[1]Week 1'!F39,'[1]ยอดจริง Week 1'!Q:Q)</f>
        <v>0</v>
      </c>
      <c r="AM39" s="3">
        <f>SUMIF('[1]ยอดจริง Week 1'!O:O,'[1]Week 1'!F39,'[1]ยอดจริง Week 1'!R:R)</f>
        <v>0</v>
      </c>
      <c r="AN39" s="3">
        <f>SUMIF('[1]ยอดจริง Week 1'!O:O,'[1]Week 1'!F39,'[1]ยอดจริง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SUMIF('[1]ยอดจริง Week 1'!V:V,'[1]Week 1'!F39,'[1]ยอดจริง Week 1'!X:X)</f>
        <v>0</v>
      </c>
      <c r="AW39" s="3">
        <f>SUMIF('[1]ยอดจริง Week 1'!V:V,'[1]Week 1'!F39,'[1]ยอดจริง Week 1'!Y:Y)</f>
        <v>0</v>
      </c>
      <c r="AX39" s="3">
        <f>SUMIF('[1]ยอดจริง Week 1'!V:V,'[1]Week 1'!F39,'[1]ยอดจริง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SUMIF('[1]ยอดจริง Week 1'!AC:AC,'[1]Week 1'!F39,'[1]ยอดจริง Week 1'!AE:AE)</f>
        <v>0</v>
      </c>
      <c r="BG39" s="3">
        <f>SUMIF('[1]ยอดจริง Week 1'!AC:AC,'[1]Week 1'!F39,'[1]ยอดจริง Week 1'!AF:AF)</f>
        <v>0</v>
      </c>
      <c r="BH39" s="3">
        <f>SUMIF('[1]ยอดจริง Week 1'!AC:AC,'[1]Week 1'!F39,'[1]ยอดจริง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SUMIF('[1]ยอดจริง Week 1'!AJ:AJ,'[1]Week 1'!F39,'[1]ยอดจริง Week 1'!AL:AL)</f>
        <v>0</v>
      </c>
      <c r="BQ39" s="3">
        <f>SUMIF('[1]ยอดจริง Week 1'!AJ:AJ,'[1]Week 1'!F39,'[1]ยอดจริง Week 1'!AM:AM)</f>
        <v>0</v>
      </c>
      <c r="BR39" s="3">
        <f>SUMIF('[1]ยอดจริง Week 1'!AJ:AJ,'[1]Week 1'!F39,'[1]ยอดจริง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SUMIF('[1]ยอดจริง Week 1'!AQ:AQ,'[1]Week 1'!F39,'[1]ยอดจริง Week 1'!AS:AS)</f>
        <v>0</v>
      </c>
      <c r="CA39" s="3">
        <f>SUMIF('[1]ยอดจริง Week 1'!AQ:AQ,'[1]Week 1'!F39,'[1]ยอดจริง Week 1'!AT:AT)</f>
        <v>0</v>
      </c>
      <c r="CB39" s="3">
        <f>SUMIF('[1]ยอดจริง Week 1'!AQ:AQ,'[1]Week 1'!F39,'[1]ยอดจริง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ht="52.5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SUMIF('[1]ยอดจริง Week 1'!A:A,'[1]Week 1'!F40,'[1]ยอดจริง Week 1'!C:C)</f>
        <v>0</v>
      </c>
      <c r="S40" s="3">
        <f>SUMIF('[1]ยอดจริง Week 1'!A:A,'[1]Week 1'!F40,'[1]ยอดจริง Week 1'!D:D)</f>
        <v>0</v>
      </c>
      <c r="T40" s="3">
        <f>SUMIF('[1]ยอดจริง Week 1'!A:A,'[1]Week 1'!F40,'[1]ยอดจริง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SUMIF('[1]ยอดจริง Week 1'!H:H,'[1]Week 1'!F40,'[1]ยอดจริง Week 1'!J:J)</f>
        <v>0</v>
      </c>
      <c r="AC40" s="3">
        <f>SUMIF('[1]ยอดจริง Week 1'!H:H,'[1]Week 1'!F40,'[1]ยอดจริง Week 1'!K:K)</f>
        <v>0</v>
      </c>
      <c r="AD40" s="3">
        <f>SUMIF('[1]ยอดจริง Week 1'!H:H,'[1]Week 1'!F40,'[1]ยอดจริง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SUMIF('[1]ยอดจริง Week 1'!O:O,'[1]Week 1'!F40,'[1]ยอดจริง Week 1'!Q:Q)</f>
        <v>0</v>
      </c>
      <c r="AM40" s="3">
        <f>SUMIF('[1]ยอดจริง Week 1'!O:O,'[1]Week 1'!F40,'[1]ยอดจริง Week 1'!R:R)</f>
        <v>0</v>
      </c>
      <c r="AN40" s="3">
        <f>SUMIF('[1]ยอดจริง Week 1'!O:O,'[1]Week 1'!F40,'[1]ยอดจริง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SUMIF('[1]ยอดจริง Week 1'!V:V,'[1]Week 1'!F40,'[1]ยอดจริง Week 1'!X:X)</f>
        <v>0</v>
      </c>
      <c r="AW40" s="3">
        <f>SUMIF('[1]ยอดจริง Week 1'!V:V,'[1]Week 1'!F40,'[1]ยอดจริง Week 1'!Y:Y)</f>
        <v>0</v>
      </c>
      <c r="AX40" s="3">
        <f>SUMIF('[1]ยอดจริง Week 1'!V:V,'[1]Week 1'!F40,'[1]ยอดจริง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SUMIF('[1]ยอดจริง Week 1'!AC:AC,'[1]Week 1'!F40,'[1]ยอดจริง Week 1'!AE:AE)</f>
        <v>0</v>
      </c>
      <c r="BG40" s="3">
        <f>SUMIF('[1]ยอดจริง Week 1'!AC:AC,'[1]Week 1'!F40,'[1]ยอดจริง Week 1'!AF:AF)</f>
        <v>0</v>
      </c>
      <c r="BH40" s="3">
        <f>SUMIF('[1]ยอดจริง Week 1'!AC:AC,'[1]Week 1'!F40,'[1]ยอดจริง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SUMIF('[1]ยอดจริง Week 1'!AJ:AJ,'[1]Week 1'!F40,'[1]ยอดจริง Week 1'!AL:AL)</f>
        <v>0</v>
      </c>
      <c r="BQ40" s="3">
        <f>SUMIF('[1]ยอดจริง Week 1'!AJ:AJ,'[1]Week 1'!F40,'[1]ยอดจริง Week 1'!AM:AM)</f>
        <v>0</v>
      </c>
      <c r="BR40" s="3">
        <f>SUMIF('[1]ยอดจริง Week 1'!AJ:AJ,'[1]Week 1'!F40,'[1]ยอดจริง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SUMIF('[1]ยอดจริง Week 1'!AQ:AQ,'[1]Week 1'!F40,'[1]ยอดจริง Week 1'!AS:AS)</f>
        <v>0</v>
      </c>
      <c r="CA40" s="3">
        <f>SUMIF('[1]ยอดจริง Week 1'!AQ:AQ,'[1]Week 1'!F40,'[1]ยอดจริง Week 1'!AT:AT)</f>
        <v>0</v>
      </c>
      <c r="CB40" s="3">
        <f>SUMIF('[1]ยอดจริง Week 1'!AQ:AQ,'[1]Week 1'!F40,'[1]ยอดจริง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ht="52.5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SUMIF('[1]ยอดจริง Week 1'!A:A,'[1]Week 1'!F41,'[1]ยอดจริง Week 1'!C:C)</f>
        <v>0</v>
      </c>
      <c r="S41" s="3">
        <f>SUMIF('[1]ยอดจริง Week 1'!A:A,'[1]Week 1'!F41,'[1]ยอดจริง Week 1'!D:D)</f>
        <v>0</v>
      </c>
      <c r="T41" s="3">
        <f>SUMIF('[1]ยอดจริง Week 1'!A:A,'[1]Week 1'!F41,'[1]ยอดจริง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SUMIF('[1]ยอดจริง Week 1'!H:H,'[1]Week 1'!F41,'[1]ยอดจริง Week 1'!J:J)</f>
        <v>0</v>
      </c>
      <c r="AC41" s="3">
        <f>SUMIF('[1]ยอดจริง Week 1'!H:H,'[1]Week 1'!F41,'[1]ยอดจริง Week 1'!K:K)</f>
        <v>0</v>
      </c>
      <c r="AD41" s="3">
        <f>SUMIF('[1]ยอดจริง Week 1'!H:H,'[1]Week 1'!F41,'[1]ยอดจริง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SUMIF('[1]ยอดจริง Week 1'!O:O,'[1]Week 1'!F41,'[1]ยอดจริง Week 1'!Q:Q)</f>
        <v>0</v>
      </c>
      <c r="AM41" s="3">
        <f>SUMIF('[1]ยอดจริง Week 1'!O:O,'[1]Week 1'!F41,'[1]ยอดจริง Week 1'!R:R)</f>
        <v>0</v>
      </c>
      <c r="AN41" s="3">
        <f>SUMIF('[1]ยอดจริง Week 1'!O:O,'[1]Week 1'!F41,'[1]ยอดจริง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SUMIF('[1]ยอดจริง Week 1'!V:V,'[1]Week 1'!F41,'[1]ยอดจริง Week 1'!X:X)</f>
        <v>0</v>
      </c>
      <c r="AW41" s="3">
        <f>SUMIF('[1]ยอดจริง Week 1'!V:V,'[1]Week 1'!F41,'[1]ยอดจริง Week 1'!Y:Y)</f>
        <v>0</v>
      </c>
      <c r="AX41" s="3">
        <f>SUMIF('[1]ยอดจริง Week 1'!V:V,'[1]Week 1'!F41,'[1]ยอดจริง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SUMIF('[1]ยอดจริง Week 1'!AC:AC,'[1]Week 1'!F41,'[1]ยอดจริง Week 1'!AE:AE)</f>
        <v>0</v>
      </c>
      <c r="BG41" s="3">
        <f>SUMIF('[1]ยอดจริง Week 1'!AC:AC,'[1]Week 1'!F41,'[1]ยอดจริง Week 1'!AF:AF)</f>
        <v>0</v>
      </c>
      <c r="BH41" s="3">
        <f>SUMIF('[1]ยอดจริง Week 1'!AC:AC,'[1]Week 1'!F41,'[1]ยอดจริง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SUMIF('[1]ยอดจริง Week 1'!AJ:AJ,'[1]Week 1'!F41,'[1]ยอดจริง Week 1'!AL:AL)</f>
        <v>0</v>
      </c>
      <c r="BQ41" s="3">
        <f>SUMIF('[1]ยอดจริง Week 1'!AJ:AJ,'[1]Week 1'!F41,'[1]ยอดจริง Week 1'!AM:AM)</f>
        <v>0</v>
      </c>
      <c r="BR41" s="3">
        <f>SUMIF('[1]ยอดจริง Week 1'!AJ:AJ,'[1]Week 1'!F41,'[1]ยอดจริง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SUMIF('[1]ยอดจริง Week 1'!AQ:AQ,'[1]Week 1'!F41,'[1]ยอดจริง Week 1'!AS:AS)</f>
        <v>0</v>
      </c>
      <c r="CA41" s="3">
        <f>SUMIF('[1]ยอดจริง Week 1'!AQ:AQ,'[1]Week 1'!F41,'[1]ยอดจริง Week 1'!AT:AT)</f>
        <v>0</v>
      </c>
      <c r="CB41" s="3">
        <f>SUMIF('[1]ยอดจริง Week 1'!AQ:AQ,'[1]Week 1'!F41,'[1]ยอดจริง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ht="52.5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SUMIF('[1]ยอดจริง Week 1'!A:A,'[1]Week 1'!F42,'[1]ยอดจริง Week 1'!C:C)</f>
        <v>0</v>
      </c>
      <c r="S42" s="3">
        <f>SUMIF('[1]ยอดจริง Week 1'!A:A,'[1]Week 1'!F42,'[1]ยอดจริง Week 1'!D:D)</f>
        <v>0</v>
      </c>
      <c r="T42" s="3">
        <f>SUMIF('[1]ยอดจริง Week 1'!A:A,'[1]Week 1'!F42,'[1]ยอดจริง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SUMIF('[1]ยอดจริง Week 1'!H:H,'[1]Week 1'!F42,'[1]ยอดจริง Week 1'!J:J)</f>
        <v>0</v>
      </c>
      <c r="AC42" s="3">
        <f>SUMIF('[1]ยอดจริง Week 1'!H:H,'[1]Week 1'!F42,'[1]ยอดจริง Week 1'!K:K)</f>
        <v>0</v>
      </c>
      <c r="AD42" s="3">
        <f>SUMIF('[1]ยอดจริง Week 1'!H:H,'[1]Week 1'!F42,'[1]ยอดจริง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SUMIF('[1]ยอดจริง Week 1'!O:O,'[1]Week 1'!F42,'[1]ยอดจริง Week 1'!Q:Q)</f>
        <v>0</v>
      </c>
      <c r="AM42" s="3">
        <f>SUMIF('[1]ยอดจริง Week 1'!O:O,'[1]Week 1'!F42,'[1]ยอดจริง Week 1'!R:R)</f>
        <v>0</v>
      </c>
      <c r="AN42" s="3">
        <f>SUMIF('[1]ยอดจริง Week 1'!O:O,'[1]Week 1'!F42,'[1]ยอดจริง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SUMIF('[1]ยอดจริง Week 1'!V:V,'[1]Week 1'!F42,'[1]ยอดจริง Week 1'!X:X)</f>
        <v>0</v>
      </c>
      <c r="AW42" s="3">
        <f>SUMIF('[1]ยอดจริง Week 1'!V:V,'[1]Week 1'!F42,'[1]ยอดจริง Week 1'!Y:Y)</f>
        <v>0</v>
      </c>
      <c r="AX42" s="3">
        <f>SUMIF('[1]ยอดจริง Week 1'!V:V,'[1]Week 1'!F42,'[1]ยอดจริง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SUMIF('[1]ยอดจริง Week 1'!AC:AC,'[1]Week 1'!F42,'[1]ยอดจริง Week 1'!AE:AE)</f>
        <v>0</v>
      </c>
      <c r="BG42" s="3">
        <f>SUMIF('[1]ยอดจริง Week 1'!AC:AC,'[1]Week 1'!F42,'[1]ยอดจริง Week 1'!AF:AF)</f>
        <v>0</v>
      </c>
      <c r="BH42" s="3">
        <f>SUMIF('[1]ยอดจริง Week 1'!AC:AC,'[1]Week 1'!F42,'[1]ยอดจริง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SUMIF('[1]ยอดจริง Week 1'!AJ:AJ,'[1]Week 1'!F42,'[1]ยอดจริง Week 1'!AL:AL)</f>
        <v>0</v>
      </c>
      <c r="BQ42" s="3">
        <f>SUMIF('[1]ยอดจริง Week 1'!AJ:AJ,'[1]Week 1'!F42,'[1]ยอดจริง Week 1'!AM:AM)</f>
        <v>0</v>
      </c>
      <c r="BR42" s="3">
        <f>SUMIF('[1]ยอดจริง Week 1'!AJ:AJ,'[1]Week 1'!F42,'[1]ยอดจริง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SUMIF('[1]ยอดจริง Week 1'!AQ:AQ,'[1]Week 1'!F42,'[1]ยอดจริง Week 1'!AS:AS)</f>
        <v>0</v>
      </c>
      <c r="CA42" s="3">
        <f>SUMIF('[1]ยอดจริง Week 1'!AQ:AQ,'[1]Week 1'!F42,'[1]ยอดจริง Week 1'!AT:AT)</f>
        <v>0</v>
      </c>
      <c r="CB42" s="3">
        <f>SUMIF('[1]ยอดจริง Week 1'!AQ:AQ,'[1]Week 1'!F42,'[1]ยอดจริง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SUMIF('[1]ยอดจริง Week 1'!A:A,'[1]Week 1'!F43,'[1]ยอดจริง Week 1'!C:C)</f>
        <v>0</v>
      </c>
      <c r="S43" s="3">
        <f>SUMIF('[1]ยอดจริง Week 1'!A:A,'[1]Week 1'!F43,'[1]ยอดจริง Week 1'!D:D)</f>
        <v>0</v>
      </c>
      <c r="T43" s="3">
        <f>SUMIF('[1]ยอดจริง Week 1'!A:A,'[1]Week 1'!F43,'[1]ยอดจริง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SUMIF('[1]ยอดจริง Week 1'!H:H,'[1]Week 1'!F43,'[1]ยอดจริง Week 1'!J:J)</f>
        <v>0</v>
      </c>
      <c r="AC43" s="3">
        <f>SUMIF('[1]ยอดจริง Week 1'!H:H,'[1]Week 1'!F43,'[1]ยอดจริง Week 1'!K:K)</f>
        <v>0</v>
      </c>
      <c r="AD43" s="3">
        <f>SUMIF('[1]ยอดจริง Week 1'!H:H,'[1]Week 1'!F43,'[1]ยอดจริง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SUMIF('[1]ยอดจริง Week 1'!O:O,'[1]Week 1'!F43,'[1]ยอดจริง Week 1'!Q:Q)</f>
        <v>0</v>
      </c>
      <c r="AM43" s="3">
        <f>SUMIF('[1]ยอดจริง Week 1'!O:O,'[1]Week 1'!F43,'[1]ยอดจริง Week 1'!R:R)</f>
        <v>0</v>
      </c>
      <c r="AN43" s="3">
        <f>SUMIF('[1]ยอดจริง Week 1'!O:O,'[1]Week 1'!F43,'[1]ยอดจริง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SUMIF('[1]ยอดจริง Week 1'!V:V,'[1]Week 1'!F43,'[1]ยอดจริง Week 1'!X:X)</f>
        <v>0</v>
      </c>
      <c r="AW43" s="3">
        <f>SUMIF('[1]ยอดจริง Week 1'!V:V,'[1]Week 1'!F43,'[1]ยอดจริง Week 1'!Y:Y)</f>
        <v>0</v>
      </c>
      <c r="AX43" s="3">
        <f>SUMIF('[1]ยอดจริง Week 1'!V:V,'[1]Week 1'!F43,'[1]ยอดจริง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SUMIF('[1]ยอดจริง Week 1'!AC:AC,'[1]Week 1'!F43,'[1]ยอดจริง Week 1'!AE:AE)</f>
        <v>0</v>
      </c>
      <c r="BG43" s="3">
        <f>SUMIF('[1]ยอดจริง Week 1'!AC:AC,'[1]Week 1'!F43,'[1]ยอดจริง Week 1'!AF:AF)</f>
        <v>0</v>
      </c>
      <c r="BH43" s="3">
        <f>SUMIF('[1]ยอดจริง Week 1'!AC:AC,'[1]Week 1'!F43,'[1]ยอดจริง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SUMIF('[1]ยอดจริง Week 1'!AJ:AJ,'[1]Week 1'!F43,'[1]ยอดจริง Week 1'!AL:AL)</f>
        <v>0</v>
      </c>
      <c r="BQ43" s="3">
        <f>SUMIF('[1]ยอดจริง Week 1'!AJ:AJ,'[1]Week 1'!F43,'[1]ยอดจริง Week 1'!AM:AM)</f>
        <v>0</v>
      </c>
      <c r="BR43" s="3">
        <f>SUMIF('[1]ยอดจริง Week 1'!AJ:AJ,'[1]Week 1'!F43,'[1]ยอดจริง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SUMIF('[1]ยอดจริง Week 1'!AQ:AQ,'[1]Week 1'!F43,'[1]ยอดจริง Week 1'!AS:AS)</f>
        <v>0</v>
      </c>
      <c r="CA43" s="3">
        <f>SUMIF('[1]ยอดจริง Week 1'!AQ:AQ,'[1]Week 1'!F43,'[1]ยอดจริง Week 1'!AT:AT)</f>
        <v>0</v>
      </c>
      <c r="CB43" s="3">
        <f>SUMIF('[1]ยอดจริง Week 1'!AQ:AQ,'[1]Week 1'!F43,'[1]ยอดจริง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ht="52.5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SUMIF('[1]ยอดจริง Week 1'!A:A,'[1]Week 1'!F44,'[1]ยอดจริง Week 1'!C:C)</f>
        <v>0</v>
      </c>
      <c r="S44" s="3">
        <f>SUMIF('[1]ยอดจริง Week 1'!A:A,'[1]Week 1'!F44,'[1]ยอดจริง Week 1'!D:D)</f>
        <v>0</v>
      </c>
      <c r="T44" s="3">
        <f>SUMIF('[1]ยอดจริง Week 1'!A:A,'[1]Week 1'!F44,'[1]ยอดจริง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SUMIF('[1]ยอดจริง Week 1'!H:H,'[1]Week 1'!F44,'[1]ยอดจริง Week 1'!J:J)</f>
        <v>0</v>
      </c>
      <c r="AC44" s="3">
        <f>SUMIF('[1]ยอดจริง Week 1'!H:H,'[1]Week 1'!F44,'[1]ยอดจริง Week 1'!K:K)</f>
        <v>0</v>
      </c>
      <c r="AD44" s="3">
        <f>SUMIF('[1]ยอดจริง Week 1'!H:H,'[1]Week 1'!F44,'[1]ยอดจริง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SUMIF('[1]ยอดจริง Week 1'!O:O,'[1]Week 1'!F44,'[1]ยอดจริง Week 1'!Q:Q)</f>
        <v>0</v>
      </c>
      <c r="AM44" s="3">
        <f>SUMIF('[1]ยอดจริง Week 1'!O:O,'[1]Week 1'!F44,'[1]ยอดจริง Week 1'!R:R)</f>
        <v>0</v>
      </c>
      <c r="AN44" s="3">
        <f>SUMIF('[1]ยอดจริง Week 1'!O:O,'[1]Week 1'!F44,'[1]ยอดจริง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SUMIF('[1]ยอดจริง Week 1'!V:V,'[1]Week 1'!F44,'[1]ยอดจริง Week 1'!X:X)</f>
        <v>0</v>
      </c>
      <c r="AW44" s="3">
        <f>SUMIF('[1]ยอดจริง Week 1'!V:V,'[1]Week 1'!F44,'[1]ยอดจริง Week 1'!Y:Y)</f>
        <v>0</v>
      </c>
      <c r="AX44" s="3">
        <f>SUMIF('[1]ยอดจริง Week 1'!V:V,'[1]Week 1'!F44,'[1]ยอดจริง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SUMIF('[1]ยอดจริง Week 1'!AC:AC,'[1]Week 1'!F44,'[1]ยอดจริง Week 1'!AE:AE)</f>
        <v>0</v>
      </c>
      <c r="BG44" s="3">
        <f>SUMIF('[1]ยอดจริง Week 1'!AC:AC,'[1]Week 1'!F44,'[1]ยอดจริง Week 1'!AF:AF)</f>
        <v>0</v>
      </c>
      <c r="BH44" s="3">
        <f>SUMIF('[1]ยอดจริง Week 1'!AC:AC,'[1]Week 1'!F44,'[1]ยอดจริง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SUMIF('[1]ยอดจริง Week 1'!AJ:AJ,'[1]Week 1'!F44,'[1]ยอดจริง Week 1'!AL:AL)</f>
        <v>0</v>
      </c>
      <c r="BQ44" s="3">
        <f>SUMIF('[1]ยอดจริง Week 1'!AJ:AJ,'[1]Week 1'!F44,'[1]ยอดจริง Week 1'!AM:AM)</f>
        <v>0</v>
      </c>
      <c r="BR44" s="3">
        <f>SUMIF('[1]ยอดจริง Week 1'!AJ:AJ,'[1]Week 1'!F44,'[1]ยอดจริง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SUMIF('[1]ยอดจริง Week 1'!AQ:AQ,'[1]Week 1'!F44,'[1]ยอดจริง Week 1'!AS:AS)</f>
        <v>0</v>
      </c>
      <c r="CA44" s="3">
        <f>SUMIF('[1]ยอดจริง Week 1'!AQ:AQ,'[1]Week 1'!F44,'[1]ยอดจริง Week 1'!AT:AT)</f>
        <v>0</v>
      </c>
      <c r="CB44" s="3">
        <f>SUMIF('[1]ยอดจริง Week 1'!AQ:AQ,'[1]Week 1'!F44,'[1]ยอดจริง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ht="52.5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SUMIF('[1]ยอดจริง Week 1'!A:A,'[1]Week 1'!F45,'[1]ยอดจริง Week 1'!C:C)</f>
        <v>0</v>
      </c>
      <c r="S45" s="3">
        <f>SUMIF('[1]ยอดจริง Week 1'!A:A,'[1]Week 1'!F45,'[1]ยอดจริง Week 1'!D:D)</f>
        <v>0</v>
      </c>
      <c r="T45" s="3">
        <f>SUMIF('[1]ยอดจริง Week 1'!A:A,'[1]Week 1'!F45,'[1]ยอดจริง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SUMIF('[1]ยอดจริง Week 1'!H:H,'[1]Week 1'!F45,'[1]ยอดจริง Week 1'!J:J)</f>
        <v>0</v>
      </c>
      <c r="AC45" s="3">
        <f>SUMIF('[1]ยอดจริง Week 1'!H:H,'[1]Week 1'!F45,'[1]ยอดจริง Week 1'!K:K)</f>
        <v>0</v>
      </c>
      <c r="AD45" s="3">
        <f>SUMIF('[1]ยอดจริง Week 1'!H:H,'[1]Week 1'!F45,'[1]ยอดจริง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SUMIF('[1]ยอดจริง Week 1'!O:O,'[1]Week 1'!F45,'[1]ยอดจริง Week 1'!Q:Q)</f>
        <v>0</v>
      </c>
      <c r="AM45" s="3">
        <f>SUMIF('[1]ยอดจริง Week 1'!O:O,'[1]Week 1'!F45,'[1]ยอดจริง Week 1'!R:R)</f>
        <v>0</v>
      </c>
      <c r="AN45" s="3">
        <f>SUMIF('[1]ยอดจริง Week 1'!O:O,'[1]Week 1'!F45,'[1]ยอดจริง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SUMIF('[1]ยอดจริง Week 1'!V:V,'[1]Week 1'!F45,'[1]ยอดจริง Week 1'!X:X)</f>
        <v>0</v>
      </c>
      <c r="AW45" s="3">
        <f>SUMIF('[1]ยอดจริง Week 1'!V:V,'[1]Week 1'!F45,'[1]ยอดจริง Week 1'!Y:Y)</f>
        <v>0</v>
      </c>
      <c r="AX45" s="3">
        <f>SUMIF('[1]ยอดจริง Week 1'!V:V,'[1]Week 1'!F45,'[1]ยอดจริง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SUMIF('[1]ยอดจริง Week 1'!AC:AC,'[1]Week 1'!F45,'[1]ยอดจริง Week 1'!AE:AE)</f>
        <v>0</v>
      </c>
      <c r="BG45" s="3">
        <f>SUMIF('[1]ยอดจริง Week 1'!AC:AC,'[1]Week 1'!F45,'[1]ยอดจริง Week 1'!AF:AF)</f>
        <v>0</v>
      </c>
      <c r="BH45" s="3">
        <f>SUMIF('[1]ยอดจริง Week 1'!AC:AC,'[1]Week 1'!F45,'[1]ยอดจริง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SUMIF('[1]ยอดจริง Week 1'!AJ:AJ,'[1]Week 1'!F45,'[1]ยอดจริง Week 1'!AL:AL)</f>
        <v>0</v>
      </c>
      <c r="BQ45" s="3">
        <f>SUMIF('[1]ยอดจริง Week 1'!AJ:AJ,'[1]Week 1'!F45,'[1]ยอดจริง Week 1'!AM:AM)</f>
        <v>0</v>
      </c>
      <c r="BR45" s="3">
        <f>SUMIF('[1]ยอดจริง Week 1'!AJ:AJ,'[1]Week 1'!F45,'[1]ยอดจริง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SUMIF('[1]ยอดจริง Week 1'!AQ:AQ,'[1]Week 1'!F45,'[1]ยอดจริง Week 1'!AS:AS)</f>
        <v>0</v>
      </c>
      <c r="CA45" s="3">
        <f>SUMIF('[1]ยอดจริง Week 1'!AQ:AQ,'[1]Week 1'!F45,'[1]ยอดจริง Week 1'!AT:AT)</f>
        <v>0</v>
      </c>
      <c r="CB45" s="3">
        <f>SUMIF('[1]ยอดจริง Week 1'!AQ:AQ,'[1]Week 1'!F45,'[1]ยอดจริง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SUMIF('[1]ยอดจริง Week 1'!A:A,'[1]Week 1'!F46,'[1]ยอดจริง Week 1'!C:C)</f>
        <v>0</v>
      </c>
      <c r="S46" s="3">
        <f>SUMIF('[1]ยอดจริง Week 1'!A:A,'[1]Week 1'!F46,'[1]ยอดจริง Week 1'!D:D)</f>
        <v>0</v>
      </c>
      <c r="T46" s="3">
        <f>SUMIF('[1]ยอดจริง Week 1'!A:A,'[1]Week 1'!F46,'[1]ยอดจริง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SUMIF('[1]ยอดจริง Week 1'!H:H,'[1]Week 1'!F46,'[1]ยอดจริง Week 1'!J:J)</f>
        <v>0</v>
      </c>
      <c r="AC46" s="3">
        <f>SUMIF('[1]ยอดจริง Week 1'!H:H,'[1]Week 1'!F46,'[1]ยอดจริง Week 1'!K:K)</f>
        <v>0</v>
      </c>
      <c r="AD46" s="3">
        <f>SUMIF('[1]ยอดจริง Week 1'!H:H,'[1]Week 1'!F46,'[1]ยอดจริง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SUMIF('[1]ยอดจริง Week 1'!O:O,'[1]Week 1'!F46,'[1]ยอดจริง Week 1'!Q:Q)</f>
        <v>0</v>
      </c>
      <c r="AM46" s="3">
        <f>SUMIF('[1]ยอดจริง Week 1'!O:O,'[1]Week 1'!F46,'[1]ยอดจริง Week 1'!R:R)</f>
        <v>0</v>
      </c>
      <c r="AN46" s="3">
        <f>SUMIF('[1]ยอดจริง Week 1'!O:O,'[1]Week 1'!F46,'[1]ยอดจริง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SUMIF('[1]ยอดจริง Week 1'!V:V,'[1]Week 1'!F46,'[1]ยอดจริง Week 1'!X:X)</f>
        <v>0</v>
      </c>
      <c r="AW46" s="3">
        <f>SUMIF('[1]ยอดจริง Week 1'!V:V,'[1]Week 1'!F46,'[1]ยอดจริง Week 1'!Y:Y)</f>
        <v>0</v>
      </c>
      <c r="AX46" s="3">
        <f>SUMIF('[1]ยอดจริง Week 1'!V:V,'[1]Week 1'!F46,'[1]ยอดจริง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SUMIF('[1]ยอดจริง Week 1'!AC:AC,'[1]Week 1'!F46,'[1]ยอดจริง Week 1'!AE:AE)</f>
        <v>0</v>
      </c>
      <c r="BG46" s="3">
        <f>SUMIF('[1]ยอดจริง Week 1'!AC:AC,'[1]Week 1'!F46,'[1]ยอดจริง Week 1'!AF:AF)</f>
        <v>0</v>
      </c>
      <c r="BH46" s="3">
        <f>SUMIF('[1]ยอดจริง Week 1'!AC:AC,'[1]Week 1'!F46,'[1]ยอดจริง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SUMIF('[1]ยอดจริง Week 1'!AJ:AJ,'[1]Week 1'!F46,'[1]ยอดจริง Week 1'!AL:AL)</f>
        <v>0</v>
      </c>
      <c r="BQ46" s="3">
        <f>SUMIF('[1]ยอดจริง Week 1'!AJ:AJ,'[1]Week 1'!F46,'[1]ยอดจริง Week 1'!AM:AM)</f>
        <v>0</v>
      </c>
      <c r="BR46" s="3">
        <f>SUMIF('[1]ยอดจริง Week 1'!AJ:AJ,'[1]Week 1'!F46,'[1]ยอดจริง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SUMIF('[1]ยอดจริง Week 1'!AQ:AQ,'[1]Week 1'!F46,'[1]ยอดจริง Week 1'!AS:AS)</f>
        <v>0</v>
      </c>
      <c r="CA46" s="3">
        <f>SUMIF('[1]ยอดจริง Week 1'!AQ:AQ,'[1]Week 1'!F46,'[1]ยอดจริง Week 1'!AT:AT)</f>
        <v>0</v>
      </c>
      <c r="CB46" s="3">
        <f>SUMIF('[1]ยอดจริง Week 1'!AQ:AQ,'[1]Week 1'!F46,'[1]ยอดจริง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SUMIF('[1]ยอดจริง Week 1'!A:A,'[1]Week 1'!F47,'[1]ยอดจริง Week 1'!C:C)</f>
        <v>0</v>
      </c>
      <c r="S47" s="3">
        <f>SUMIF('[1]ยอดจริง Week 1'!A:A,'[1]Week 1'!F47,'[1]ยอดจริง Week 1'!D:D)</f>
        <v>0</v>
      </c>
      <c r="T47" s="3">
        <f>SUMIF('[1]ยอดจริง Week 1'!A:A,'[1]Week 1'!F47,'[1]ยอดจริง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SUMIF('[1]ยอดจริง Week 1'!H:H,'[1]Week 1'!F47,'[1]ยอดจริง Week 1'!J:J)</f>
        <v>0</v>
      </c>
      <c r="AC47" s="3">
        <f>SUMIF('[1]ยอดจริง Week 1'!H:H,'[1]Week 1'!F47,'[1]ยอดจริง Week 1'!K:K)</f>
        <v>0</v>
      </c>
      <c r="AD47" s="3">
        <f>SUMIF('[1]ยอดจริง Week 1'!H:H,'[1]Week 1'!F47,'[1]ยอดจริง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SUMIF('[1]ยอดจริง Week 1'!O:O,'[1]Week 1'!F47,'[1]ยอดจริง Week 1'!Q:Q)</f>
        <v>0</v>
      </c>
      <c r="AM47" s="3">
        <f>SUMIF('[1]ยอดจริง Week 1'!O:O,'[1]Week 1'!F47,'[1]ยอดจริง Week 1'!R:R)</f>
        <v>0</v>
      </c>
      <c r="AN47" s="3">
        <f>SUMIF('[1]ยอดจริง Week 1'!O:O,'[1]Week 1'!F47,'[1]ยอดจริง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SUMIF('[1]ยอดจริง Week 1'!V:V,'[1]Week 1'!F47,'[1]ยอดจริง Week 1'!X:X)</f>
        <v>0</v>
      </c>
      <c r="AW47" s="3">
        <f>SUMIF('[1]ยอดจริง Week 1'!V:V,'[1]Week 1'!F47,'[1]ยอดจริง Week 1'!Y:Y)</f>
        <v>0</v>
      </c>
      <c r="AX47" s="3">
        <f>SUMIF('[1]ยอดจริง Week 1'!V:V,'[1]Week 1'!F47,'[1]ยอดจริง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SUMIF('[1]ยอดจริง Week 1'!AC:AC,'[1]Week 1'!F47,'[1]ยอดจริง Week 1'!AE:AE)</f>
        <v>0</v>
      </c>
      <c r="BG47" s="3">
        <f>SUMIF('[1]ยอดจริง Week 1'!AC:AC,'[1]Week 1'!F47,'[1]ยอดจริง Week 1'!AF:AF)</f>
        <v>0</v>
      </c>
      <c r="BH47" s="3">
        <f>SUMIF('[1]ยอดจริง Week 1'!AC:AC,'[1]Week 1'!F47,'[1]ยอดจริง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SUMIF('[1]ยอดจริง Week 1'!AJ:AJ,'[1]Week 1'!F47,'[1]ยอดจริง Week 1'!AL:AL)</f>
        <v>0</v>
      </c>
      <c r="BQ47" s="3">
        <f>SUMIF('[1]ยอดจริง Week 1'!AJ:AJ,'[1]Week 1'!F47,'[1]ยอดจริง Week 1'!AM:AM)</f>
        <v>0</v>
      </c>
      <c r="BR47" s="3">
        <f>SUMIF('[1]ยอดจริง Week 1'!AJ:AJ,'[1]Week 1'!F47,'[1]ยอดจริง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SUMIF('[1]ยอดจริง Week 1'!AQ:AQ,'[1]Week 1'!F47,'[1]ยอดจริง Week 1'!AS:AS)</f>
        <v>0</v>
      </c>
      <c r="CA47" s="3">
        <f>SUMIF('[1]ยอดจริง Week 1'!AQ:AQ,'[1]Week 1'!F47,'[1]ยอดจริง Week 1'!AT:AT)</f>
        <v>0</v>
      </c>
      <c r="CB47" s="3">
        <f>SUMIF('[1]ยอดจริง Week 1'!AQ:AQ,'[1]Week 1'!F47,'[1]ยอดจริง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SUMIF('[1]ยอดจริง Week 1'!A:A,'[1]Week 1'!F48,'[1]ยอดจริง Week 1'!C:C)</f>
        <v>0</v>
      </c>
      <c r="S48" s="3">
        <f>SUMIF('[1]ยอดจริง Week 1'!A:A,'[1]Week 1'!F48,'[1]ยอดจริง Week 1'!D:D)</f>
        <v>0</v>
      </c>
      <c r="T48" s="3">
        <f>SUMIF('[1]ยอดจริง Week 1'!A:A,'[1]Week 1'!F48,'[1]ยอดจริง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SUMIF('[1]ยอดจริง Week 1'!H:H,'[1]Week 1'!F48,'[1]ยอดจริง Week 1'!J:J)</f>
        <v>0</v>
      </c>
      <c r="AC48" s="3">
        <f>SUMIF('[1]ยอดจริง Week 1'!H:H,'[1]Week 1'!F48,'[1]ยอดจริง Week 1'!K:K)</f>
        <v>0</v>
      </c>
      <c r="AD48" s="3">
        <f>SUMIF('[1]ยอดจริง Week 1'!H:H,'[1]Week 1'!F48,'[1]ยอดจริง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SUMIF('[1]ยอดจริง Week 1'!O:O,'[1]Week 1'!F48,'[1]ยอดจริง Week 1'!Q:Q)</f>
        <v>0</v>
      </c>
      <c r="AM48" s="3">
        <f>SUMIF('[1]ยอดจริง Week 1'!O:O,'[1]Week 1'!F48,'[1]ยอดจริง Week 1'!R:R)</f>
        <v>0</v>
      </c>
      <c r="AN48" s="3">
        <f>SUMIF('[1]ยอดจริง Week 1'!O:O,'[1]Week 1'!F48,'[1]ยอดจริง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SUMIF('[1]ยอดจริง Week 1'!V:V,'[1]Week 1'!F48,'[1]ยอดจริง Week 1'!X:X)</f>
        <v>0</v>
      </c>
      <c r="AW48" s="3">
        <f>SUMIF('[1]ยอดจริง Week 1'!V:V,'[1]Week 1'!F48,'[1]ยอดจริง Week 1'!Y:Y)</f>
        <v>0</v>
      </c>
      <c r="AX48" s="3">
        <f>SUMIF('[1]ยอดจริง Week 1'!V:V,'[1]Week 1'!F48,'[1]ยอดจริง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SUMIF('[1]ยอดจริง Week 1'!AC:AC,'[1]Week 1'!F48,'[1]ยอดจริง Week 1'!AE:AE)</f>
        <v>0</v>
      </c>
      <c r="BG48" s="3">
        <f>SUMIF('[1]ยอดจริง Week 1'!AC:AC,'[1]Week 1'!F48,'[1]ยอดจริง Week 1'!AF:AF)</f>
        <v>0</v>
      </c>
      <c r="BH48" s="3">
        <f>SUMIF('[1]ยอดจริง Week 1'!AC:AC,'[1]Week 1'!F48,'[1]ยอดจริง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SUMIF('[1]ยอดจริง Week 1'!AJ:AJ,'[1]Week 1'!F48,'[1]ยอดจริง Week 1'!AL:AL)</f>
        <v>0</v>
      </c>
      <c r="BQ48" s="3">
        <f>SUMIF('[1]ยอดจริง Week 1'!AJ:AJ,'[1]Week 1'!F48,'[1]ยอดจริง Week 1'!AM:AM)</f>
        <v>0</v>
      </c>
      <c r="BR48" s="3">
        <f>SUMIF('[1]ยอดจริง Week 1'!AJ:AJ,'[1]Week 1'!F48,'[1]ยอดจริง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SUMIF('[1]ยอดจริง Week 1'!AQ:AQ,'[1]Week 1'!F48,'[1]ยอดจริง Week 1'!AS:AS)</f>
        <v>0</v>
      </c>
      <c r="CA48" s="3">
        <f>SUMIF('[1]ยอดจริง Week 1'!AQ:AQ,'[1]Week 1'!F48,'[1]ยอดจริง Week 1'!AT:AT)</f>
        <v>0</v>
      </c>
      <c r="CB48" s="3">
        <f>SUMIF('[1]ยอดจริง Week 1'!AQ:AQ,'[1]Week 1'!F48,'[1]ยอดจริง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ht="52.5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SUMIF('[1]ยอดจริง Week 1'!A:A,'[1]Week 1'!F49,'[1]ยอดจริง Week 1'!C:C)</f>
        <v>0</v>
      </c>
      <c r="S49" s="3">
        <f>SUMIF('[1]ยอดจริง Week 1'!A:A,'[1]Week 1'!F49,'[1]ยอดจริง Week 1'!D:D)</f>
        <v>0</v>
      </c>
      <c r="T49" s="3">
        <f>SUMIF('[1]ยอดจริง Week 1'!A:A,'[1]Week 1'!F49,'[1]ยอดจริง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SUMIF('[1]ยอดจริง Week 1'!H:H,'[1]Week 1'!F49,'[1]ยอดจริง Week 1'!J:J)</f>
        <v>0</v>
      </c>
      <c r="AC49" s="3">
        <f>SUMIF('[1]ยอดจริง Week 1'!H:H,'[1]Week 1'!F49,'[1]ยอดจริง Week 1'!K:K)</f>
        <v>0</v>
      </c>
      <c r="AD49" s="3">
        <f>SUMIF('[1]ยอดจริง Week 1'!H:H,'[1]Week 1'!F49,'[1]ยอดจริง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SUMIF('[1]ยอดจริง Week 1'!O:O,'[1]Week 1'!F49,'[1]ยอดจริง Week 1'!Q:Q)</f>
        <v>0</v>
      </c>
      <c r="AM49" s="3">
        <f>SUMIF('[1]ยอดจริง Week 1'!O:O,'[1]Week 1'!F49,'[1]ยอดจริง Week 1'!R:R)</f>
        <v>0</v>
      </c>
      <c r="AN49" s="3">
        <f>SUMIF('[1]ยอดจริง Week 1'!O:O,'[1]Week 1'!F49,'[1]ยอดจริง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SUMIF('[1]ยอดจริง Week 1'!V:V,'[1]Week 1'!F49,'[1]ยอดจริง Week 1'!X:X)</f>
        <v>0</v>
      </c>
      <c r="AW49" s="3">
        <f>SUMIF('[1]ยอดจริง Week 1'!V:V,'[1]Week 1'!F49,'[1]ยอดจริง Week 1'!Y:Y)</f>
        <v>0</v>
      </c>
      <c r="AX49" s="3">
        <f>SUMIF('[1]ยอดจริง Week 1'!V:V,'[1]Week 1'!F49,'[1]ยอดจริง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SUMIF('[1]ยอดจริง Week 1'!AC:AC,'[1]Week 1'!F49,'[1]ยอดจริง Week 1'!AE:AE)</f>
        <v>0</v>
      </c>
      <c r="BG49" s="3">
        <f>SUMIF('[1]ยอดจริง Week 1'!AC:AC,'[1]Week 1'!F49,'[1]ยอดจริง Week 1'!AF:AF)</f>
        <v>0</v>
      </c>
      <c r="BH49" s="3">
        <f>SUMIF('[1]ยอดจริง Week 1'!AC:AC,'[1]Week 1'!F49,'[1]ยอดจริง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SUMIF('[1]ยอดจริง Week 1'!AJ:AJ,'[1]Week 1'!F49,'[1]ยอดจริง Week 1'!AL:AL)</f>
        <v>0</v>
      </c>
      <c r="BQ49" s="3">
        <f>SUMIF('[1]ยอดจริง Week 1'!AJ:AJ,'[1]Week 1'!F49,'[1]ยอดจริง Week 1'!AM:AM)</f>
        <v>0</v>
      </c>
      <c r="BR49" s="3">
        <f>SUMIF('[1]ยอดจริง Week 1'!AJ:AJ,'[1]Week 1'!F49,'[1]ยอดจริง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SUMIF('[1]ยอดจริง Week 1'!AQ:AQ,'[1]Week 1'!F49,'[1]ยอดจริง Week 1'!AS:AS)</f>
        <v>0</v>
      </c>
      <c r="CA49" s="3">
        <f>SUMIF('[1]ยอดจริง Week 1'!AQ:AQ,'[1]Week 1'!F49,'[1]ยอดจริง Week 1'!AT:AT)</f>
        <v>0</v>
      </c>
      <c r="CB49" s="3">
        <f>SUMIF('[1]ยอดจริง Week 1'!AQ:AQ,'[1]Week 1'!F49,'[1]ยอดจริง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SUMIF('[1]ยอดจริง Week 1'!A:A,'[1]Week 1'!F50,'[1]ยอดจริง Week 1'!C:C)</f>
        <v>0</v>
      </c>
      <c r="S50" s="3">
        <f>SUMIF('[1]ยอดจริง Week 1'!A:A,'[1]Week 1'!F50,'[1]ยอดจริง Week 1'!D:D)</f>
        <v>0</v>
      </c>
      <c r="T50" s="3">
        <f>SUMIF('[1]ยอดจริง Week 1'!A:A,'[1]Week 1'!F50,'[1]ยอดจริง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SUMIF('[1]ยอดจริง Week 1'!H:H,'[1]Week 1'!F50,'[1]ยอดจริง Week 1'!J:J)</f>
        <v>0</v>
      </c>
      <c r="AC50" s="3">
        <f>SUMIF('[1]ยอดจริง Week 1'!H:H,'[1]Week 1'!F50,'[1]ยอดจริง Week 1'!K:K)</f>
        <v>0</v>
      </c>
      <c r="AD50" s="3">
        <f>SUMIF('[1]ยอดจริง Week 1'!H:H,'[1]Week 1'!F50,'[1]ยอดจริง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SUMIF('[1]ยอดจริง Week 1'!O:O,'[1]Week 1'!F50,'[1]ยอดจริง Week 1'!Q:Q)</f>
        <v>0</v>
      </c>
      <c r="AM50" s="3">
        <f>SUMIF('[1]ยอดจริง Week 1'!O:O,'[1]Week 1'!F50,'[1]ยอดจริง Week 1'!R:R)</f>
        <v>0</v>
      </c>
      <c r="AN50" s="3">
        <f>SUMIF('[1]ยอดจริง Week 1'!O:O,'[1]Week 1'!F50,'[1]ยอดจริง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SUMIF('[1]ยอดจริง Week 1'!V:V,'[1]Week 1'!F50,'[1]ยอดจริง Week 1'!X:X)</f>
        <v>0</v>
      </c>
      <c r="AW50" s="3">
        <f>SUMIF('[1]ยอดจริง Week 1'!V:V,'[1]Week 1'!F50,'[1]ยอดจริง Week 1'!Y:Y)</f>
        <v>0</v>
      </c>
      <c r="AX50" s="3">
        <f>SUMIF('[1]ยอดจริง Week 1'!V:V,'[1]Week 1'!F50,'[1]ยอดจริง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SUMIF('[1]ยอดจริง Week 1'!AC:AC,'[1]Week 1'!F50,'[1]ยอดจริง Week 1'!AE:AE)</f>
        <v>0</v>
      </c>
      <c r="BG50" s="3">
        <f>SUMIF('[1]ยอดจริง Week 1'!AC:AC,'[1]Week 1'!F50,'[1]ยอดจริง Week 1'!AF:AF)</f>
        <v>0</v>
      </c>
      <c r="BH50" s="3">
        <f>SUMIF('[1]ยอดจริง Week 1'!AC:AC,'[1]Week 1'!F50,'[1]ยอดจริง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SUMIF('[1]ยอดจริง Week 1'!AJ:AJ,'[1]Week 1'!F50,'[1]ยอดจริง Week 1'!AL:AL)</f>
        <v>0</v>
      </c>
      <c r="BQ50" s="3">
        <f>SUMIF('[1]ยอดจริง Week 1'!AJ:AJ,'[1]Week 1'!F50,'[1]ยอดจริง Week 1'!AM:AM)</f>
        <v>0</v>
      </c>
      <c r="BR50" s="3">
        <f>SUMIF('[1]ยอดจริง Week 1'!AJ:AJ,'[1]Week 1'!F50,'[1]ยอดจริง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SUMIF('[1]ยอดจริง Week 1'!AQ:AQ,'[1]Week 1'!F50,'[1]ยอดจริง Week 1'!AS:AS)</f>
        <v>0</v>
      </c>
      <c r="CA50" s="3">
        <f>SUMIF('[1]ยอดจริง Week 1'!AQ:AQ,'[1]Week 1'!F50,'[1]ยอดจริง Week 1'!AT:AT)</f>
        <v>0</v>
      </c>
      <c r="CB50" s="3">
        <f>SUMIF('[1]ยอดจริง Week 1'!AQ:AQ,'[1]Week 1'!F50,'[1]ยอดจริง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ht="52.5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SUMIF('[1]ยอดจริง Week 1'!A:A,'[1]Week 1'!F51,'[1]ยอดจริง Week 1'!C:C)</f>
        <v>0</v>
      </c>
      <c r="S51" s="3">
        <f>SUMIF('[1]ยอดจริง Week 1'!A:A,'[1]Week 1'!F51,'[1]ยอดจริง Week 1'!D:D)</f>
        <v>0</v>
      </c>
      <c r="T51" s="3">
        <f>SUMIF('[1]ยอดจริง Week 1'!A:A,'[1]Week 1'!F51,'[1]ยอดจริง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SUMIF('[1]ยอดจริง Week 1'!H:H,'[1]Week 1'!F51,'[1]ยอดจริง Week 1'!J:J)</f>
        <v>0</v>
      </c>
      <c r="AC51" s="3">
        <f>SUMIF('[1]ยอดจริง Week 1'!H:H,'[1]Week 1'!F51,'[1]ยอดจริง Week 1'!K:K)</f>
        <v>0</v>
      </c>
      <c r="AD51" s="3">
        <f>SUMIF('[1]ยอดจริง Week 1'!H:H,'[1]Week 1'!F51,'[1]ยอดจริง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SUMIF('[1]ยอดจริง Week 1'!O:O,'[1]Week 1'!F51,'[1]ยอดจริง Week 1'!Q:Q)</f>
        <v>0</v>
      </c>
      <c r="AM51" s="3">
        <f>SUMIF('[1]ยอดจริง Week 1'!O:O,'[1]Week 1'!F51,'[1]ยอดจริง Week 1'!R:R)</f>
        <v>0</v>
      </c>
      <c r="AN51" s="3">
        <f>SUMIF('[1]ยอดจริง Week 1'!O:O,'[1]Week 1'!F51,'[1]ยอดจริง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SUMIF('[1]ยอดจริง Week 1'!V:V,'[1]Week 1'!F51,'[1]ยอดจริง Week 1'!X:X)</f>
        <v>0</v>
      </c>
      <c r="AW51" s="3">
        <f>SUMIF('[1]ยอดจริง Week 1'!V:V,'[1]Week 1'!F51,'[1]ยอดจริง Week 1'!Y:Y)</f>
        <v>0</v>
      </c>
      <c r="AX51" s="3">
        <f>SUMIF('[1]ยอดจริง Week 1'!V:V,'[1]Week 1'!F51,'[1]ยอดจริง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SUMIF('[1]ยอดจริง Week 1'!AC:AC,'[1]Week 1'!F51,'[1]ยอดจริง Week 1'!AE:AE)</f>
        <v>0</v>
      </c>
      <c r="BG51" s="3">
        <f>SUMIF('[1]ยอดจริง Week 1'!AC:AC,'[1]Week 1'!F51,'[1]ยอดจริง Week 1'!AF:AF)</f>
        <v>0</v>
      </c>
      <c r="BH51" s="3">
        <f>SUMIF('[1]ยอดจริง Week 1'!AC:AC,'[1]Week 1'!F51,'[1]ยอดจริง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SUMIF('[1]ยอดจริง Week 1'!AJ:AJ,'[1]Week 1'!F51,'[1]ยอดจริง Week 1'!AL:AL)</f>
        <v>0</v>
      </c>
      <c r="BQ51" s="3">
        <f>SUMIF('[1]ยอดจริง Week 1'!AJ:AJ,'[1]Week 1'!F51,'[1]ยอดจริง Week 1'!AM:AM)</f>
        <v>0</v>
      </c>
      <c r="BR51" s="3">
        <f>SUMIF('[1]ยอดจริง Week 1'!AJ:AJ,'[1]Week 1'!F51,'[1]ยอดจริง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SUMIF('[1]ยอดจริง Week 1'!AQ:AQ,'[1]Week 1'!F51,'[1]ยอดจริง Week 1'!AS:AS)</f>
        <v>0</v>
      </c>
      <c r="CA51" s="3">
        <f>SUMIF('[1]ยอดจริง Week 1'!AQ:AQ,'[1]Week 1'!F51,'[1]ยอดจริง Week 1'!AT:AT)</f>
        <v>0</v>
      </c>
      <c r="CB51" s="3">
        <f>SUMIF('[1]ยอดจริง Week 1'!AQ:AQ,'[1]Week 1'!F51,'[1]ยอดจริง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SUMIF('[1]ยอดจริง Week 1'!A:A,'[1]Week 1'!F52,'[1]ยอดจริง Week 1'!C:C)</f>
        <v>0</v>
      </c>
      <c r="S52" s="3">
        <f>SUMIF('[1]ยอดจริง Week 1'!A:A,'[1]Week 1'!F52,'[1]ยอดจริง Week 1'!D:D)</f>
        <v>0</v>
      </c>
      <c r="T52" s="3">
        <f>SUMIF('[1]ยอดจริง Week 1'!A:A,'[1]Week 1'!F52,'[1]ยอดจริง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SUMIF('[1]ยอดจริง Week 1'!H:H,'[1]Week 1'!F52,'[1]ยอดจริง Week 1'!J:J)</f>
        <v>0</v>
      </c>
      <c r="AC52" s="3">
        <f>SUMIF('[1]ยอดจริง Week 1'!H:H,'[1]Week 1'!F52,'[1]ยอดจริง Week 1'!K:K)</f>
        <v>0</v>
      </c>
      <c r="AD52" s="3">
        <f>SUMIF('[1]ยอดจริง Week 1'!H:H,'[1]Week 1'!F52,'[1]ยอดจริง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SUMIF('[1]ยอดจริง Week 1'!O:O,'[1]Week 1'!F52,'[1]ยอดจริง Week 1'!Q:Q)</f>
        <v>0</v>
      </c>
      <c r="AM52" s="3">
        <f>SUMIF('[1]ยอดจริง Week 1'!O:O,'[1]Week 1'!F52,'[1]ยอดจริง Week 1'!R:R)</f>
        <v>0</v>
      </c>
      <c r="AN52" s="3">
        <f>SUMIF('[1]ยอดจริง Week 1'!O:O,'[1]Week 1'!F52,'[1]ยอดจริง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SUMIF('[1]ยอดจริง Week 1'!V:V,'[1]Week 1'!F52,'[1]ยอดจริง Week 1'!X:X)</f>
        <v>0</v>
      </c>
      <c r="AW52" s="3">
        <f>SUMIF('[1]ยอดจริง Week 1'!V:V,'[1]Week 1'!F52,'[1]ยอดจริง Week 1'!Y:Y)</f>
        <v>0</v>
      </c>
      <c r="AX52" s="3">
        <f>SUMIF('[1]ยอดจริง Week 1'!V:V,'[1]Week 1'!F52,'[1]ยอดจริง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SUMIF('[1]ยอดจริง Week 1'!AC:AC,'[1]Week 1'!F52,'[1]ยอดจริง Week 1'!AE:AE)</f>
        <v>0</v>
      </c>
      <c r="BG52" s="3">
        <f>SUMIF('[1]ยอดจริง Week 1'!AC:AC,'[1]Week 1'!F52,'[1]ยอดจริง Week 1'!AF:AF)</f>
        <v>0</v>
      </c>
      <c r="BH52" s="3">
        <f>SUMIF('[1]ยอดจริง Week 1'!AC:AC,'[1]Week 1'!F52,'[1]ยอดจริง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SUMIF('[1]ยอดจริง Week 1'!AJ:AJ,'[1]Week 1'!F52,'[1]ยอดจริง Week 1'!AL:AL)</f>
        <v>0</v>
      </c>
      <c r="BQ52" s="3">
        <f>SUMIF('[1]ยอดจริง Week 1'!AJ:AJ,'[1]Week 1'!F52,'[1]ยอดจริง Week 1'!AM:AM)</f>
        <v>0</v>
      </c>
      <c r="BR52" s="3">
        <f>SUMIF('[1]ยอดจริง Week 1'!AJ:AJ,'[1]Week 1'!F52,'[1]ยอดจริง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SUMIF('[1]ยอดจริง Week 1'!AQ:AQ,'[1]Week 1'!F52,'[1]ยอดจริง Week 1'!AS:AS)</f>
        <v>0</v>
      </c>
      <c r="CA52" s="3">
        <f>SUMIF('[1]ยอดจริง Week 1'!AQ:AQ,'[1]Week 1'!F52,'[1]ยอดจริง Week 1'!AT:AT)</f>
        <v>0</v>
      </c>
      <c r="CB52" s="3">
        <f>SUMIF('[1]ยอดจริง Week 1'!AQ:AQ,'[1]Week 1'!F52,'[1]ยอดจริง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ht="52.5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>
        <f>SUMIF('[1]ยอดจริง Week 1'!A:A,'[1]Week 1'!F53,'[1]ยอดจริง Week 1'!C:C)</f>
        <v>0</v>
      </c>
      <c r="S53" s="3">
        <f>SUMIF('[1]ยอดจริง Week 1'!A:A,'[1]Week 1'!F53,'[1]ยอดจริง Week 1'!D:D)</f>
        <v>0</v>
      </c>
      <c r="T53" s="3">
        <f>SUMIF('[1]ยอดจริง Week 1'!A:A,'[1]Week 1'!F53,'[1]ยอดจริง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SUMIF('[1]ยอดจริง Week 1'!H:H,'[1]Week 1'!F53,'[1]ยอดจริง Week 1'!J:J)</f>
        <v>0</v>
      </c>
      <c r="AC53" s="3">
        <f>SUMIF('[1]ยอดจริง Week 1'!H:H,'[1]Week 1'!F53,'[1]ยอดจริง Week 1'!K:K)</f>
        <v>0</v>
      </c>
      <c r="AD53" s="3">
        <f>SUMIF('[1]ยอดจริง Week 1'!H:H,'[1]Week 1'!F53,'[1]ยอดจริง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SUMIF('[1]ยอดจริง Week 1'!O:O,'[1]Week 1'!F53,'[1]ยอดจริง Week 1'!Q:Q)</f>
        <v>0</v>
      </c>
      <c r="AM53" s="3">
        <f>SUMIF('[1]ยอดจริง Week 1'!O:O,'[1]Week 1'!F53,'[1]ยอดจริง Week 1'!R:R)</f>
        <v>0</v>
      </c>
      <c r="AN53" s="3">
        <f>SUMIF('[1]ยอดจริง Week 1'!O:O,'[1]Week 1'!F53,'[1]ยอดจริง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SUMIF('[1]ยอดจริง Week 1'!V:V,'[1]Week 1'!F53,'[1]ยอดจริง Week 1'!X:X)</f>
        <v>0</v>
      </c>
      <c r="AW53" s="3">
        <f>SUMIF('[1]ยอดจริง Week 1'!V:V,'[1]Week 1'!F53,'[1]ยอดจริง Week 1'!Y:Y)</f>
        <v>0</v>
      </c>
      <c r="AX53" s="3">
        <f>SUMIF('[1]ยอดจริง Week 1'!V:V,'[1]Week 1'!F53,'[1]ยอดจริง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SUMIF('[1]ยอดจริง Week 1'!AC:AC,'[1]Week 1'!F53,'[1]ยอดจริง Week 1'!AE:AE)</f>
        <v>0</v>
      </c>
      <c r="BG53" s="3">
        <f>SUMIF('[1]ยอดจริง Week 1'!AC:AC,'[1]Week 1'!F53,'[1]ยอดจริง Week 1'!AF:AF)</f>
        <v>0</v>
      </c>
      <c r="BH53" s="3">
        <f>SUMIF('[1]ยอดจริง Week 1'!AC:AC,'[1]Week 1'!F53,'[1]ยอดจริง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SUMIF('[1]ยอดจริง Week 1'!AJ:AJ,'[1]Week 1'!F53,'[1]ยอดจริง Week 1'!AL:AL)</f>
        <v>0</v>
      </c>
      <c r="BQ53" s="3">
        <f>SUMIF('[1]ยอดจริง Week 1'!AJ:AJ,'[1]Week 1'!F53,'[1]ยอดจริง Week 1'!AM:AM)</f>
        <v>0</v>
      </c>
      <c r="BR53" s="3">
        <f>SUMIF('[1]ยอดจริง Week 1'!AJ:AJ,'[1]Week 1'!F53,'[1]ยอดจริง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SUMIF('[1]ยอดจริง Week 1'!AQ:AQ,'[1]Week 1'!F53,'[1]ยอดจริง Week 1'!AS:AS)</f>
        <v>0</v>
      </c>
      <c r="CA53" s="3">
        <f>SUMIF('[1]ยอดจริง Week 1'!AQ:AQ,'[1]Week 1'!F53,'[1]ยอดจริง Week 1'!AT:AT)</f>
        <v>0</v>
      </c>
      <c r="CB53" s="3">
        <f>SUMIF('[1]ยอดจริง Week 1'!AQ:AQ,'[1]Week 1'!F53,'[1]ยอดจริง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ht="52.5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SUMIF('[1]ยอดจริง Week 1'!A:A,'[1]Week 1'!F54,'[1]ยอดจริง Week 1'!C:C)</f>
        <v>0</v>
      </c>
      <c r="S54" s="3">
        <f>SUMIF('[1]ยอดจริง Week 1'!A:A,'[1]Week 1'!F54,'[1]ยอดจริง Week 1'!D:D)</f>
        <v>0</v>
      </c>
      <c r="T54" s="3">
        <f>SUMIF('[1]ยอดจริง Week 1'!A:A,'[1]Week 1'!F54,'[1]ยอดจริง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SUMIF('[1]ยอดจริง Week 1'!H:H,'[1]Week 1'!F54,'[1]ยอดจริง Week 1'!J:J)</f>
        <v>0</v>
      </c>
      <c r="AC54" s="3">
        <f>SUMIF('[1]ยอดจริง Week 1'!H:H,'[1]Week 1'!F54,'[1]ยอดจริง Week 1'!K:K)</f>
        <v>0</v>
      </c>
      <c r="AD54" s="3">
        <f>SUMIF('[1]ยอดจริง Week 1'!H:H,'[1]Week 1'!F54,'[1]ยอดจริง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SUMIF('[1]ยอดจริง Week 1'!O:O,'[1]Week 1'!F54,'[1]ยอดจริง Week 1'!Q:Q)</f>
        <v>0</v>
      </c>
      <c r="AM54" s="3">
        <f>SUMIF('[1]ยอดจริง Week 1'!O:O,'[1]Week 1'!F54,'[1]ยอดจริง Week 1'!R:R)</f>
        <v>0</v>
      </c>
      <c r="AN54" s="3">
        <f>SUMIF('[1]ยอดจริง Week 1'!O:O,'[1]Week 1'!F54,'[1]ยอดจริง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SUMIF('[1]ยอดจริง Week 1'!V:V,'[1]Week 1'!F54,'[1]ยอดจริง Week 1'!X:X)</f>
        <v>0</v>
      </c>
      <c r="AW54" s="3">
        <f>SUMIF('[1]ยอดจริง Week 1'!V:V,'[1]Week 1'!F54,'[1]ยอดจริง Week 1'!Y:Y)</f>
        <v>0</v>
      </c>
      <c r="AX54" s="3">
        <f>SUMIF('[1]ยอดจริง Week 1'!V:V,'[1]Week 1'!F54,'[1]ยอดจริง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SUMIF('[1]ยอดจริง Week 1'!AC:AC,'[1]Week 1'!F54,'[1]ยอดจริง Week 1'!AE:AE)</f>
        <v>0</v>
      </c>
      <c r="BG54" s="3">
        <f>SUMIF('[1]ยอดจริง Week 1'!AC:AC,'[1]Week 1'!F54,'[1]ยอดจริง Week 1'!AF:AF)</f>
        <v>0</v>
      </c>
      <c r="BH54" s="3">
        <f>SUMIF('[1]ยอดจริง Week 1'!AC:AC,'[1]Week 1'!F54,'[1]ยอดจริง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SUMIF('[1]ยอดจริง Week 1'!AJ:AJ,'[1]Week 1'!F54,'[1]ยอดจริง Week 1'!AL:AL)</f>
        <v>0</v>
      </c>
      <c r="BQ54" s="3">
        <f>SUMIF('[1]ยอดจริง Week 1'!AJ:AJ,'[1]Week 1'!F54,'[1]ยอดจริง Week 1'!AM:AM)</f>
        <v>0</v>
      </c>
      <c r="BR54" s="3">
        <f>SUMIF('[1]ยอดจริง Week 1'!AJ:AJ,'[1]Week 1'!F54,'[1]ยอดจริง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SUMIF('[1]ยอดจริง Week 1'!AQ:AQ,'[1]Week 1'!F54,'[1]ยอดจริง Week 1'!AS:AS)</f>
        <v>0</v>
      </c>
      <c r="CA54" s="3">
        <f>SUMIF('[1]ยอดจริง Week 1'!AQ:AQ,'[1]Week 1'!F54,'[1]ยอดจริง Week 1'!AT:AT)</f>
        <v>0</v>
      </c>
      <c r="CB54" s="3">
        <f>SUMIF('[1]ยอดจริง Week 1'!AQ:AQ,'[1]Week 1'!F54,'[1]ยอดจริง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ht="52.5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SUMIF('[1]ยอดจริง Week 1'!A:A,'[1]Week 1'!F55,'[1]ยอดจริง Week 1'!C:C)</f>
        <v>0</v>
      </c>
      <c r="S55" s="3">
        <f>SUMIF('[1]ยอดจริง Week 1'!A:A,'[1]Week 1'!F55,'[1]ยอดจริง Week 1'!D:D)</f>
        <v>0</v>
      </c>
      <c r="T55" s="3">
        <f>SUMIF('[1]ยอดจริง Week 1'!A:A,'[1]Week 1'!F55,'[1]ยอดจริง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SUMIF('[1]ยอดจริง Week 1'!H:H,'[1]Week 1'!F55,'[1]ยอดจริง Week 1'!J:J)</f>
        <v>0</v>
      </c>
      <c r="AC55" s="3">
        <f>SUMIF('[1]ยอดจริง Week 1'!H:H,'[1]Week 1'!F55,'[1]ยอดจริง Week 1'!K:K)</f>
        <v>0</v>
      </c>
      <c r="AD55" s="3">
        <f>SUMIF('[1]ยอดจริง Week 1'!H:H,'[1]Week 1'!F55,'[1]ยอดจริง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SUMIF('[1]ยอดจริง Week 1'!O:O,'[1]Week 1'!F55,'[1]ยอดจริง Week 1'!Q:Q)</f>
        <v>0</v>
      </c>
      <c r="AM55" s="3">
        <f>SUMIF('[1]ยอดจริง Week 1'!O:O,'[1]Week 1'!F55,'[1]ยอดจริง Week 1'!R:R)</f>
        <v>0</v>
      </c>
      <c r="AN55" s="3">
        <f>SUMIF('[1]ยอดจริง Week 1'!O:O,'[1]Week 1'!F55,'[1]ยอดจริง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SUMIF('[1]ยอดจริง Week 1'!V:V,'[1]Week 1'!F55,'[1]ยอดจริง Week 1'!X:X)</f>
        <v>0</v>
      </c>
      <c r="AW55" s="3">
        <f>SUMIF('[1]ยอดจริง Week 1'!V:V,'[1]Week 1'!F55,'[1]ยอดจริง Week 1'!Y:Y)</f>
        <v>0</v>
      </c>
      <c r="AX55" s="3">
        <f>SUMIF('[1]ยอดจริง Week 1'!V:V,'[1]Week 1'!F55,'[1]ยอดจริง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SUMIF('[1]ยอดจริง Week 1'!AC:AC,'[1]Week 1'!F55,'[1]ยอดจริง Week 1'!AE:AE)</f>
        <v>0</v>
      </c>
      <c r="BG55" s="3">
        <f>SUMIF('[1]ยอดจริง Week 1'!AC:AC,'[1]Week 1'!F55,'[1]ยอดจริง Week 1'!AF:AF)</f>
        <v>0</v>
      </c>
      <c r="BH55" s="3">
        <f>SUMIF('[1]ยอดจริง Week 1'!AC:AC,'[1]Week 1'!F55,'[1]ยอดจริง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SUMIF('[1]ยอดจริง Week 1'!AJ:AJ,'[1]Week 1'!F55,'[1]ยอดจริง Week 1'!AL:AL)</f>
        <v>0</v>
      </c>
      <c r="BQ55" s="3">
        <f>SUMIF('[1]ยอดจริง Week 1'!AJ:AJ,'[1]Week 1'!F55,'[1]ยอดจริง Week 1'!AM:AM)</f>
        <v>0</v>
      </c>
      <c r="BR55" s="3">
        <f>SUMIF('[1]ยอดจริง Week 1'!AJ:AJ,'[1]Week 1'!F55,'[1]ยอดจริง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SUMIF('[1]ยอดจริง Week 1'!AQ:AQ,'[1]Week 1'!F55,'[1]ยอดจริง Week 1'!AS:AS)</f>
        <v>0</v>
      </c>
      <c r="CA55" s="3">
        <f>SUMIF('[1]ยอดจริง Week 1'!AQ:AQ,'[1]Week 1'!F55,'[1]ยอดจริง Week 1'!AT:AT)</f>
        <v>0</v>
      </c>
      <c r="CB55" s="3">
        <f>SUMIF('[1]ยอดจริง Week 1'!AQ:AQ,'[1]Week 1'!F55,'[1]ยอดจริง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ht="52.5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SUMIF('[1]ยอดจริง Week 1'!A:A,'[1]Week 1'!F56,'[1]ยอดจริง Week 1'!C:C)</f>
        <v>0</v>
      </c>
      <c r="S56" s="3">
        <f>SUMIF('[1]ยอดจริง Week 1'!A:A,'[1]Week 1'!F56,'[1]ยอดจริง Week 1'!D:D)</f>
        <v>0</v>
      </c>
      <c r="T56" s="3">
        <f>SUMIF('[1]ยอดจริง Week 1'!A:A,'[1]Week 1'!F56,'[1]ยอดจริง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SUMIF('[1]ยอดจริง Week 1'!H:H,'[1]Week 1'!F56,'[1]ยอดจริง Week 1'!J:J)</f>
        <v>0</v>
      </c>
      <c r="AC56" s="3">
        <f>SUMIF('[1]ยอดจริง Week 1'!H:H,'[1]Week 1'!F56,'[1]ยอดจริง Week 1'!K:K)</f>
        <v>0</v>
      </c>
      <c r="AD56" s="3">
        <f>SUMIF('[1]ยอดจริง Week 1'!H:H,'[1]Week 1'!F56,'[1]ยอดจริง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SUMIF('[1]ยอดจริง Week 1'!O:O,'[1]Week 1'!F56,'[1]ยอดจริง Week 1'!Q:Q)</f>
        <v>0</v>
      </c>
      <c r="AM56" s="3">
        <f>SUMIF('[1]ยอดจริง Week 1'!O:O,'[1]Week 1'!F56,'[1]ยอดจริง Week 1'!R:R)</f>
        <v>0</v>
      </c>
      <c r="AN56" s="3">
        <f>SUMIF('[1]ยอดจริง Week 1'!O:O,'[1]Week 1'!F56,'[1]ยอดจริง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SUMIF('[1]ยอดจริง Week 1'!V:V,'[1]Week 1'!F56,'[1]ยอดจริง Week 1'!X:X)</f>
        <v>0</v>
      </c>
      <c r="AW56" s="3">
        <f>SUMIF('[1]ยอดจริง Week 1'!V:V,'[1]Week 1'!F56,'[1]ยอดจริง Week 1'!Y:Y)</f>
        <v>0</v>
      </c>
      <c r="AX56" s="3">
        <f>SUMIF('[1]ยอดจริง Week 1'!V:V,'[1]Week 1'!F56,'[1]ยอดจริง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SUMIF('[1]ยอดจริง Week 1'!AC:AC,'[1]Week 1'!F56,'[1]ยอดจริง Week 1'!AE:AE)</f>
        <v>0</v>
      </c>
      <c r="BG56" s="3">
        <f>SUMIF('[1]ยอดจริง Week 1'!AC:AC,'[1]Week 1'!F56,'[1]ยอดจริง Week 1'!AF:AF)</f>
        <v>0</v>
      </c>
      <c r="BH56" s="3">
        <f>SUMIF('[1]ยอดจริง Week 1'!AC:AC,'[1]Week 1'!F56,'[1]ยอดจริง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SUMIF('[1]ยอดจริง Week 1'!AJ:AJ,'[1]Week 1'!F56,'[1]ยอดจริง Week 1'!AL:AL)</f>
        <v>0</v>
      </c>
      <c r="BQ56" s="3">
        <f>SUMIF('[1]ยอดจริง Week 1'!AJ:AJ,'[1]Week 1'!F56,'[1]ยอดจริง Week 1'!AM:AM)</f>
        <v>0</v>
      </c>
      <c r="BR56" s="3">
        <f>SUMIF('[1]ยอดจริง Week 1'!AJ:AJ,'[1]Week 1'!F56,'[1]ยอดจริง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SUMIF('[1]ยอดจริง Week 1'!AQ:AQ,'[1]Week 1'!F56,'[1]ยอดจริง Week 1'!AS:AS)</f>
        <v>0</v>
      </c>
      <c r="CA56" s="3">
        <f>SUMIF('[1]ยอดจริง Week 1'!AQ:AQ,'[1]Week 1'!F56,'[1]ยอดจริง Week 1'!AT:AT)</f>
        <v>0</v>
      </c>
      <c r="CB56" s="3">
        <f>SUMIF('[1]ยอดจริง Week 1'!AQ:AQ,'[1]Week 1'!F56,'[1]ยอดจริง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ht="52.5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SUMIF('[1]ยอดจริง Week 1'!A:A,'[1]Week 1'!F57,'[1]ยอดจริง Week 1'!C:C)</f>
        <v>0</v>
      </c>
      <c r="S57" s="3">
        <f>SUMIF('[1]ยอดจริง Week 1'!A:A,'[1]Week 1'!F57,'[1]ยอดจริง Week 1'!D:D)</f>
        <v>0</v>
      </c>
      <c r="T57" s="3">
        <f>SUMIF('[1]ยอดจริง Week 1'!A:A,'[1]Week 1'!F57,'[1]ยอดจริง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SUMIF('[1]ยอดจริง Week 1'!H:H,'[1]Week 1'!F57,'[1]ยอดจริง Week 1'!J:J)</f>
        <v>0</v>
      </c>
      <c r="AC57" s="3">
        <f>SUMIF('[1]ยอดจริง Week 1'!H:H,'[1]Week 1'!F57,'[1]ยอดจริง Week 1'!K:K)</f>
        <v>0</v>
      </c>
      <c r="AD57" s="3">
        <f>SUMIF('[1]ยอดจริง Week 1'!H:H,'[1]Week 1'!F57,'[1]ยอดจริง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SUMIF('[1]ยอดจริง Week 1'!O:O,'[1]Week 1'!F57,'[1]ยอดจริง Week 1'!Q:Q)</f>
        <v>0</v>
      </c>
      <c r="AM57" s="3">
        <f>SUMIF('[1]ยอดจริง Week 1'!O:O,'[1]Week 1'!F57,'[1]ยอดจริง Week 1'!R:R)</f>
        <v>0</v>
      </c>
      <c r="AN57" s="3">
        <f>SUMIF('[1]ยอดจริง Week 1'!O:O,'[1]Week 1'!F57,'[1]ยอดจริง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SUMIF('[1]ยอดจริง Week 1'!V:V,'[1]Week 1'!F57,'[1]ยอดจริง Week 1'!X:X)</f>
        <v>0</v>
      </c>
      <c r="AW57" s="3">
        <f>SUMIF('[1]ยอดจริง Week 1'!V:V,'[1]Week 1'!F57,'[1]ยอดจริง Week 1'!Y:Y)</f>
        <v>0</v>
      </c>
      <c r="AX57" s="3">
        <f>SUMIF('[1]ยอดจริง Week 1'!V:V,'[1]Week 1'!F57,'[1]ยอดจริง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SUMIF('[1]ยอดจริง Week 1'!AC:AC,'[1]Week 1'!F57,'[1]ยอดจริง Week 1'!AE:AE)</f>
        <v>0</v>
      </c>
      <c r="BG57" s="3">
        <f>SUMIF('[1]ยอดจริง Week 1'!AC:AC,'[1]Week 1'!F57,'[1]ยอดจริง Week 1'!AF:AF)</f>
        <v>0</v>
      </c>
      <c r="BH57" s="3">
        <f>SUMIF('[1]ยอดจริง Week 1'!AC:AC,'[1]Week 1'!F57,'[1]ยอดจริง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SUMIF('[1]ยอดจริง Week 1'!AJ:AJ,'[1]Week 1'!F57,'[1]ยอดจริง Week 1'!AL:AL)</f>
        <v>0</v>
      </c>
      <c r="BQ57" s="3">
        <f>SUMIF('[1]ยอดจริง Week 1'!AJ:AJ,'[1]Week 1'!F57,'[1]ยอดจริง Week 1'!AM:AM)</f>
        <v>0</v>
      </c>
      <c r="BR57" s="3">
        <f>SUMIF('[1]ยอดจริง Week 1'!AJ:AJ,'[1]Week 1'!F57,'[1]ยอดจริง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SUMIF('[1]ยอดจริง Week 1'!AQ:AQ,'[1]Week 1'!F57,'[1]ยอดจริง Week 1'!AS:AS)</f>
        <v>0</v>
      </c>
      <c r="CA57" s="3">
        <f>SUMIF('[1]ยอดจริง Week 1'!AQ:AQ,'[1]Week 1'!F57,'[1]ยอดจริง Week 1'!AT:AT)</f>
        <v>0</v>
      </c>
      <c r="CB57" s="3">
        <f>SUMIF('[1]ยอดจริง Week 1'!AQ:AQ,'[1]Week 1'!F57,'[1]ยอดจริง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ht="52.5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SUMIF('[1]ยอดจริง Week 1'!A:A,'[1]Week 1'!F58,'[1]ยอดจริง Week 1'!C:C)</f>
        <v>0</v>
      </c>
      <c r="S58" s="3">
        <f>SUMIF('[1]ยอดจริง Week 1'!A:A,'[1]Week 1'!F58,'[1]ยอดจริง Week 1'!D:D)</f>
        <v>0</v>
      </c>
      <c r="T58" s="3">
        <f>SUMIF('[1]ยอดจริง Week 1'!A:A,'[1]Week 1'!F58,'[1]ยอดจริง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SUMIF('[1]ยอดจริง Week 1'!H:H,'[1]Week 1'!F58,'[1]ยอดจริง Week 1'!J:J)</f>
        <v>0</v>
      </c>
      <c r="AC58" s="3">
        <f>SUMIF('[1]ยอดจริง Week 1'!H:H,'[1]Week 1'!F58,'[1]ยอดจริง Week 1'!K:K)</f>
        <v>0</v>
      </c>
      <c r="AD58" s="3">
        <f>SUMIF('[1]ยอดจริง Week 1'!H:H,'[1]Week 1'!F58,'[1]ยอดจริง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SUMIF('[1]ยอดจริง Week 1'!O:O,'[1]Week 1'!F58,'[1]ยอดจริง Week 1'!Q:Q)</f>
        <v>0</v>
      </c>
      <c r="AM58" s="3">
        <f>SUMIF('[1]ยอดจริง Week 1'!O:O,'[1]Week 1'!F58,'[1]ยอดจริง Week 1'!R:R)</f>
        <v>0</v>
      </c>
      <c r="AN58" s="3">
        <f>SUMIF('[1]ยอดจริง Week 1'!O:O,'[1]Week 1'!F58,'[1]ยอดจริง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SUMIF('[1]ยอดจริง Week 1'!V:V,'[1]Week 1'!F58,'[1]ยอดจริง Week 1'!X:X)</f>
        <v>0</v>
      </c>
      <c r="AW58" s="3">
        <f>SUMIF('[1]ยอดจริง Week 1'!V:V,'[1]Week 1'!F58,'[1]ยอดจริง Week 1'!Y:Y)</f>
        <v>0</v>
      </c>
      <c r="AX58" s="3">
        <f>SUMIF('[1]ยอดจริง Week 1'!V:V,'[1]Week 1'!F58,'[1]ยอดจริง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SUMIF('[1]ยอดจริง Week 1'!AC:AC,'[1]Week 1'!F58,'[1]ยอดจริง Week 1'!AE:AE)</f>
        <v>0</v>
      </c>
      <c r="BG58" s="3">
        <f>SUMIF('[1]ยอดจริง Week 1'!AC:AC,'[1]Week 1'!F58,'[1]ยอดจริง Week 1'!AF:AF)</f>
        <v>0</v>
      </c>
      <c r="BH58" s="3">
        <f>SUMIF('[1]ยอดจริง Week 1'!AC:AC,'[1]Week 1'!F58,'[1]ยอดจริง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SUMIF('[1]ยอดจริง Week 1'!AJ:AJ,'[1]Week 1'!F58,'[1]ยอดจริง Week 1'!AL:AL)</f>
        <v>0</v>
      </c>
      <c r="BQ58" s="3">
        <f>SUMIF('[1]ยอดจริง Week 1'!AJ:AJ,'[1]Week 1'!F58,'[1]ยอดจริง Week 1'!AM:AM)</f>
        <v>0</v>
      </c>
      <c r="BR58" s="3">
        <f>SUMIF('[1]ยอดจริง Week 1'!AJ:AJ,'[1]Week 1'!F58,'[1]ยอดจริง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SUMIF('[1]ยอดจริง Week 1'!AQ:AQ,'[1]Week 1'!F58,'[1]ยอดจริง Week 1'!AS:AS)</f>
        <v>0</v>
      </c>
      <c r="CA58" s="3">
        <f>SUMIF('[1]ยอดจริง Week 1'!AQ:AQ,'[1]Week 1'!F58,'[1]ยอดจริง Week 1'!AT:AT)</f>
        <v>0</v>
      </c>
      <c r="CB58" s="3">
        <f>SUMIF('[1]ยอดจริง Week 1'!AQ:AQ,'[1]Week 1'!F58,'[1]ยอดจริง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SUMIF('[1]ยอดจริง Week 1'!A:A,'[1]Week 1'!F59,'[1]ยอดจริง Week 1'!C:C)</f>
        <v>0</v>
      </c>
      <c r="S59" s="3">
        <f>SUMIF('[1]ยอดจริง Week 1'!A:A,'[1]Week 1'!F59,'[1]ยอดจริง Week 1'!D:D)</f>
        <v>0</v>
      </c>
      <c r="T59" s="3">
        <f>SUMIF('[1]ยอดจริง Week 1'!A:A,'[1]Week 1'!F59,'[1]ยอดจริง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SUMIF('[1]ยอดจริง Week 1'!H:H,'[1]Week 1'!F59,'[1]ยอดจริง Week 1'!J:J)</f>
        <v>0</v>
      </c>
      <c r="AC59" s="3">
        <f>SUMIF('[1]ยอดจริง Week 1'!H:H,'[1]Week 1'!F59,'[1]ยอดจริง Week 1'!K:K)</f>
        <v>0</v>
      </c>
      <c r="AD59" s="3">
        <f>SUMIF('[1]ยอดจริง Week 1'!H:H,'[1]Week 1'!F59,'[1]ยอดจริง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SUMIF('[1]ยอดจริง Week 1'!O:O,'[1]Week 1'!F59,'[1]ยอดจริง Week 1'!Q:Q)</f>
        <v>0</v>
      </c>
      <c r="AM59" s="3">
        <f>SUMIF('[1]ยอดจริง Week 1'!O:O,'[1]Week 1'!F59,'[1]ยอดจริง Week 1'!R:R)</f>
        <v>0</v>
      </c>
      <c r="AN59" s="3">
        <f>SUMIF('[1]ยอดจริง Week 1'!O:O,'[1]Week 1'!F59,'[1]ยอดจริง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SUMIF('[1]ยอดจริง Week 1'!V:V,'[1]Week 1'!F59,'[1]ยอดจริง Week 1'!X:X)</f>
        <v>0</v>
      </c>
      <c r="AW59" s="3">
        <f>SUMIF('[1]ยอดจริง Week 1'!V:V,'[1]Week 1'!F59,'[1]ยอดจริง Week 1'!Y:Y)</f>
        <v>0</v>
      </c>
      <c r="AX59" s="3">
        <f>SUMIF('[1]ยอดจริง Week 1'!V:V,'[1]Week 1'!F59,'[1]ยอดจริง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SUMIF('[1]ยอดจริง Week 1'!AC:AC,'[1]Week 1'!F59,'[1]ยอดจริง Week 1'!AE:AE)</f>
        <v>0</v>
      </c>
      <c r="BG59" s="3">
        <f>SUMIF('[1]ยอดจริง Week 1'!AC:AC,'[1]Week 1'!F59,'[1]ยอดจริง Week 1'!AF:AF)</f>
        <v>0</v>
      </c>
      <c r="BH59" s="3">
        <f>SUMIF('[1]ยอดจริง Week 1'!AC:AC,'[1]Week 1'!F59,'[1]ยอดจริง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SUMIF('[1]ยอดจริง Week 1'!AJ:AJ,'[1]Week 1'!F59,'[1]ยอดจริง Week 1'!AL:AL)</f>
        <v>0</v>
      </c>
      <c r="BQ59" s="3">
        <f>SUMIF('[1]ยอดจริง Week 1'!AJ:AJ,'[1]Week 1'!F59,'[1]ยอดจริง Week 1'!AM:AM)</f>
        <v>0</v>
      </c>
      <c r="BR59" s="3">
        <f>SUMIF('[1]ยอดจริง Week 1'!AJ:AJ,'[1]Week 1'!F59,'[1]ยอดจริง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SUMIF('[1]ยอดจริง Week 1'!AQ:AQ,'[1]Week 1'!F59,'[1]ยอดจริง Week 1'!AS:AS)</f>
        <v>0</v>
      </c>
      <c r="CA59" s="3">
        <f>SUMIF('[1]ยอดจริง Week 1'!AQ:AQ,'[1]Week 1'!F59,'[1]ยอดจริง Week 1'!AT:AT)</f>
        <v>0</v>
      </c>
      <c r="CB59" s="3">
        <f>SUMIF('[1]ยอดจริง Week 1'!AQ:AQ,'[1]Week 1'!F59,'[1]ยอดจริง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SUMIF('[1]ยอดจริง Week 1'!A:A,'[1]Week 1'!F60,'[1]ยอดจริง Week 1'!C:C)</f>
        <v>0</v>
      </c>
      <c r="S60" s="3">
        <f>SUMIF('[1]ยอดจริง Week 1'!A:A,'[1]Week 1'!F60,'[1]ยอดจริง Week 1'!D:D)</f>
        <v>0</v>
      </c>
      <c r="T60" s="3">
        <f>SUMIF('[1]ยอดจริง Week 1'!A:A,'[1]Week 1'!F60,'[1]ยอดจริง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SUMIF('[1]ยอดจริง Week 1'!H:H,'[1]Week 1'!F60,'[1]ยอดจริง Week 1'!J:J)</f>
        <v>0</v>
      </c>
      <c r="AC60" s="3">
        <f>SUMIF('[1]ยอดจริง Week 1'!H:H,'[1]Week 1'!F60,'[1]ยอดจริง Week 1'!K:K)</f>
        <v>0</v>
      </c>
      <c r="AD60" s="3">
        <f>SUMIF('[1]ยอดจริง Week 1'!H:H,'[1]Week 1'!F60,'[1]ยอดจริง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SUMIF('[1]ยอดจริง Week 1'!O:O,'[1]Week 1'!F60,'[1]ยอดจริง Week 1'!Q:Q)</f>
        <v>0</v>
      </c>
      <c r="AM60" s="3">
        <f>SUMIF('[1]ยอดจริง Week 1'!O:O,'[1]Week 1'!F60,'[1]ยอดจริง Week 1'!R:R)</f>
        <v>0</v>
      </c>
      <c r="AN60" s="3">
        <f>SUMIF('[1]ยอดจริง Week 1'!O:O,'[1]Week 1'!F60,'[1]ยอดจริง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SUMIF('[1]ยอดจริง Week 1'!V:V,'[1]Week 1'!F60,'[1]ยอดจริง Week 1'!X:X)</f>
        <v>0</v>
      </c>
      <c r="AW60" s="3">
        <f>SUMIF('[1]ยอดจริง Week 1'!V:V,'[1]Week 1'!F60,'[1]ยอดจริง Week 1'!Y:Y)</f>
        <v>0</v>
      </c>
      <c r="AX60" s="3">
        <f>SUMIF('[1]ยอดจริง Week 1'!V:V,'[1]Week 1'!F60,'[1]ยอดจริง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SUMIF('[1]ยอดจริง Week 1'!AC:AC,'[1]Week 1'!F60,'[1]ยอดจริง Week 1'!AE:AE)</f>
        <v>0</v>
      </c>
      <c r="BG60" s="3">
        <f>SUMIF('[1]ยอดจริง Week 1'!AC:AC,'[1]Week 1'!F60,'[1]ยอดจริง Week 1'!AF:AF)</f>
        <v>0</v>
      </c>
      <c r="BH60" s="3">
        <f>SUMIF('[1]ยอดจริง Week 1'!AC:AC,'[1]Week 1'!F60,'[1]ยอดจริง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SUMIF('[1]ยอดจริง Week 1'!AJ:AJ,'[1]Week 1'!F60,'[1]ยอดจริง Week 1'!AL:AL)</f>
        <v>0</v>
      </c>
      <c r="BQ60" s="3">
        <f>SUMIF('[1]ยอดจริง Week 1'!AJ:AJ,'[1]Week 1'!F60,'[1]ยอดจริง Week 1'!AM:AM)</f>
        <v>0</v>
      </c>
      <c r="BR60" s="3">
        <f>SUMIF('[1]ยอดจริง Week 1'!AJ:AJ,'[1]Week 1'!F60,'[1]ยอดจริง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SUMIF('[1]ยอดจริง Week 1'!AQ:AQ,'[1]Week 1'!F60,'[1]ยอดจริง Week 1'!AS:AS)</f>
        <v>0</v>
      </c>
      <c r="CA60" s="3">
        <f>SUMIF('[1]ยอดจริง Week 1'!AQ:AQ,'[1]Week 1'!F60,'[1]ยอดจริง Week 1'!AT:AT)</f>
        <v>0</v>
      </c>
      <c r="CB60" s="3">
        <f>SUMIF('[1]ยอดจริง Week 1'!AQ:AQ,'[1]Week 1'!F60,'[1]ยอดจริง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SUMIF('[1]ยอดจริง Week 1'!A:A,'[1]Week 1'!F61,'[1]ยอดจริง Week 1'!C:C)</f>
        <v>0</v>
      </c>
      <c r="S61" s="3">
        <f>SUMIF('[1]ยอดจริง Week 1'!A:A,'[1]Week 1'!F61,'[1]ยอดจริง Week 1'!D:D)</f>
        <v>0</v>
      </c>
      <c r="T61" s="3">
        <f>SUMIF('[1]ยอดจริง Week 1'!A:A,'[1]Week 1'!F61,'[1]ยอดจริง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SUMIF('[1]ยอดจริง Week 1'!H:H,'[1]Week 1'!F61,'[1]ยอดจริง Week 1'!J:J)</f>
        <v>0</v>
      </c>
      <c r="AC61" s="3">
        <f>SUMIF('[1]ยอดจริง Week 1'!H:H,'[1]Week 1'!F61,'[1]ยอดจริง Week 1'!K:K)</f>
        <v>0</v>
      </c>
      <c r="AD61" s="3">
        <f>SUMIF('[1]ยอดจริง Week 1'!H:H,'[1]Week 1'!F61,'[1]ยอดจริง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SUMIF('[1]ยอดจริง Week 1'!O:O,'[1]Week 1'!F61,'[1]ยอดจริง Week 1'!Q:Q)</f>
        <v>0</v>
      </c>
      <c r="AM61" s="3">
        <f>SUMIF('[1]ยอดจริง Week 1'!O:O,'[1]Week 1'!F61,'[1]ยอดจริง Week 1'!R:R)</f>
        <v>0</v>
      </c>
      <c r="AN61" s="3">
        <f>SUMIF('[1]ยอดจริง Week 1'!O:O,'[1]Week 1'!F61,'[1]ยอดจริง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SUMIF('[1]ยอดจริง Week 1'!V:V,'[1]Week 1'!F61,'[1]ยอดจริง Week 1'!X:X)</f>
        <v>0</v>
      </c>
      <c r="AW61" s="3">
        <f>SUMIF('[1]ยอดจริง Week 1'!V:V,'[1]Week 1'!F61,'[1]ยอดจริง Week 1'!Y:Y)</f>
        <v>0</v>
      </c>
      <c r="AX61" s="3">
        <f>SUMIF('[1]ยอดจริง Week 1'!V:V,'[1]Week 1'!F61,'[1]ยอดจริง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SUMIF('[1]ยอดจริง Week 1'!AC:AC,'[1]Week 1'!F61,'[1]ยอดจริง Week 1'!AE:AE)</f>
        <v>0</v>
      </c>
      <c r="BG61" s="3">
        <f>SUMIF('[1]ยอดจริง Week 1'!AC:AC,'[1]Week 1'!F61,'[1]ยอดจริง Week 1'!AF:AF)</f>
        <v>0</v>
      </c>
      <c r="BH61" s="3">
        <f>SUMIF('[1]ยอดจริง Week 1'!AC:AC,'[1]Week 1'!F61,'[1]ยอดจริง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SUMIF('[1]ยอดจริง Week 1'!AJ:AJ,'[1]Week 1'!F61,'[1]ยอดจริง Week 1'!AL:AL)</f>
        <v>0</v>
      </c>
      <c r="BQ61" s="3">
        <f>SUMIF('[1]ยอดจริง Week 1'!AJ:AJ,'[1]Week 1'!F61,'[1]ยอดจริง Week 1'!AM:AM)</f>
        <v>0</v>
      </c>
      <c r="BR61" s="3">
        <f>SUMIF('[1]ยอดจริง Week 1'!AJ:AJ,'[1]Week 1'!F61,'[1]ยอดจริง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SUMIF('[1]ยอดจริง Week 1'!AQ:AQ,'[1]Week 1'!F61,'[1]ยอดจริง Week 1'!AS:AS)</f>
        <v>0</v>
      </c>
      <c r="CA61" s="3">
        <f>SUMIF('[1]ยอดจริง Week 1'!AQ:AQ,'[1]Week 1'!F61,'[1]ยอดจริง Week 1'!AT:AT)</f>
        <v>0</v>
      </c>
      <c r="CB61" s="3">
        <f>SUMIF('[1]ยอดจริง Week 1'!AQ:AQ,'[1]Week 1'!F61,'[1]ยอดจริง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SUMIF('[1]ยอดจริง Week 1'!A:A,'[1]Week 1'!F62,'[1]ยอดจริง Week 1'!C:C)</f>
        <v>0</v>
      </c>
      <c r="S62" s="3">
        <f>SUMIF('[1]ยอดจริง Week 1'!A:A,'[1]Week 1'!F62,'[1]ยอดจริง Week 1'!D:D)</f>
        <v>0</v>
      </c>
      <c r="T62" s="3">
        <f>SUMIF('[1]ยอดจริง Week 1'!A:A,'[1]Week 1'!F62,'[1]ยอดจริง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SUMIF('[1]ยอดจริง Week 1'!H:H,'[1]Week 1'!F62,'[1]ยอดจริง Week 1'!J:J)</f>
        <v>0</v>
      </c>
      <c r="AC62" s="3">
        <f>SUMIF('[1]ยอดจริง Week 1'!H:H,'[1]Week 1'!F62,'[1]ยอดจริง Week 1'!K:K)</f>
        <v>0</v>
      </c>
      <c r="AD62" s="3">
        <f>SUMIF('[1]ยอดจริง Week 1'!H:H,'[1]Week 1'!F62,'[1]ยอดจริง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SUMIF('[1]ยอดจริง Week 1'!O:O,'[1]Week 1'!F62,'[1]ยอดจริง Week 1'!Q:Q)</f>
        <v>0</v>
      </c>
      <c r="AM62" s="3">
        <f>SUMIF('[1]ยอดจริง Week 1'!O:O,'[1]Week 1'!F62,'[1]ยอดจริง Week 1'!R:R)</f>
        <v>0</v>
      </c>
      <c r="AN62" s="3">
        <f>SUMIF('[1]ยอดจริง Week 1'!O:O,'[1]Week 1'!F62,'[1]ยอดจริง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SUMIF('[1]ยอดจริง Week 1'!V:V,'[1]Week 1'!F62,'[1]ยอดจริง Week 1'!X:X)</f>
        <v>0</v>
      </c>
      <c r="AW62" s="3">
        <f>SUMIF('[1]ยอดจริง Week 1'!V:V,'[1]Week 1'!F62,'[1]ยอดจริง Week 1'!Y:Y)</f>
        <v>0</v>
      </c>
      <c r="AX62" s="3">
        <f>SUMIF('[1]ยอดจริง Week 1'!V:V,'[1]Week 1'!F62,'[1]ยอดจริง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SUMIF('[1]ยอดจริง Week 1'!AC:AC,'[1]Week 1'!F62,'[1]ยอดจริง Week 1'!AE:AE)</f>
        <v>0</v>
      </c>
      <c r="BG62" s="3">
        <f>SUMIF('[1]ยอดจริง Week 1'!AC:AC,'[1]Week 1'!F62,'[1]ยอดจริง Week 1'!AF:AF)</f>
        <v>0</v>
      </c>
      <c r="BH62" s="3">
        <f>SUMIF('[1]ยอดจริง Week 1'!AC:AC,'[1]Week 1'!F62,'[1]ยอดจริง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SUMIF('[1]ยอดจริง Week 1'!AJ:AJ,'[1]Week 1'!F62,'[1]ยอดจริง Week 1'!AL:AL)</f>
        <v>0</v>
      </c>
      <c r="BQ62" s="3">
        <f>SUMIF('[1]ยอดจริง Week 1'!AJ:AJ,'[1]Week 1'!F62,'[1]ยอดจริง Week 1'!AM:AM)</f>
        <v>0</v>
      </c>
      <c r="BR62" s="3">
        <f>SUMIF('[1]ยอดจริง Week 1'!AJ:AJ,'[1]Week 1'!F62,'[1]ยอดจริง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SUMIF('[1]ยอดจริง Week 1'!AQ:AQ,'[1]Week 1'!F62,'[1]ยอดจริง Week 1'!AS:AS)</f>
        <v>0</v>
      </c>
      <c r="CA62" s="3">
        <f>SUMIF('[1]ยอดจริง Week 1'!AQ:AQ,'[1]Week 1'!F62,'[1]ยอดจริง Week 1'!AT:AT)</f>
        <v>0</v>
      </c>
      <c r="CB62" s="3">
        <f>SUMIF('[1]ยอดจริง Week 1'!AQ:AQ,'[1]Week 1'!F62,'[1]ยอดจริง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SUMIF('[1]ยอดจริง Week 1'!A:A,'[1]Week 1'!F63,'[1]ยอดจริง Week 1'!C:C)</f>
        <v>0</v>
      </c>
      <c r="S63" s="3">
        <f>SUMIF('[1]ยอดจริง Week 1'!A:A,'[1]Week 1'!F63,'[1]ยอดจริง Week 1'!D:D)</f>
        <v>0</v>
      </c>
      <c r="T63" s="3">
        <f>SUMIF('[1]ยอดจริง Week 1'!A:A,'[1]Week 1'!F63,'[1]ยอดจริง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SUMIF('[1]ยอดจริง Week 1'!H:H,'[1]Week 1'!F63,'[1]ยอดจริง Week 1'!J:J)</f>
        <v>0</v>
      </c>
      <c r="AC63" s="3">
        <f>SUMIF('[1]ยอดจริง Week 1'!H:H,'[1]Week 1'!F63,'[1]ยอดจริง Week 1'!K:K)</f>
        <v>0</v>
      </c>
      <c r="AD63" s="3">
        <f>SUMIF('[1]ยอดจริง Week 1'!H:H,'[1]Week 1'!F63,'[1]ยอดจริง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SUMIF('[1]ยอดจริง Week 1'!O:O,'[1]Week 1'!F63,'[1]ยอดจริง Week 1'!Q:Q)</f>
        <v>0</v>
      </c>
      <c r="AM63" s="3">
        <f>SUMIF('[1]ยอดจริง Week 1'!O:O,'[1]Week 1'!F63,'[1]ยอดจริง Week 1'!R:R)</f>
        <v>0</v>
      </c>
      <c r="AN63" s="3">
        <f>SUMIF('[1]ยอดจริง Week 1'!O:O,'[1]Week 1'!F63,'[1]ยอดจริง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SUMIF('[1]ยอดจริง Week 1'!V:V,'[1]Week 1'!F63,'[1]ยอดจริง Week 1'!X:X)</f>
        <v>0</v>
      </c>
      <c r="AW63" s="3">
        <f>SUMIF('[1]ยอดจริง Week 1'!V:V,'[1]Week 1'!F63,'[1]ยอดจริง Week 1'!Y:Y)</f>
        <v>0</v>
      </c>
      <c r="AX63" s="3">
        <f>SUMIF('[1]ยอดจริง Week 1'!V:V,'[1]Week 1'!F63,'[1]ยอดจริง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SUMIF('[1]ยอดจริง Week 1'!AC:AC,'[1]Week 1'!F63,'[1]ยอดจริง Week 1'!AE:AE)</f>
        <v>0</v>
      </c>
      <c r="BG63" s="3">
        <f>SUMIF('[1]ยอดจริง Week 1'!AC:AC,'[1]Week 1'!F63,'[1]ยอดจริง Week 1'!AF:AF)</f>
        <v>0</v>
      </c>
      <c r="BH63" s="3">
        <f>SUMIF('[1]ยอดจริง Week 1'!AC:AC,'[1]Week 1'!F63,'[1]ยอดจริง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SUMIF('[1]ยอดจริง Week 1'!AJ:AJ,'[1]Week 1'!F63,'[1]ยอดจริง Week 1'!AL:AL)</f>
        <v>0</v>
      </c>
      <c r="BQ63" s="3">
        <f>SUMIF('[1]ยอดจริง Week 1'!AJ:AJ,'[1]Week 1'!F63,'[1]ยอดจริง Week 1'!AM:AM)</f>
        <v>0</v>
      </c>
      <c r="BR63" s="3">
        <f>SUMIF('[1]ยอดจริง Week 1'!AJ:AJ,'[1]Week 1'!F63,'[1]ยอดจริง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SUMIF('[1]ยอดจริง Week 1'!AQ:AQ,'[1]Week 1'!F63,'[1]ยอดจริง Week 1'!AS:AS)</f>
        <v>0</v>
      </c>
      <c r="CA63" s="3">
        <f>SUMIF('[1]ยอดจริง Week 1'!AQ:AQ,'[1]Week 1'!F63,'[1]ยอดจริง Week 1'!AT:AT)</f>
        <v>0</v>
      </c>
      <c r="CB63" s="3">
        <f>SUMIF('[1]ยอดจริง Week 1'!AQ:AQ,'[1]Week 1'!F63,'[1]ยอดจริง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SUMIF('[1]ยอดจริง Week 1'!A:A,'[1]Week 1'!F64,'[1]ยอดจริง Week 1'!C:C)</f>
        <v>0</v>
      </c>
      <c r="S64" s="3">
        <f>SUMIF('[1]ยอดจริง Week 1'!A:A,'[1]Week 1'!F64,'[1]ยอดจริง Week 1'!D:D)</f>
        <v>0</v>
      </c>
      <c r="T64" s="3">
        <f>SUMIF('[1]ยอดจริง Week 1'!A:A,'[1]Week 1'!F64,'[1]ยอดจริง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SUMIF('[1]ยอดจริง Week 1'!H:H,'[1]Week 1'!F64,'[1]ยอดจริง Week 1'!J:J)</f>
        <v>0</v>
      </c>
      <c r="AC64" s="3">
        <f>SUMIF('[1]ยอดจริง Week 1'!H:H,'[1]Week 1'!F64,'[1]ยอดจริง Week 1'!K:K)</f>
        <v>0</v>
      </c>
      <c r="AD64" s="3">
        <f>SUMIF('[1]ยอดจริง Week 1'!H:H,'[1]Week 1'!F64,'[1]ยอดจริง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SUMIF('[1]ยอดจริง Week 1'!O:O,'[1]Week 1'!F64,'[1]ยอดจริง Week 1'!Q:Q)</f>
        <v>0</v>
      </c>
      <c r="AM64" s="3">
        <f>SUMIF('[1]ยอดจริง Week 1'!O:O,'[1]Week 1'!F64,'[1]ยอดจริง Week 1'!R:R)</f>
        <v>0</v>
      </c>
      <c r="AN64" s="3">
        <f>SUMIF('[1]ยอดจริง Week 1'!O:O,'[1]Week 1'!F64,'[1]ยอดจริง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SUMIF('[1]ยอดจริง Week 1'!V:V,'[1]Week 1'!F64,'[1]ยอดจริง Week 1'!X:X)</f>
        <v>0</v>
      </c>
      <c r="AW64" s="3">
        <f>SUMIF('[1]ยอดจริง Week 1'!V:V,'[1]Week 1'!F64,'[1]ยอดจริง Week 1'!Y:Y)</f>
        <v>0</v>
      </c>
      <c r="AX64" s="3">
        <f>SUMIF('[1]ยอดจริง Week 1'!V:V,'[1]Week 1'!F64,'[1]ยอดจริง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SUMIF('[1]ยอดจริง Week 1'!AC:AC,'[1]Week 1'!F64,'[1]ยอดจริง Week 1'!AE:AE)</f>
        <v>0</v>
      </c>
      <c r="BG64" s="3">
        <f>SUMIF('[1]ยอดจริง Week 1'!AC:AC,'[1]Week 1'!F64,'[1]ยอดจริง Week 1'!AF:AF)</f>
        <v>0</v>
      </c>
      <c r="BH64" s="3">
        <f>SUMIF('[1]ยอดจริง Week 1'!AC:AC,'[1]Week 1'!F64,'[1]ยอดจริง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SUMIF('[1]ยอดจริง Week 1'!AJ:AJ,'[1]Week 1'!F64,'[1]ยอดจริง Week 1'!AL:AL)</f>
        <v>0</v>
      </c>
      <c r="BQ64" s="3">
        <f>SUMIF('[1]ยอดจริง Week 1'!AJ:AJ,'[1]Week 1'!F64,'[1]ยอดจริง Week 1'!AM:AM)</f>
        <v>0</v>
      </c>
      <c r="BR64" s="3">
        <f>SUMIF('[1]ยอดจริง Week 1'!AJ:AJ,'[1]Week 1'!F64,'[1]ยอดจริง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SUMIF('[1]ยอดจริง Week 1'!AQ:AQ,'[1]Week 1'!F64,'[1]ยอดจริง Week 1'!AS:AS)</f>
        <v>0</v>
      </c>
      <c r="CA64" s="3">
        <f>SUMIF('[1]ยอดจริง Week 1'!AQ:AQ,'[1]Week 1'!F64,'[1]ยอดจริง Week 1'!AT:AT)</f>
        <v>0</v>
      </c>
      <c r="CB64" s="3">
        <f>SUMIF('[1]ยอดจริง Week 1'!AQ:AQ,'[1]Week 1'!F64,'[1]ยอดจริง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SUMIF('[1]ยอดจริง Week 1'!A:A,'[1]Week 1'!F65,'[1]ยอดจริง Week 1'!C:C)</f>
        <v>0</v>
      </c>
      <c r="S65" s="3">
        <f>SUMIF('[1]ยอดจริง Week 1'!A:A,'[1]Week 1'!F65,'[1]ยอดจริง Week 1'!D:D)</f>
        <v>0</v>
      </c>
      <c r="T65" s="3">
        <f>SUMIF('[1]ยอดจริง Week 1'!A:A,'[1]Week 1'!F65,'[1]ยอดจริง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SUMIF('[1]ยอดจริง Week 1'!H:H,'[1]Week 1'!F65,'[1]ยอดจริง Week 1'!J:J)</f>
        <v>0</v>
      </c>
      <c r="AC65" s="3">
        <f>SUMIF('[1]ยอดจริง Week 1'!H:H,'[1]Week 1'!F65,'[1]ยอดจริง Week 1'!K:K)</f>
        <v>0</v>
      </c>
      <c r="AD65" s="3">
        <f>SUMIF('[1]ยอดจริง Week 1'!H:H,'[1]Week 1'!F65,'[1]ยอดจริง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SUMIF('[1]ยอดจริง Week 1'!O:O,'[1]Week 1'!F65,'[1]ยอดจริง Week 1'!Q:Q)</f>
        <v>0</v>
      </c>
      <c r="AM65" s="3">
        <f>SUMIF('[1]ยอดจริง Week 1'!O:O,'[1]Week 1'!F65,'[1]ยอดจริง Week 1'!R:R)</f>
        <v>0</v>
      </c>
      <c r="AN65" s="3">
        <f>SUMIF('[1]ยอดจริง Week 1'!O:O,'[1]Week 1'!F65,'[1]ยอดจริง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SUMIF('[1]ยอดจริง Week 1'!V:V,'[1]Week 1'!F65,'[1]ยอดจริง Week 1'!X:X)</f>
        <v>0</v>
      </c>
      <c r="AW65" s="3">
        <f>SUMIF('[1]ยอดจริง Week 1'!V:V,'[1]Week 1'!F65,'[1]ยอดจริง Week 1'!Y:Y)</f>
        <v>0</v>
      </c>
      <c r="AX65" s="3">
        <f>SUMIF('[1]ยอดจริง Week 1'!V:V,'[1]Week 1'!F65,'[1]ยอดจริง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SUMIF('[1]ยอดจริง Week 1'!AC:AC,'[1]Week 1'!F65,'[1]ยอดจริง Week 1'!AE:AE)</f>
        <v>0</v>
      </c>
      <c r="BG65" s="3">
        <f>SUMIF('[1]ยอดจริง Week 1'!AC:AC,'[1]Week 1'!F65,'[1]ยอดจริง Week 1'!AF:AF)</f>
        <v>0</v>
      </c>
      <c r="BH65" s="3">
        <f>SUMIF('[1]ยอดจริง Week 1'!AC:AC,'[1]Week 1'!F65,'[1]ยอดจริง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SUMIF('[1]ยอดจริง Week 1'!AJ:AJ,'[1]Week 1'!F65,'[1]ยอดจริง Week 1'!AL:AL)</f>
        <v>0</v>
      </c>
      <c r="BQ65" s="3">
        <f>SUMIF('[1]ยอดจริง Week 1'!AJ:AJ,'[1]Week 1'!F65,'[1]ยอดจริง Week 1'!AM:AM)</f>
        <v>0</v>
      </c>
      <c r="BR65" s="3">
        <f>SUMIF('[1]ยอดจริง Week 1'!AJ:AJ,'[1]Week 1'!F65,'[1]ยอดจริง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SUMIF('[1]ยอดจริง Week 1'!AQ:AQ,'[1]Week 1'!F65,'[1]ยอดจริง Week 1'!AS:AS)</f>
        <v>0</v>
      </c>
      <c r="CA65" s="3">
        <f>SUMIF('[1]ยอดจริง Week 1'!AQ:AQ,'[1]Week 1'!F65,'[1]ยอดจริง Week 1'!AT:AT)</f>
        <v>0</v>
      </c>
      <c r="CB65" s="3">
        <f>SUMIF('[1]ยอดจริง Week 1'!AQ:AQ,'[1]Week 1'!F65,'[1]ยอดจริง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SUMIF('[1]ยอดจริง Week 1'!A:A,'[1]Week 1'!F66,'[1]ยอดจริง Week 1'!C:C)</f>
        <v>0</v>
      </c>
      <c r="S66" s="3">
        <f>SUMIF('[1]ยอดจริง Week 1'!A:A,'[1]Week 1'!F66,'[1]ยอดจริง Week 1'!D:D)</f>
        <v>0</v>
      </c>
      <c r="T66" s="3">
        <f>SUMIF('[1]ยอดจริง Week 1'!A:A,'[1]Week 1'!F66,'[1]ยอดจริง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SUMIF('[1]ยอดจริง Week 1'!H:H,'[1]Week 1'!F66,'[1]ยอดจริง Week 1'!J:J)</f>
        <v>0</v>
      </c>
      <c r="AC66" s="3">
        <f>SUMIF('[1]ยอดจริง Week 1'!H:H,'[1]Week 1'!F66,'[1]ยอดจริง Week 1'!K:K)</f>
        <v>0</v>
      </c>
      <c r="AD66" s="3">
        <f>SUMIF('[1]ยอดจริง Week 1'!H:H,'[1]Week 1'!F66,'[1]ยอดจริง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SUMIF('[1]ยอดจริง Week 1'!O:O,'[1]Week 1'!F66,'[1]ยอดจริง Week 1'!Q:Q)</f>
        <v>0</v>
      </c>
      <c r="AM66" s="3">
        <f>SUMIF('[1]ยอดจริง Week 1'!O:O,'[1]Week 1'!F66,'[1]ยอดจริง Week 1'!R:R)</f>
        <v>0</v>
      </c>
      <c r="AN66" s="3">
        <f>SUMIF('[1]ยอดจริง Week 1'!O:O,'[1]Week 1'!F66,'[1]ยอดจริง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SUMIF('[1]ยอดจริง Week 1'!V:V,'[1]Week 1'!F66,'[1]ยอดจริง Week 1'!X:X)</f>
        <v>0</v>
      </c>
      <c r="AW66" s="3">
        <f>SUMIF('[1]ยอดจริง Week 1'!V:V,'[1]Week 1'!F66,'[1]ยอดจริง Week 1'!Y:Y)</f>
        <v>0</v>
      </c>
      <c r="AX66" s="3">
        <f>SUMIF('[1]ยอดจริง Week 1'!V:V,'[1]Week 1'!F66,'[1]ยอดจริง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SUMIF('[1]ยอดจริง Week 1'!AC:AC,'[1]Week 1'!F66,'[1]ยอดจริง Week 1'!AE:AE)</f>
        <v>0</v>
      </c>
      <c r="BG66" s="3">
        <f>SUMIF('[1]ยอดจริง Week 1'!AC:AC,'[1]Week 1'!F66,'[1]ยอดจริง Week 1'!AF:AF)</f>
        <v>0</v>
      </c>
      <c r="BH66" s="3">
        <f>SUMIF('[1]ยอดจริง Week 1'!AC:AC,'[1]Week 1'!F66,'[1]ยอดจริง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SUMIF('[1]ยอดจริง Week 1'!AJ:AJ,'[1]Week 1'!F66,'[1]ยอดจริง Week 1'!AL:AL)</f>
        <v>0</v>
      </c>
      <c r="BQ66" s="3">
        <f>SUMIF('[1]ยอดจริง Week 1'!AJ:AJ,'[1]Week 1'!F66,'[1]ยอดจริง Week 1'!AM:AM)</f>
        <v>0</v>
      </c>
      <c r="BR66" s="3">
        <f>SUMIF('[1]ยอดจริง Week 1'!AJ:AJ,'[1]Week 1'!F66,'[1]ยอดจริง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SUMIF('[1]ยอดจริง Week 1'!AQ:AQ,'[1]Week 1'!F66,'[1]ยอดจริง Week 1'!AS:AS)</f>
        <v>0</v>
      </c>
      <c r="CA66" s="3">
        <f>SUMIF('[1]ยอดจริง Week 1'!AQ:AQ,'[1]Week 1'!F66,'[1]ยอดจริง Week 1'!AT:AT)</f>
        <v>0</v>
      </c>
      <c r="CB66" s="3">
        <f>SUMIF('[1]ยอดจริง Week 1'!AQ:AQ,'[1]Week 1'!F66,'[1]ยอดจริง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SUMIF('[1]ยอดจริง Week 1'!A:A,'[1]Week 1'!F67,'[1]ยอดจริง Week 1'!C:C)</f>
        <v>0</v>
      </c>
      <c r="S67" s="3">
        <f>SUMIF('[1]ยอดจริง Week 1'!A:A,'[1]Week 1'!F67,'[1]ยอดจริง Week 1'!D:D)</f>
        <v>0</v>
      </c>
      <c r="T67" s="3">
        <f>SUMIF('[1]ยอดจริง Week 1'!A:A,'[1]Week 1'!F67,'[1]ยอดจริง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SUMIF('[1]ยอดจริง Week 1'!H:H,'[1]Week 1'!F67,'[1]ยอดจริง Week 1'!J:J)</f>
        <v>0</v>
      </c>
      <c r="AC67" s="3">
        <f>SUMIF('[1]ยอดจริง Week 1'!H:H,'[1]Week 1'!F67,'[1]ยอดจริง Week 1'!K:K)</f>
        <v>0</v>
      </c>
      <c r="AD67" s="3">
        <f>SUMIF('[1]ยอดจริง Week 1'!H:H,'[1]Week 1'!F67,'[1]ยอดจริง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SUMIF('[1]ยอดจริง Week 1'!O:O,'[1]Week 1'!F67,'[1]ยอดจริง Week 1'!Q:Q)</f>
        <v>0</v>
      </c>
      <c r="AM67" s="3">
        <f>SUMIF('[1]ยอดจริง Week 1'!O:O,'[1]Week 1'!F67,'[1]ยอดจริง Week 1'!R:R)</f>
        <v>0</v>
      </c>
      <c r="AN67" s="3">
        <f>SUMIF('[1]ยอดจริง Week 1'!O:O,'[1]Week 1'!F67,'[1]ยอดจริง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SUMIF('[1]ยอดจริง Week 1'!V:V,'[1]Week 1'!F67,'[1]ยอดจริง Week 1'!X:X)</f>
        <v>0</v>
      </c>
      <c r="AW67" s="3">
        <f>SUMIF('[1]ยอดจริง Week 1'!V:V,'[1]Week 1'!F67,'[1]ยอดจริง Week 1'!Y:Y)</f>
        <v>0</v>
      </c>
      <c r="AX67" s="3">
        <f>SUMIF('[1]ยอดจริง Week 1'!V:V,'[1]Week 1'!F67,'[1]ยอดจริง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SUMIF('[1]ยอดจริง Week 1'!AC:AC,'[1]Week 1'!F67,'[1]ยอดจริง Week 1'!AE:AE)</f>
        <v>0</v>
      </c>
      <c r="BG67" s="3">
        <f>SUMIF('[1]ยอดจริง Week 1'!AC:AC,'[1]Week 1'!F67,'[1]ยอดจริง Week 1'!AF:AF)</f>
        <v>0</v>
      </c>
      <c r="BH67" s="3">
        <f>SUMIF('[1]ยอดจริง Week 1'!AC:AC,'[1]Week 1'!F67,'[1]ยอดจริง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SUMIF('[1]ยอดจริง Week 1'!AJ:AJ,'[1]Week 1'!F67,'[1]ยอดจริง Week 1'!AL:AL)</f>
        <v>0</v>
      </c>
      <c r="BQ67" s="3">
        <f>SUMIF('[1]ยอดจริง Week 1'!AJ:AJ,'[1]Week 1'!F67,'[1]ยอดจริง Week 1'!AM:AM)</f>
        <v>0</v>
      </c>
      <c r="BR67" s="3">
        <f>SUMIF('[1]ยอดจริง Week 1'!AJ:AJ,'[1]Week 1'!F67,'[1]ยอดจริง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SUMIF('[1]ยอดจริง Week 1'!AQ:AQ,'[1]Week 1'!F67,'[1]ยอดจริง Week 1'!AS:AS)</f>
        <v>0</v>
      </c>
      <c r="CA67" s="3">
        <f>SUMIF('[1]ยอดจริง Week 1'!AQ:AQ,'[1]Week 1'!F67,'[1]ยอดจริง Week 1'!AT:AT)</f>
        <v>0</v>
      </c>
      <c r="CB67" s="3">
        <f>SUMIF('[1]ยอดจริง Week 1'!AQ:AQ,'[1]Week 1'!F67,'[1]ยอดจริง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SUMIF('[1]ยอดจริง Week 1'!A:A,'[1]Week 1'!F68,'[1]ยอดจริง Week 1'!C:C)</f>
        <v>0</v>
      </c>
      <c r="S68" s="3">
        <f>SUMIF('[1]ยอดจริง Week 1'!A:A,'[1]Week 1'!F68,'[1]ยอดจริง Week 1'!D:D)</f>
        <v>0</v>
      </c>
      <c r="T68" s="3">
        <f>SUMIF('[1]ยอดจริง Week 1'!A:A,'[1]Week 1'!F68,'[1]ยอดจริง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SUMIF('[1]ยอดจริง Week 1'!H:H,'[1]Week 1'!F68,'[1]ยอดจริง Week 1'!J:J)</f>
        <v>0</v>
      </c>
      <c r="AC68" s="3">
        <f>SUMIF('[1]ยอดจริง Week 1'!H:H,'[1]Week 1'!F68,'[1]ยอดจริง Week 1'!K:K)</f>
        <v>0</v>
      </c>
      <c r="AD68" s="3">
        <f>SUMIF('[1]ยอดจริง Week 1'!H:H,'[1]Week 1'!F68,'[1]ยอดจริง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SUMIF('[1]ยอดจริง Week 1'!O:O,'[1]Week 1'!F68,'[1]ยอดจริง Week 1'!Q:Q)</f>
        <v>0</v>
      </c>
      <c r="AM68" s="3">
        <f>SUMIF('[1]ยอดจริง Week 1'!O:O,'[1]Week 1'!F68,'[1]ยอดจริง Week 1'!R:R)</f>
        <v>0</v>
      </c>
      <c r="AN68" s="3">
        <f>SUMIF('[1]ยอดจริง Week 1'!O:O,'[1]Week 1'!F68,'[1]ยอดจริง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SUMIF('[1]ยอดจริง Week 1'!V:V,'[1]Week 1'!F68,'[1]ยอดจริง Week 1'!X:X)</f>
        <v>0</v>
      </c>
      <c r="AW68" s="3">
        <f>SUMIF('[1]ยอดจริง Week 1'!V:V,'[1]Week 1'!F68,'[1]ยอดจริง Week 1'!Y:Y)</f>
        <v>0</v>
      </c>
      <c r="AX68" s="3">
        <f>SUMIF('[1]ยอดจริง Week 1'!V:V,'[1]Week 1'!F68,'[1]ยอดจริง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SUMIF('[1]ยอดจริง Week 1'!AC:AC,'[1]Week 1'!F68,'[1]ยอดจริง Week 1'!AE:AE)</f>
        <v>0</v>
      </c>
      <c r="BG68" s="3">
        <f>SUMIF('[1]ยอดจริง Week 1'!AC:AC,'[1]Week 1'!F68,'[1]ยอดจริง Week 1'!AF:AF)</f>
        <v>0</v>
      </c>
      <c r="BH68" s="3">
        <f>SUMIF('[1]ยอดจริง Week 1'!AC:AC,'[1]Week 1'!F68,'[1]ยอดจริง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SUMIF('[1]ยอดจริง Week 1'!AJ:AJ,'[1]Week 1'!F68,'[1]ยอดจริง Week 1'!AL:AL)</f>
        <v>0</v>
      </c>
      <c r="BQ68" s="3">
        <f>SUMIF('[1]ยอดจริง Week 1'!AJ:AJ,'[1]Week 1'!F68,'[1]ยอดจริง Week 1'!AM:AM)</f>
        <v>0</v>
      </c>
      <c r="BR68" s="3">
        <f>SUMIF('[1]ยอดจริง Week 1'!AJ:AJ,'[1]Week 1'!F68,'[1]ยอดจริง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SUMIF('[1]ยอดจริง Week 1'!AQ:AQ,'[1]Week 1'!F68,'[1]ยอดจริง Week 1'!AS:AS)</f>
        <v>0</v>
      </c>
      <c r="CA68" s="3">
        <f>SUMIF('[1]ยอดจริง Week 1'!AQ:AQ,'[1]Week 1'!F68,'[1]ยอดจริง Week 1'!AT:AT)</f>
        <v>0</v>
      </c>
      <c r="CB68" s="3">
        <f>SUMIF('[1]ยอดจริง Week 1'!AQ:AQ,'[1]Week 1'!F68,'[1]ยอดจริง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SUMIF('[1]ยอดจริง Week 1'!A:A,'[1]Week 1'!F69,'[1]ยอดจริง Week 1'!C:C)</f>
        <v>0</v>
      </c>
      <c r="S69" s="3">
        <f>SUMIF('[1]ยอดจริง Week 1'!A:A,'[1]Week 1'!F69,'[1]ยอดจริง Week 1'!D:D)</f>
        <v>0</v>
      </c>
      <c r="T69" s="3">
        <f>SUMIF('[1]ยอดจริง Week 1'!A:A,'[1]Week 1'!F69,'[1]ยอดจริง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SUMIF('[1]ยอดจริง Week 1'!H:H,'[1]Week 1'!F69,'[1]ยอดจริง Week 1'!J:J)</f>
        <v>0</v>
      </c>
      <c r="AC69" s="3">
        <f>SUMIF('[1]ยอดจริง Week 1'!H:H,'[1]Week 1'!F69,'[1]ยอดจริง Week 1'!K:K)</f>
        <v>0</v>
      </c>
      <c r="AD69" s="3">
        <f>SUMIF('[1]ยอดจริง Week 1'!H:H,'[1]Week 1'!F69,'[1]ยอดจริง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SUMIF('[1]ยอดจริง Week 1'!O:O,'[1]Week 1'!F69,'[1]ยอดจริง Week 1'!Q:Q)</f>
        <v>0</v>
      </c>
      <c r="AM69" s="3">
        <f>SUMIF('[1]ยอดจริง Week 1'!O:O,'[1]Week 1'!F69,'[1]ยอดจริง Week 1'!R:R)</f>
        <v>0</v>
      </c>
      <c r="AN69" s="3">
        <f>SUMIF('[1]ยอดจริง Week 1'!O:O,'[1]Week 1'!F69,'[1]ยอดจริง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SUMIF('[1]ยอดจริง Week 1'!V:V,'[1]Week 1'!F69,'[1]ยอดจริง Week 1'!X:X)</f>
        <v>0</v>
      </c>
      <c r="AW69" s="3">
        <f>SUMIF('[1]ยอดจริง Week 1'!V:V,'[1]Week 1'!F69,'[1]ยอดจริง Week 1'!Y:Y)</f>
        <v>0</v>
      </c>
      <c r="AX69" s="3">
        <f>SUMIF('[1]ยอดจริง Week 1'!V:V,'[1]Week 1'!F69,'[1]ยอดจริง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SUMIF('[1]ยอดจริง Week 1'!AC:AC,'[1]Week 1'!F69,'[1]ยอดจริง Week 1'!AE:AE)</f>
        <v>0</v>
      </c>
      <c r="BG69" s="3">
        <f>SUMIF('[1]ยอดจริง Week 1'!AC:AC,'[1]Week 1'!F69,'[1]ยอดจริง Week 1'!AF:AF)</f>
        <v>0</v>
      </c>
      <c r="BH69" s="3">
        <f>SUMIF('[1]ยอดจริง Week 1'!AC:AC,'[1]Week 1'!F69,'[1]ยอดจริง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SUMIF('[1]ยอดจริง Week 1'!AJ:AJ,'[1]Week 1'!F69,'[1]ยอดจริง Week 1'!AL:AL)</f>
        <v>0</v>
      </c>
      <c r="BQ69" s="3">
        <f>SUMIF('[1]ยอดจริง Week 1'!AJ:AJ,'[1]Week 1'!F69,'[1]ยอดจริง Week 1'!AM:AM)</f>
        <v>0</v>
      </c>
      <c r="BR69" s="3">
        <f>SUMIF('[1]ยอดจริง Week 1'!AJ:AJ,'[1]Week 1'!F69,'[1]ยอดจริง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SUMIF('[1]ยอดจริง Week 1'!AQ:AQ,'[1]Week 1'!F69,'[1]ยอดจริง Week 1'!AS:AS)</f>
        <v>0</v>
      </c>
      <c r="CA69" s="3">
        <f>SUMIF('[1]ยอดจริง Week 1'!AQ:AQ,'[1]Week 1'!F69,'[1]ยอดจริง Week 1'!AT:AT)</f>
        <v>0</v>
      </c>
      <c r="CB69" s="3">
        <f>SUMIF('[1]ยอดจริง Week 1'!AQ:AQ,'[1]Week 1'!F69,'[1]ยอดจริง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SUMIF('[1]ยอดจริง Week 1'!A:A,'[1]Week 1'!F70,'[1]ยอดจริง Week 1'!C:C)</f>
        <v>0</v>
      </c>
      <c r="S70" s="3">
        <f>SUMIF('[1]ยอดจริง Week 1'!A:A,'[1]Week 1'!F70,'[1]ยอดจริง Week 1'!D:D)</f>
        <v>0</v>
      </c>
      <c r="T70" s="3">
        <f>SUMIF('[1]ยอดจริง Week 1'!A:A,'[1]Week 1'!F70,'[1]ยอดจริง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SUMIF('[1]ยอดจริง Week 1'!H:H,'[1]Week 1'!F70,'[1]ยอดจริง Week 1'!J:J)</f>
        <v>0</v>
      </c>
      <c r="AC70" s="3">
        <f>SUMIF('[1]ยอดจริง Week 1'!H:H,'[1]Week 1'!F70,'[1]ยอดจริง Week 1'!K:K)</f>
        <v>0</v>
      </c>
      <c r="AD70" s="3">
        <f>SUMIF('[1]ยอดจริง Week 1'!H:H,'[1]Week 1'!F70,'[1]ยอดจริง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SUMIF('[1]ยอดจริง Week 1'!O:O,'[1]Week 1'!F70,'[1]ยอดจริง Week 1'!Q:Q)</f>
        <v>0</v>
      </c>
      <c r="AM70" s="3">
        <f>SUMIF('[1]ยอดจริง Week 1'!O:O,'[1]Week 1'!F70,'[1]ยอดจริง Week 1'!R:R)</f>
        <v>0</v>
      </c>
      <c r="AN70" s="3">
        <f>SUMIF('[1]ยอดจริง Week 1'!O:O,'[1]Week 1'!F70,'[1]ยอดจริง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SUMIF('[1]ยอดจริง Week 1'!V:V,'[1]Week 1'!F70,'[1]ยอดจริง Week 1'!X:X)</f>
        <v>0</v>
      </c>
      <c r="AW70" s="3">
        <f>SUMIF('[1]ยอดจริง Week 1'!V:V,'[1]Week 1'!F70,'[1]ยอดจริง Week 1'!Y:Y)</f>
        <v>0</v>
      </c>
      <c r="AX70" s="3">
        <f>SUMIF('[1]ยอดจริง Week 1'!V:V,'[1]Week 1'!F70,'[1]ยอดจริง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SUMIF('[1]ยอดจริง Week 1'!AC:AC,'[1]Week 1'!F70,'[1]ยอดจริง Week 1'!AE:AE)</f>
        <v>0</v>
      </c>
      <c r="BG70" s="3">
        <f>SUMIF('[1]ยอดจริง Week 1'!AC:AC,'[1]Week 1'!F70,'[1]ยอดจริง Week 1'!AF:AF)</f>
        <v>0</v>
      </c>
      <c r="BH70" s="3">
        <f>SUMIF('[1]ยอดจริง Week 1'!AC:AC,'[1]Week 1'!F70,'[1]ยอดจริง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SUMIF('[1]ยอดจริง Week 1'!AJ:AJ,'[1]Week 1'!F70,'[1]ยอดจริง Week 1'!AL:AL)</f>
        <v>0</v>
      </c>
      <c r="BQ70" s="3">
        <f>SUMIF('[1]ยอดจริง Week 1'!AJ:AJ,'[1]Week 1'!F70,'[1]ยอดจริง Week 1'!AM:AM)</f>
        <v>0</v>
      </c>
      <c r="BR70" s="3">
        <f>SUMIF('[1]ยอดจริง Week 1'!AJ:AJ,'[1]Week 1'!F70,'[1]ยอดจริง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SUMIF('[1]ยอดจริง Week 1'!AQ:AQ,'[1]Week 1'!F70,'[1]ยอดจริง Week 1'!AS:AS)</f>
        <v>0</v>
      </c>
      <c r="CA70" s="3">
        <f>SUMIF('[1]ยอดจริง Week 1'!AQ:AQ,'[1]Week 1'!F70,'[1]ยอดจริง Week 1'!AT:AT)</f>
        <v>0</v>
      </c>
      <c r="CB70" s="3">
        <f>SUMIF('[1]ยอดจริง Week 1'!AQ:AQ,'[1]Week 1'!F70,'[1]ยอดจริง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SUMIF('[1]ยอดจริง Week 1'!A:A,'[1]Week 1'!F71,'[1]ยอดจริง Week 1'!C:C)</f>
        <v>0</v>
      </c>
      <c r="S71" s="3">
        <f>SUMIF('[1]ยอดจริง Week 1'!A:A,'[1]Week 1'!F71,'[1]ยอดจริง Week 1'!D:D)</f>
        <v>0</v>
      </c>
      <c r="T71" s="3">
        <f>SUMIF('[1]ยอดจริง Week 1'!A:A,'[1]Week 1'!F71,'[1]ยอดจริง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SUMIF('[1]ยอดจริง Week 1'!H:H,'[1]Week 1'!F71,'[1]ยอดจริง Week 1'!J:J)</f>
        <v>0</v>
      </c>
      <c r="AC71" s="3">
        <f>SUMIF('[1]ยอดจริง Week 1'!H:H,'[1]Week 1'!F71,'[1]ยอดจริง Week 1'!K:K)</f>
        <v>0</v>
      </c>
      <c r="AD71" s="3">
        <f>SUMIF('[1]ยอดจริง Week 1'!H:H,'[1]Week 1'!F71,'[1]ยอดจริง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SUMIF('[1]ยอดจริง Week 1'!O:O,'[1]Week 1'!F71,'[1]ยอดจริง Week 1'!Q:Q)</f>
        <v>0</v>
      </c>
      <c r="AM71" s="3">
        <f>SUMIF('[1]ยอดจริง Week 1'!O:O,'[1]Week 1'!F71,'[1]ยอดจริง Week 1'!R:R)</f>
        <v>0</v>
      </c>
      <c r="AN71" s="3">
        <f>SUMIF('[1]ยอดจริง Week 1'!O:O,'[1]Week 1'!F71,'[1]ยอดจริง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SUMIF('[1]ยอดจริง Week 1'!V:V,'[1]Week 1'!F71,'[1]ยอดจริง Week 1'!X:X)</f>
        <v>0</v>
      </c>
      <c r="AW71" s="3">
        <f>SUMIF('[1]ยอดจริง Week 1'!V:V,'[1]Week 1'!F71,'[1]ยอดจริง Week 1'!Y:Y)</f>
        <v>0</v>
      </c>
      <c r="AX71" s="3">
        <f>SUMIF('[1]ยอดจริง Week 1'!V:V,'[1]Week 1'!F71,'[1]ยอดจริง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SUMIF('[1]ยอดจริง Week 1'!AC:AC,'[1]Week 1'!F71,'[1]ยอดจริง Week 1'!AE:AE)</f>
        <v>0</v>
      </c>
      <c r="BG71" s="3">
        <f>SUMIF('[1]ยอดจริง Week 1'!AC:AC,'[1]Week 1'!F71,'[1]ยอดจริง Week 1'!AF:AF)</f>
        <v>0</v>
      </c>
      <c r="BH71" s="3">
        <f>SUMIF('[1]ยอดจริง Week 1'!AC:AC,'[1]Week 1'!F71,'[1]ยอดจริง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SUMIF('[1]ยอดจริง Week 1'!AJ:AJ,'[1]Week 1'!F71,'[1]ยอดจริง Week 1'!AL:AL)</f>
        <v>0</v>
      </c>
      <c r="BQ71" s="3">
        <f>SUMIF('[1]ยอดจริง Week 1'!AJ:AJ,'[1]Week 1'!F71,'[1]ยอดจริง Week 1'!AM:AM)</f>
        <v>0</v>
      </c>
      <c r="BR71" s="3">
        <f>SUMIF('[1]ยอดจริง Week 1'!AJ:AJ,'[1]Week 1'!F71,'[1]ยอดจริง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SUMIF('[1]ยอดจริง Week 1'!AQ:AQ,'[1]Week 1'!F71,'[1]ยอดจริง Week 1'!AS:AS)</f>
        <v>0</v>
      </c>
      <c r="CA71" s="3">
        <f>SUMIF('[1]ยอดจริง Week 1'!AQ:AQ,'[1]Week 1'!F71,'[1]ยอดจริง Week 1'!AT:AT)</f>
        <v>0</v>
      </c>
      <c r="CB71" s="3">
        <f>SUMIF('[1]ยอดจริง Week 1'!AQ:AQ,'[1]Week 1'!F71,'[1]ยอดจริง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SUMIF('[1]ยอดจริง Week 1'!A:A,'[1]Week 1'!F72,'[1]ยอดจริง Week 1'!C:C)</f>
        <v>0</v>
      </c>
      <c r="S72" s="3">
        <f>SUMIF('[1]ยอดจริง Week 1'!A:A,'[1]Week 1'!F72,'[1]ยอดจริง Week 1'!D:D)</f>
        <v>0</v>
      </c>
      <c r="T72" s="3">
        <f>SUMIF('[1]ยอดจริง Week 1'!A:A,'[1]Week 1'!F72,'[1]ยอดจริง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SUMIF('[1]ยอดจริง Week 1'!H:H,'[1]Week 1'!F72,'[1]ยอดจริง Week 1'!J:J)</f>
        <v>0</v>
      </c>
      <c r="AC72" s="3">
        <f>SUMIF('[1]ยอดจริง Week 1'!H:H,'[1]Week 1'!F72,'[1]ยอดจริง Week 1'!K:K)</f>
        <v>0</v>
      </c>
      <c r="AD72" s="3">
        <f>SUMIF('[1]ยอดจริง Week 1'!H:H,'[1]Week 1'!F72,'[1]ยอดจริง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SUMIF('[1]ยอดจริง Week 1'!O:O,'[1]Week 1'!F72,'[1]ยอดจริง Week 1'!Q:Q)</f>
        <v>0</v>
      </c>
      <c r="AM72" s="3">
        <f>SUMIF('[1]ยอดจริง Week 1'!O:O,'[1]Week 1'!F72,'[1]ยอดจริง Week 1'!R:R)</f>
        <v>0</v>
      </c>
      <c r="AN72" s="3">
        <f>SUMIF('[1]ยอดจริง Week 1'!O:O,'[1]Week 1'!F72,'[1]ยอดจริง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SUMIF('[1]ยอดจริง Week 1'!V:V,'[1]Week 1'!F72,'[1]ยอดจริง Week 1'!X:X)</f>
        <v>0</v>
      </c>
      <c r="AW72" s="3">
        <f>SUMIF('[1]ยอดจริง Week 1'!V:V,'[1]Week 1'!F72,'[1]ยอดจริง Week 1'!Y:Y)</f>
        <v>0</v>
      </c>
      <c r="AX72" s="3">
        <f>SUMIF('[1]ยอดจริง Week 1'!V:V,'[1]Week 1'!F72,'[1]ยอดจริง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SUMIF('[1]ยอดจริง Week 1'!AC:AC,'[1]Week 1'!F72,'[1]ยอดจริง Week 1'!AE:AE)</f>
        <v>0</v>
      </c>
      <c r="BG72" s="3">
        <f>SUMIF('[1]ยอดจริง Week 1'!AC:AC,'[1]Week 1'!F72,'[1]ยอดจริง Week 1'!AF:AF)</f>
        <v>0</v>
      </c>
      <c r="BH72" s="3">
        <f>SUMIF('[1]ยอดจริง Week 1'!AC:AC,'[1]Week 1'!F72,'[1]ยอดจริง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SUMIF('[1]ยอดจริง Week 1'!AJ:AJ,'[1]Week 1'!F72,'[1]ยอดจริง Week 1'!AL:AL)</f>
        <v>0</v>
      </c>
      <c r="BQ72" s="3">
        <f>SUMIF('[1]ยอดจริง Week 1'!AJ:AJ,'[1]Week 1'!F72,'[1]ยอดจริง Week 1'!AM:AM)</f>
        <v>0</v>
      </c>
      <c r="BR72" s="3">
        <f>SUMIF('[1]ยอดจริง Week 1'!AJ:AJ,'[1]Week 1'!F72,'[1]ยอดจริง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SUMIF('[1]ยอดจริง Week 1'!AQ:AQ,'[1]Week 1'!F72,'[1]ยอดจริง Week 1'!AS:AS)</f>
        <v>0</v>
      </c>
      <c r="CA72" s="3">
        <f>SUMIF('[1]ยอดจริง Week 1'!AQ:AQ,'[1]Week 1'!F72,'[1]ยอดจริง Week 1'!AT:AT)</f>
        <v>0</v>
      </c>
      <c r="CB72" s="3">
        <f>SUMIF('[1]ยอดจริง Week 1'!AQ:AQ,'[1]Week 1'!F72,'[1]ยอดจริง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SUMIF('[1]ยอดจริง Week 1'!A:A,'[1]Week 1'!F73,'[1]ยอดจริง Week 1'!C:C)</f>
        <v>0</v>
      </c>
      <c r="S73" s="3">
        <f>SUMIF('[1]ยอดจริง Week 1'!A:A,'[1]Week 1'!F73,'[1]ยอดจริง Week 1'!D:D)</f>
        <v>0</v>
      </c>
      <c r="T73" s="3">
        <f>SUMIF('[1]ยอดจริง Week 1'!A:A,'[1]Week 1'!F73,'[1]ยอดจริง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SUMIF('[1]ยอดจริง Week 1'!H:H,'[1]Week 1'!F73,'[1]ยอดจริง Week 1'!J:J)</f>
        <v>0</v>
      </c>
      <c r="AC73" s="3">
        <f>SUMIF('[1]ยอดจริง Week 1'!H:H,'[1]Week 1'!F73,'[1]ยอดจริง Week 1'!K:K)</f>
        <v>0</v>
      </c>
      <c r="AD73" s="3">
        <f>SUMIF('[1]ยอดจริง Week 1'!H:H,'[1]Week 1'!F73,'[1]ยอดจริง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SUMIF('[1]ยอดจริง Week 1'!O:O,'[1]Week 1'!F73,'[1]ยอดจริง Week 1'!Q:Q)</f>
        <v>0</v>
      </c>
      <c r="AM73" s="3">
        <f>SUMIF('[1]ยอดจริง Week 1'!O:O,'[1]Week 1'!F73,'[1]ยอดจริง Week 1'!R:R)</f>
        <v>0</v>
      </c>
      <c r="AN73" s="3">
        <f>SUMIF('[1]ยอดจริง Week 1'!O:O,'[1]Week 1'!F73,'[1]ยอดจริง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SUMIF('[1]ยอดจริง Week 1'!V:V,'[1]Week 1'!F73,'[1]ยอดจริง Week 1'!X:X)</f>
        <v>0</v>
      </c>
      <c r="AW73" s="3">
        <f>SUMIF('[1]ยอดจริง Week 1'!V:V,'[1]Week 1'!F73,'[1]ยอดจริง Week 1'!Y:Y)</f>
        <v>0</v>
      </c>
      <c r="AX73" s="3">
        <f>SUMIF('[1]ยอดจริง Week 1'!V:V,'[1]Week 1'!F73,'[1]ยอดจริง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SUMIF('[1]ยอดจริง Week 1'!AC:AC,'[1]Week 1'!F73,'[1]ยอดจริง Week 1'!AE:AE)</f>
        <v>0</v>
      </c>
      <c r="BG73" s="3">
        <f>SUMIF('[1]ยอดจริง Week 1'!AC:AC,'[1]Week 1'!F73,'[1]ยอดจริง Week 1'!AF:AF)</f>
        <v>0</v>
      </c>
      <c r="BH73" s="3">
        <f>SUMIF('[1]ยอดจริง Week 1'!AC:AC,'[1]Week 1'!F73,'[1]ยอดจริง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SUMIF('[1]ยอดจริง Week 1'!AJ:AJ,'[1]Week 1'!F73,'[1]ยอดจริง Week 1'!AL:AL)</f>
        <v>0</v>
      </c>
      <c r="BQ73" s="3">
        <f>SUMIF('[1]ยอดจริง Week 1'!AJ:AJ,'[1]Week 1'!F73,'[1]ยอดจริง Week 1'!AM:AM)</f>
        <v>0</v>
      </c>
      <c r="BR73" s="3">
        <f>SUMIF('[1]ยอดจริง Week 1'!AJ:AJ,'[1]Week 1'!F73,'[1]ยอดจริง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SUMIF('[1]ยอดจริง Week 1'!AQ:AQ,'[1]Week 1'!F73,'[1]ยอดจริง Week 1'!AS:AS)</f>
        <v>0</v>
      </c>
      <c r="CA73" s="3">
        <f>SUMIF('[1]ยอดจริง Week 1'!AQ:AQ,'[1]Week 1'!F73,'[1]ยอดจริง Week 1'!AT:AT)</f>
        <v>0</v>
      </c>
      <c r="CB73" s="3">
        <f>SUMIF('[1]ยอดจริง Week 1'!AQ:AQ,'[1]Week 1'!F73,'[1]ยอดจริง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SUMIF('[1]ยอดจริง Week 1'!A:A,'[1]Week 1'!F74,'[1]ยอดจริง Week 1'!C:C)</f>
        <v>0</v>
      </c>
      <c r="S74" s="3">
        <f>SUMIF('[1]ยอดจริง Week 1'!A:A,'[1]Week 1'!F74,'[1]ยอดจริง Week 1'!D:D)</f>
        <v>0</v>
      </c>
      <c r="T74" s="3">
        <f>SUMIF('[1]ยอดจริง Week 1'!A:A,'[1]Week 1'!F74,'[1]ยอดจริง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SUMIF('[1]ยอดจริง Week 1'!H:H,'[1]Week 1'!F74,'[1]ยอดจริง Week 1'!J:J)</f>
        <v>0</v>
      </c>
      <c r="AC74" s="3">
        <f>SUMIF('[1]ยอดจริง Week 1'!H:H,'[1]Week 1'!F74,'[1]ยอดจริง Week 1'!K:K)</f>
        <v>0</v>
      </c>
      <c r="AD74" s="3">
        <f>SUMIF('[1]ยอดจริง Week 1'!H:H,'[1]Week 1'!F74,'[1]ยอดจริง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SUMIF('[1]ยอดจริง Week 1'!O:O,'[1]Week 1'!F74,'[1]ยอดจริง Week 1'!Q:Q)</f>
        <v>0</v>
      </c>
      <c r="AM74" s="3">
        <f>SUMIF('[1]ยอดจริง Week 1'!O:O,'[1]Week 1'!F74,'[1]ยอดจริง Week 1'!R:R)</f>
        <v>0</v>
      </c>
      <c r="AN74" s="3">
        <f>SUMIF('[1]ยอดจริง Week 1'!O:O,'[1]Week 1'!F74,'[1]ยอดจริง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SUMIF('[1]ยอดจริง Week 1'!V:V,'[1]Week 1'!F74,'[1]ยอดจริง Week 1'!X:X)</f>
        <v>0</v>
      </c>
      <c r="AW74" s="3">
        <f>SUMIF('[1]ยอดจริง Week 1'!V:V,'[1]Week 1'!F74,'[1]ยอดจริง Week 1'!Y:Y)</f>
        <v>0</v>
      </c>
      <c r="AX74" s="3">
        <f>SUMIF('[1]ยอดจริง Week 1'!V:V,'[1]Week 1'!F74,'[1]ยอดจริง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SUMIF('[1]ยอดจริง Week 1'!AC:AC,'[1]Week 1'!F74,'[1]ยอดจริง Week 1'!AE:AE)</f>
        <v>0</v>
      </c>
      <c r="BG74" s="3">
        <f>SUMIF('[1]ยอดจริง Week 1'!AC:AC,'[1]Week 1'!F74,'[1]ยอดจริง Week 1'!AF:AF)</f>
        <v>0</v>
      </c>
      <c r="BH74" s="3">
        <f>SUMIF('[1]ยอดจริง Week 1'!AC:AC,'[1]Week 1'!F74,'[1]ยอดจริง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SUMIF('[1]ยอดจริง Week 1'!AJ:AJ,'[1]Week 1'!F74,'[1]ยอดจริง Week 1'!AL:AL)</f>
        <v>0</v>
      </c>
      <c r="BQ74" s="3">
        <f>SUMIF('[1]ยอดจริง Week 1'!AJ:AJ,'[1]Week 1'!F74,'[1]ยอดจริง Week 1'!AM:AM)</f>
        <v>0</v>
      </c>
      <c r="BR74" s="3">
        <f>SUMIF('[1]ยอดจริง Week 1'!AJ:AJ,'[1]Week 1'!F74,'[1]ยอดจริง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SUMIF('[1]ยอดจริง Week 1'!AQ:AQ,'[1]Week 1'!F74,'[1]ยอดจริง Week 1'!AS:AS)</f>
        <v>0</v>
      </c>
      <c r="CA74" s="3">
        <f>SUMIF('[1]ยอดจริง Week 1'!AQ:AQ,'[1]Week 1'!F74,'[1]ยอดจริง Week 1'!AT:AT)</f>
        <v>0</v>
      </c>
      <c r="CB74" s="3">
        <f>SUMIF('[1]ยอดจริง Week 1'!AQ:AQ,'[1]Week 1'!F74,'[1]ยอดจริง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SUMIF('[1]ยอดจริง Week 1'!A:A,'[1]Week 1'!F75,'[1]ยอดจริง Week 1'!C:C)</f>
        <v>0</v>
      </c>
      <c r="S75" s="3">
        <f>SUMIF('[1]ยอดจริง Week 1'!A:A,'[1]Week 1'!F75,'[1]ยอดจริง Week 1'!D:D)</f>
        <v>0</v>
      </c>
      <c r="T75" s="3">
        <f>SUMIF('[1]ยอดจริง Week 1'!A:A,'[1]Week 1'!F75,'[1]ยอดจริง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SUMIF('[1]ยอดจริง Week 1'!H:H,'[1]Week 1'!F75,'[1]ยอดจริง Week 1'!J:J)</f>
        <v>0</v>
      </c>
      <c r="AC75" s="3">
        <f>SUMIF('[1]ยอดจริง Week 1'!H:H,'[1]Week 1'!F75,'[1]ยอดจริง Week 1'!K:K)</f>
        <v>0</v>
      </c>
      <c r="AD75" s="3">
        <f>SUMIF('[1]ยอดจริง Week 1'!H:H,'[1]Week 1'!F75,'[1]ยอดจริง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SUMIF('[1]ยอดจริง Week 1'!O:O,'[1]Week 1'!F75,'[1]ยอดจริง Week 1'!Q:Q)</f>
        <v>0</v>
      </c>
      <c r="AM75" s="3">
        <f>SUMIF('[1]ยอดจริง Week 1'!O:O,'[1]Week 1'!F75,'[1]ยอดจริง Week 1'!R:R)</f>
        <v>0</v>
      </c>
      <c r="AN75" s="3">
        <f>SUMIF('[1]ยอดจริง Week 1'!O:O,'[1]Week 1'!F75,'[1]ยอดจริง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SUMIF('[1]ยอดจริง Week 1'!V:V,'[1]Week 1'!F75,'[1]ยอดจริง Week 1'!X:X)</f>
        <v>0</v>
      </c>
      <c r="AW75" s="3">
        <f>SUMIF('[1]ยอดจริง Week 1'!V:V,'[1]Week 1'!F75,'[1]ยอดจริง Week 1'!Y:Y)</f>
        <v>0</v>
      </c>
      <c r="AX75" s="3">
        <f>SUMIF('[1]ยอดจริง Week 1'!V:V,'[1]Week 1'!F75,'[1]ยอดจริง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SUMIF('[1]ยอดจริง Week 1'!AC:AC,'[1]Week 1'!F75,'[1]ยอดจริง Week 1'!AE:AE)</f>
        <v>0</v>
      </c>
      <c r="BG75" s="3">
        <f>SUMIF('[1]ยอดจริง Week 1'!AC:AC,'[1]Week 1'!F75,'[1]ยอดจริง Week 1'!AF:AF)</f>
        <v>0</v>
      </c>
      <c r="BH75" s="3">
        <f>SUMIF('[1]ยอดจริง Week 1'!AC:AC,'[1]Week 1'!F75,'[1]ยอดจริง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SUMIF('[1]ยอดจริง Week 1'!AJ:AJ,'[1]Week 1'!F75,'[1]ยอดจริง Week 1'!AL:AL)</f>
        <v>0</v>
      </c>
      <c r="BQ75" s="3">
        <f>SUMIF('[1]ยอดจริง Week 1'!AJ:AJ,'[1]Week 1'!F75,'[1]ยอดจริง Week 1'!AM:AM)</f>
        <v>0</v>
      </c>
      <c r="BR75" s="3">
        <f>SUMIF('[1]ยอดจริง Week 1'!AJ:AJ,'[1]Week 1'!F75,'[1]ยอดจริง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SUMIF('[1]ยอดจริง Week 1'!AQ:AQ,'[1]Week 1'!F75,'[1]ยอดจริง Week 1'!AS:AS)</f>
        <v>0</v>
      </c>
      <c r="CA75" s="3">
        <f>SUMIF('[1]ยอดจริง Week 1'!AQ:AQ,'[1]Week 1'!F75,'[1]ยอดจริง Week 1'!AT:AT)</f>
        <v>0</v>
      </c>
      <c r="CB75" s="3">
        <f>SUMIF('[1]ยอดจริง Week 1'!AQ:AQ,'[1]Week 1'!F75,'[1]ยอดจริง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SUMIF('[1]ยอดจริง Week 1'!A:A,'[1]Week 1'!F76,'[1]ยอดจริง Week 1'!C:C)</f>
        <v>0</v>
      </c>
      <c r="S76" s="3">
        <f>SUMIF('[1]ยอดจริง Week 1'!A:A,'[1]Week 1'!F76,'[1]ยอดจริง Week 1'!D:D)</f>
        <v>0</v>
      </c>
      <c r="T76" s="3">
        <f>SUMIF('[1]ยอดจริง Week 1'!A:A,'[1]Week 1'!F76,'[1]ยอดจริง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SUMIF('[1]ยอดจริง Week 1'!H:H,'[1]Week 1'!F76,'[1]ยอดจริง Week 1'!J:J)</f>
        <v>0</v>
      </c>
      <c r="AC76" s="3">
        <f>SUMIF('[1]ยอดจริง Week 1'!H:H,'[1]Week 1'!F76,'[1]ยอดจริง Week 1'!K:K)</f>
        <v>0</v>
      </c>
      <c r="AD76" s="3">
        <f>SUMIF('[1]ยอดจริง Week 1'!H:H,'[1]Week 1'!F76,'[1]ยอดจริง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SUMIF('[1]ยอดจริง Week 1'!O:O,'[1]Week 1'!F76,'[1]ยอดจริง Week 1'!Q:Q)</f>
        <v>0</v>
      </c>
      <c r="AM76" s="3">
        <f>SUMIF('[1]ยอดจริง Week 1'!O:O,'[1]Week 1'!F76,'[1]ยอดจริง Week 1'!R:R)</f>
        <v>0</v>
      </c>
      <c r="AN76" s="3">
        <f>SUMIF('[1]ยอดจริง Week 1'!O:O,'[1]Week 1'!F76,'[1]ยอดจริง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SUMIF('[1]ยอดจริง Week 1'!V:V,'[1]Week 1'!F76,'[1]ยอดจริง Week 1'!X:X)</f>
        <v>0</v>
      </c>
      <c r="AW76" s="3">
        <f>SUMIF('[1]ยอดจริง Week 1'!V:V,'[1]Week 1'!F76,'[1]ยอดจริง Week 1'!Y:Y)</f>
        <v>0</v>
      </c>
      <c r="AX76" s="3">
        <f>SUMIF('[1]ยอดจริง Week 1'!V:V,'[1]Week 1'!F76,'[1]ยอดจริง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SUMIF('[1]ยอดจริง Week 1'!AC:AC,'[1]Week 1'!F76,'[1]ยอดจริง Week 1'!AE:AE)</f>
        <v>0</v>
      </c>
      <c r="BG76" s="3">
        <f>SUMIF('[1]ยอดจริง Week 1'!AC:AC,'[1]Week 1'!F76,'[1]ยอดจริง Week 1'!AF:AF)</f>
        <v>0</v>
      </c>
      <c r="BH76" s="3">
        <f>SUMIF('[1]ยอดจริง Week 1'!AC:AC,'[1]Week 1'!F76,'[1]ยอดจริง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SUMIF('[1]ยอดจริง Week 1'!AJ:AJ,'[1]Week 1'!F76,'[1]ยอดจริง Week 1'!AL:AL)</f>
        <v>0</v>
      </c>
      <c r="BQ76" s="3">
        <f>SUMIF('[1]ยอดจริง Week 1'!AJ:AJ,'[1]Week 1'!F76,'[1]ยอดจริง Week 1'!AM:AM)</f>
        <v>0</v>
      </c>
      <c r="BR76" s="3">
        <f>SUMIF('[1]ยอดจริง Week 1'!AJ:AJ,'[1]Week 1'!F76,'[1]ยอดจริง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SUMIF('[1]ยอดจริง Week 1'!AQ:AQ,'[1]Week 1'!F76,'[1]ยอดจริง Week 1'!AS:AS)</f>
        <v>0</v>
      </c>
      <c r="CA76" s="3">
        <f>SUMIF('[1]ยอดจริง Week 1'!AQ:AQ,'[1]Week 1'!F76,'[1]ยอดจริง Week 1'!AT:AT)</f>
        <v>0</v>
      </c>
      <c r="CB76" s="3">
        <f>SUMIF('[1]ยอดจริง Week 1'!AQ:AQ,'[1]Week 1'!F76,'[1]ยอดจริง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SUMIF('[1]ยอดจริง Week 1'!A:A,'[1]Week 1'!F77,'[1]ยอดจริง Week 1'!C:C)</f>
        <v>0</v>
      </c>
      <c r="S77" s="3">
        <f>SUMIF('[1]ยอดจริง Week 1'!A:A,'[1]Week 1'!F77,'[1]ยอดจริง Week 1'!D:D)</f>
        <v>0</v>
      </c>
      <c r="T77" s="3">
        <f>SUMIF('[1]ยอดจริง Week 1'!A:A,'[1]Week 1'!F77,'[1]ยอดจริง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SUMIF('[1]ยอดจริง Week 1'!H:H,'[1]Week 1'!F77,'[1]ยอดจริง Week 1'!J:J)</f>
        <v>0</v>
      </c>
      <c r="AC77" s="3">
        <f>SUMIF('[1]ยอดจริง Week 1'!H:H,'[1]Week 1'!F77,'[1]ยอดจริง Week 1'!K:K)</f>
        <v>0</v>
      </c>
      <c r="AD77" s="3">
        <f>SUMIF('[1]ยอดจริง Week 1'!H:H,'[1]Week 1'!F77,'[1]ยอดจริง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SUMIF('[1]ยอดจริง Week 1'!O:O,'[1]Week 1'!F77,'[1]ยอดจริง Week 1'!Q:Q)</f>
        <v>0</v>
      </c>
      <c r="AM77" s="3">
        <f>SUMIF('[1]ยอดจริง Week 1'!O:O,'[1]Week 1'!F77,'[1]ยอดจริง Week 1'!R:R)</f>
        <v>0</v>
      </c>
      <c r="AN77" s="3">
        <f>SUMIF('[1]ยอดจริง Week 1'!O:O,'[1]Week 1'!F77,'[1]ยอดจริง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SUMIF('[1]ยอดจริง Week 1'!V:V,'[1]Week 1'!F77,'[1]ยอดจริง Week 1'!X:X)</f>
        <v>0</v>
      </c>
      <c r="AW77" s="3">
        <f>SUMIF('[1]ยอดจริง Week 1'!V:V,'[1]Week 1'!F77,'[1]ยอดจริง Week 1'!Y:Y)</f>
        <v>0</v>
      </c>
      <c r="AX77" s="3">
        <f>SUMIF('[1]ยอดจริง Week 1'!V:V,'[1]Week 1'!F77,'[1]ยอดจริง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SUMIF('[1]ยอดจริง Week 1'!AC:AC,'[1]Week 1'!F77,'[1]ยอดจริง Week 1'!AE:AE)</f>
        <v>0</v>
      </c>
      <c r="BG77" s="3">
        <f>SUMIF('[1]ยอดจริง Week 1'!AC:AC,'[1]Week 1'!F77,'[1]ยอดจริง Week 1'!AF:AF)</f>
        <v>0</v>
      </c>
      <c r="BH77" s="3">
        <f>SUMIF('[1]ยอดจริง Week 1'!AC:AC,'[1]Week 1'!F77,'[1]ยอดจริง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SUMIF('[1]ยอดจริง Week 1'!AJ:AJ,'[1]Week 1'!F77,'[1]ยอดจริง Week 1'!AL:AL)</f>
        <v>0</v>
      </c>
      <c r="BQ77" s="3">
        <f>SUMIF('[1]ยอดจริง Week 1'!AJ:AJ,'[1]Week 1'!F77,'[1]ยอดจริง Week 1'!AM:AM)</f>
        <v>0</v>
      </c>
      <c r="BR77" s="3">
        <f>SUMIF('[1]ยอดจริง Week 1'!AJ:AJ,'[1]Week 1'!F77,'[1]ยอดจริง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SUMIF('[1]ยอดจริง Week 1'!AQ:AQ,'[1]Week 1'!F77,'[1]ยอดจริง Week 1'!AS:AS)</f>
        <v>0</v>
      </c>
      <c r="CA77" s="3">
        <f>SUMIF('[1]ยอดจริง Week 1'!AQ:AQ,'[1]Week 1'!F77,'[1]ยอดจริง Week 1'!AT:AT)</f>
        <v>0</v>
      </c>
      <c r="CB77" s="3">
        <f>SUMIF('[1]ยอดจริง Week 1'!AQ:AQ,'[1]Week 1'!F77,'[1]ยอดจริง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SUMIF('[1]ยอดจริง Week 1'!A:A,'[1]Week 1'!F78,'[1]ยอดจริง Week 1'!C:C)</f>
        <v>0</v>
      </c>
      <c r="S78" s="3">
        <f>SUMIF('[1]ยอดจริง Week 1'!A:A,'[1]Week 1'!F78,'[1]ยอดจริง Week 1'!D:D)</f>
        <v>0</v>
      </c>
      <c r="T78" s="3">
        <f>SUMIF('[1]ยอดจริง Week 1'!A:A,'[1]Week 1'!F78,'[1]ยอดจริง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SUMIF('[1]ยอดจริง Week 1'!H:H,'[1]Week 1'!F78,'[1]ยอดจริง Week 1'!J:J)</f>
        <v>0</v>
      </c>
      <c r="AC78" s="3">
        <f>SUMIF('[1]ยอดจริง Week 1'!H:H,'[1]Week 1'!F78,'[1]ยอดจริง Week 1'!K:K)</f>
        <v>0</v>
      </c>
      <c r="AD78" s="3">
        <f>SUMIF('[1]ยอดจริง Week 1'!H:H,'[1]Week 1'!F78,'[1]ยอดจริง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SUMIF('[1]ยอดจริง Week 1'!O:O,'[1]Week 1'!F78,'[1]ยอดจริง Week 1'!Q:Q)</f>
        <v>0</v>
      </c>
      <c r="AM78" s="3">
        <f>SUMIF('[1]ยอดจริง Week 1'!O:O,'[1]Week 1'!F78,'[1]ยอดจริง Week 1'!R:R)</f>
        <v>0</v>
      </c>
      <c r="AN78" s="3">
        <f>SUMIF('[1]ยอดจริง Week 1'!O:O,'[1]Week 1'!F78,'[1]ยอดจริง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SUMIF('[1]ยอดจริง Week 1'!V:V,'[1]Week 1'!F78,'[1]ยอดจริง Week 1'!X:X)</f>
        <v>0</v>
      </c>
      <c r="AW78" s="3">
        <f>SUMIF('[1]ยอดจริง Week 1'!V:V,'[1]Week 1'!F78,'[1]ยอดจริง Week 1'!Y:Y)</f>
        <v>0</v>
      </c>
      <c r="AX78" s="3">
        <f>SUMIF('[1]ยอดจริง Week 1'!V:V,'[1]Week 1'!F78,'[1]ยอดจริง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SUMIF('[1]ยอดจริง Week 1'!AC:AC,'[1]Week 1'!F78,'[1]ยอดจริง Week 1'!AE:AE)</f>
        <v>0</v>
      </c>
      <c r="BG78" s="3">
        <f>SUMIF('[1]ยอดจริง Week 1'!AC:AC,'[1]Week 1'!F78,'[1]ยอดจริง Week 1'!AF:AF)</f>
        <v>0</v>
      </c>
      <c r="BH78" s="3">
        <f>SUMIF('[1]ยอดจริง Week 1'!AC:AC,'[1]Week 1'!F78,'[1]ยอดจริง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SUMIF('[1]ยอดจริง Week 1'!AJ:AJ,'[1]Week 1'!F78,'[1]ยอดจริง Week 1'!AL:AL)</f>
        <v>0</v>
      </c>
      <c r="BQ78" s="3">
        <f>SUMIF('[1]ยอดจริง Week 1'!AJ:AJ,'[1]Week 1'!F78,'[1]ยอดจริง Week 1'!AM:AM)</f>
        <v>0</v>
      </c>
      <c r="BR78" s="3">
        <f>SUMIF('[1]ยอดจริง Week 1'!AJ:AJ,'[1]Week 1'!F78,'[1]ยอดจริง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SUMIF('[1]ยอดจริง Week 1'!AQ:AQ,'[1]Week 1'!F78,'[1]ยอดจริง Week 1'!AS:AS)</f>
        <v>0</v>
      </c>
      <c r="CA78" s="3">
        <f>SUMIF('[1]ยอดจริง Week 1'!AQ:AQ,'[1]Week 1'!F78,'[1]ยอดจริง Week 1'!AT:AT)</f>
        <v>0</v>
      </c>
      <c r="CB78" s="3">
        <f>SUMIF('[1]ยอดจริง Week 1'!AQ:AQ,'[1]Week 1'!F78,'[1]ยอดจริง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>
        <f>SUMIF('[1]ยอดจริง Week 1'!A:A,'[1]Week 1'!F79,'[1]ยอดจริง Week 1'!C:C)</f>
        <v>0</v>
      </c>
      <c r="S79" s="3">
        <f>SUMIF('[1]ยอดจริง Week 1'!A:A,'[1]Week 1'!F79,'[1]ยอดจริง Week 1'!D:D)</f>
        <v>0</v>
      </c>
      <c r="T79" s="3">
        <f>SUMIF('[1]ยอดจริง Week 1'!A:A,'[1]Week 1'!F79,'[1]ยอดจริง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SUMIF('[1]ยอดจริง Week 1'!H:H,'[1]Week 1'!F79,'[1]ยอดจริง Week 1'!J:J)</f>
        <v>0</v>
      </c>
      <c r="AC79" s="3">
        <f>SUMIF('[1]ยอดจริง Week 1'!H:H,'[1]Week 1'!F79,'[1]ยอดจริง Week 1'!K:K)</f>
        <v>0</v>
      </c>
      <c r="AD79" s="3">
        <f>SUMIF('[1]ยอดจริง Week 1'!H:H,'[1]Week 1'!F79,'[1]ยอดจริง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SUMIF('[1]ยอดจริง Week 1'!O:O,'[1]Week 1'!F79,'[1]ยอดจริง Week 1'!Q:Q)</f>
        <v>0</v>
      </c>
      <c r="AM79" s="3">
        <f>SUMIF('[1]ยอดจริง Week 1'!O:O,'[1]Week 1'!F79,'[1]ยอดจริง Week 1'!R:R)</f>
        <v>0</v>
      </c>
      <c r="AN79" s="3">
        <f>SUMIF('[1]ยอดจริง Week 1'!O:O,'[1]Week 1'!F79,'[1]ยอดจริง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SUMIF('[1]ยอดจริง Week 1'!V:V,'[1]Week 1'!F79,'[1]ยอดจริง Week 1'!X:X)</f>
        <v>0</v>
      </c>
      <c r="AW79" s="3">
        <f>SUMIF('[1]ยอดจริง Week 1'!V:V,'[1]Week 1'!F79,'[1]ยอดจริง Week 1'!Y:Y)</f>
        <v>0</v>
      </c>
      <c r="AX79" s="3">
        <f>SUMIF('[1]ยอดจริง Week 1'!V:V,'[1]Week 1'!F79,'[1]ยอดจริง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SUMIF('[1]ยอดจริง Week 1'!AC:AC,'[1]Week 1'!F79,'[1]ยอดจริง Week 1'!AE:AE)</f>
        <v>0</v>
      </c>
      <c r="BG79" s="3">
        <f>SUMIF('[1]ยอดจริง Week 1'!AC:AC,'[1]Week 1'!F79,'[1]ยอดจริง Week 1'!AF:AF)</f>
        <v>0</v>
      </c>
      <c r="BH79" s="3">
        <f>SUMIF('[1]ยอดจริง Week 1'!AC:AC,'[1]Week 1'!F79,'[1]ยอดจริง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SUMIF('[1]ยอดจริง Week 1'!AJ:AJ,'[1]Week 1'!F79,'[1]ยอดจริง Week 1'!AL:AL)</f>
        <v>0</v>
      </c>
      <c r="BQ79" s="3">
        <f>SUMIF('[1]ยอดจริง Week 1'!AJ:AJ,'[1]Week 1'!F79,'[1]ยอดจริง Week 1'!AM:AM)</f>
        <v>0</v>
      </c>
      <c r="BR79" s="3">
        <f>SUMIF('[1]ยอดจริง Week 1'!AJ:AJ,'[1]Week 1'!F79,'[1]ยอดจริง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SUMIF('[1]ยอดจริง Week 1'!AQ:AQ,'[1]Week 1'!F79,'[1]ยอดจริง Week 1'!AS:AS)</f>
        <v>0</v>
      </c>
      <c r="CA79" s="3">
        <f>SUMIF('[1]ยอดจริง Week 1'!AQ:AQ,'[1]Week 1'!F79,'[1]ยอดจริง Week 1'!AT:AT)</f>
        <v>0</v>
      </c>
      <c r="CB79" s="3">
        <f>SUMIF('[1]ยอดจริง Week 1'!AQ:AQ,'[1]Week 1'!F79,'[1]ยอดจริง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SUMIF('[1]ยอดจริง Week 1'!A:A,'[1]Week 1'!F80,'[1]ยอดจริง Week 1'!C:C)</f>
        <v>0</v>
      </c>
      <c r="S80" s="3">
        <f>SUMIF('[1]ยอดจริง Week 1'!A:A,'[1]Week 1'!F80,'[1]ยอดจริง Week 1'!D:D)</f>
        <v>0</v>
      </c>
      <c r="T80" s="3">
        <f>SUMIF('[1]ยอดจริง Week 1'!A:A,'[1]Week 1'!F80,'[1]ยอดจริง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SUMIF('[1]ยอดจริง Week 1'!H:H,'[1]Week 1'!F80,'[1]ยอดจริง Week 1'!J:J)</f>
        <v>0</v>
      </c>
      <c r="AC80" s="3">
        <f>SUMIF('[1]ยอดจริง Week 1'!H:H,'[1]Week 1'!F80,'[1]ยอดจริง Week 1'!K:K)</f>
        <v>0</v>
      </c>
      <c r="AD80" s="3">
        <f>SUMIF('[1]ยอดจริง Week 1'!H:H,'[1]Week 1'!F80,'[1]ยอดจริง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SUMIF('[1]ยอดจริง Week 1'!O:O,'[1]Week 1'!F80,'[1]ยอดจริง Week 1'!Q:Q)</f>
        <v>0</v>
      </c>
      <c r="AM80" s="3">
        <f>SUMIF('[1]ยอดจริง Week 1'!O:O,'[1]Week 1'!F80,'[1]ยอดจริง Week 1'!R:R)</f>
        <v>0</v>
      </c>
      <c r="AN80" s="3">
        <f>SUMIF('[1]ยอดจริง Week 1'!O:O,'[1]Week 1'!F80,'[1]ยอดจริง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SUMIF('[1]ยอดจริง Week 1'!V:V,'[1]Week 1'!F80,'[1]ยอดจริง Week 1'!X:X)</f>
        <v>0</v>
      </c>
      <c r="AW80" s="3">
        <f>SUMIF('[1]ยอดจริง Week 1'!V:V,'[1]Week 1'!F80,'[1]ยอดจริง Week 1'!Y:Y)</f>
        <v>0</v>
      </c>
      <c r="AX80" s="3">
        <f>SUMIF('[1]ยอดจริง Week 1'!V:V,'[1]Week 1'!F80,'[1]ยอดจริง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SUMIF('[1]ยอดจริง Week 1'!AC:AC,'[1]Week 1'!F80,'[1]ยอดจริง Week 1'!AE:AE)</f>
        <v>0</v>
      </c>
      <c r="BG80" s="3">
        <f>SUMIF('[1]ยอดจริง Week 1'!AC:AC,'[1]Week 1'!F80,'[1]ยอดจริง Week 1'!AF:AF)</f>
        <v>0</v>
      </c>
      <c r="BH80" s="3">
        <f>SUMIF('[1]ยอดจริง Week 1'!AC:AC,'[1]Week 1'!F80,'[1]ยอดจริง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SUMIF('[1]ยอดจริง Week 1'!AJ:AJ,'[1]Week 1'!F80,'[1]ยอดจริง Week 1'!AL:AL)</f>
        <v>0</v>
      </c>
      <c r="BQ80" s="3">
        <f>SUMIF('[1]ยอดจริง Week 1'!AJ:AJ,'[1]Week 1'!F80,'[1]ยอดจริง Week 1'!AM:AM)</f>
        <v>0</v>
      </c>
      <c r="BR80" s="3">
        <f>SUMIF('[1]ยอดจริง Week 1'!AJ:AJ,'[1]Week 1'!F80,'[1]ยอดจริง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SUMIF('[1]ยอดจริง Week 1'!AQ:AQ,'[1]Week 1'!F80,'[1]ยอดจริง Week 1'!AS:AS)</f>
        <v>0</v>
      </c>
      <c r="CA80" s="3">
        <f>SUMIF('[1]ยอดจริง Week 1'!AQ:AQ,'[1]Week 1'!F80,'[1]ยอดจริง Week 1'!AT:AT)</f>
        <v>0</v>
      </c>
      <c r="CB80" s="3">
        <f>SUMIF('[1]ยอดจริง Week 1'!AQ:AQ,'[1]Week 1'!F80,'[1]ยอดจริง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>
        <f>SUMIF('[1]ยอดจริง Week 1'!A:A,'[1]Week 1'!F81,'[1]ยอดจริง Week 1'!C:C)</f>
        <v>0</v>
      </c>
      <c r="S81" s="3">
        <f>SUMIF('[1]ยอดจริง Week 1'!A:A,'[1]Week 1'!F81,'[1]ยอดจริง Week 1'!D:D)</f>
        <v>0</v>
      </c>
      <c r="T81" s="3">
        <f>SUMIF('[1]ยอดจริง Week 1'!A:A,'[1]Week 1'!F81,'[1]ยอดจริง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SUMIF('[1]ยอดจริง Week 1'!H:H,'[1]Week 1'!F81,'[1]ยอดจริง Week 1'!J:J)</f>
        <v>0</v>
      </c>
      <c r="AC81" s="3">
        <f>SUMIF('[1]ยอดจริง Week 1'!H:H,'[1]Week 1'!F81,'[1]ยอดจริง Week 1'!K:K)</f>
        <v>0</v>
      </c>
      <c r="AD81" s="3">
        <f>SUMIF('[1]ยอดจริง Week 1'!H:H,'[1]Week 1'!F81,'[1]ยอดจริง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SUMIF('[1]ยอดจริง Week 1'!O:O,'[1]Week 1'!F81,'[1]ยอดจริง Week 1'!Q:Q)</f>
        <v>0</v>
      </c>
      <c r="AM81" s="3">
        <f>SUMIF('[1]ยอดจริง Week 1'!O:O,'[1]Week 1'!F81,'[1]ยอดจริง Week 1'!R:R)</f>
        <v>0</v>
      </c>
      <c r="AN81" s="3">
        <f>SUMIF('[1]ยอดจริง Week 1'!O:O,'[1]Week 1'!F81,'[1]ยอดจริง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SUMIF('[1]ยอดจริง Week 1'!V:V,'[1]Week 1'!F81,'[1]ยอดจริง Week 1'!X:X)</f>
        <v>0</v>
      </c>
      <c r="AW81" s="3">
        <f>SUMIF('[1]ยอดจริง Week 1'!V:V,'[1]Week 1'!F81,'[1]ยอดจริง Week 1'!Y:Y)</f>
        <v>0</v>
      </c>
      <c r="AX81" s="3">
        <f>SUMIF('[1]ยอดจริง Week 1'!V:V,'[1]Week 1'!F81,'[1]ยอดจริง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SUMIF('[1]ยอดจริง Week 1'!AC:AC,'[1]Week 1'!F81,'[1]ยอดจริง Week 1'!AE:AE)</f>
        <v>0</v>
      </c>
      <c r="BG81" s="3">
        <f>SUMIF('[1]ยอดจริง Week 1'!AC:AC,'[1]Week 1'!F81,'[1]ยอดจริง Week 1'!AF:AF)</f>
        <v>0</v>
      </c>
      <c r="BH81" s="3">
        <f>SUMIF('[1]ยอดจริง Week 1'!AC:AC,'[1]Week 1'!F81,'[1]ยอดจริง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SUMIF('[1]ยอดจริง Week 1'!AJ:AJ,'[1]Week 1'!F81,'[1]ยอดจริง Week 1'!AL:AL)</f>
        <v>0</v>
      </c>
      <c r="BQ81" s="3">
        <f>SUMIF('[1]ยอดจริง Week 1'!AJ:AJ,'[1]Week 1'!F81,'[1]ยอดจริง Week 1'!AM:AM)</f>
        <v>0</v>
      </c>
      <c r="BR81" s="3">
        <f>SUMIF('[1]ยอดจริง Week 1'!AJ:AJ,'[1]Week 1'!F81,'[1]ยอดจริง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SUMIF('[1]ยอดจริง Week 1'!AQ:AQ,'[1]Week 1'!F81,'[1]ยอดจริง Week 1'!AS:AS)</f>
        <v>0</v>
      </c>
      <c r="CA81" s="3">
        <f>SUMIF('[1]ยอดจริง Week 1'!AQ:AQ,'[1]Week 1'!F81,'[1]ยอดจริง Week 1'!AT:AT)</f>
        <v>0</v>
      </c>
      <c r="CB81" s="3">
        <f>SUMIF('[1]ยอดจริง Week 1'!AQ:AQ,'[1]Week 1'!F81,'[1]ยอดจริง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ht="52.5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SUMIF('[1]ยอดจริง Week 1'!A:A,'[1]Week 1'!F82,'[1]ยอดจริง Week 1'!C:C)</f>
        <v>0</v>
      </c>
      <c r="S82" s="3">
        <f>SUMIF('[1]ยอดจริง Week 1'!A:A,'[1]Week 1'!F82,'[1]ยอดจริง Week 1'!D:D)</f>
        <v>0</v>
      </c>
      <c r="T82" s="3">
        <f>SUMIF('[1]ยอดจริง Week 1'!A:A,'[1]Week 1'!F82,'[1]ยอดจริง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SUMIF('[1]ยอดจริง Week 1'!H:H,'[1]Week 1'!F82,'[1]ยอดจริง Week 1'!J:J)</f>
        <v>0</v>
      </c>
      <c r="AC82" s="3">
        <f>SUMIF('[1]ยอดจริง Week 1'!H:H,'[1]Week 1'!F82,'[1]ยอดจริง Week 1'!K:K)</f>
        <v>0</v>
      </c>
      <c r="AD82" s="3">
        <f>SUMIF('[1]ยอดจริง Week 1'!H:H,'[1]Week 1'!F82,'[1]ยอดจริง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SUMIF('[1]ยอดจริง Week 1'!O:O,'[1]Week 1'!F82,'[1]ยอดจริง Week 1'!Q:Q)</f>
        <v>0</v>
      </c>
      <c r="AM82" s="3">
        <f>SUMIF('[1]ยอดจริง Week 1'!O:O,'[1]Week 1'!F82,'[1]ยอดจริง Week 1'!R:R)</f>
        <v>0</v>
      </c>
      <c r="AN82" s="3">
        <f>SUMIF('[1]ยอดจริง Week 1'!O:O,'[1]Week 1'!F82,'[1]ยอดจริง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SUMIF('[1]ยอดจริง Week 1'!V:V,'[1]Week 1'!F82,'[1]ยอดจริง Week 1'!X:X)</f>
        <v>0</v>
      </c>
      <c r="AW82" s="3">
        <f>SUMIF('[1]ยอดจริง Week 1'!V:V,'[1]Week 1'!F82,'[1]ยอดจริง Week 1'!Y:Y)</f>
        <v>0</v>
      </c>
      <c r="AX82" s="3">
        <f>SUMIF('[1]ยอดจริง Week 1'!V:V,'[1]Week 1'!F82,'[1]ยอดจริง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SUMIF('[1]ยอดจริง Week 1'!AC:AC,'[1]Week 1'!F82,'[1]ยอดจริง Week 1'!AE:AE)</f>
        <v>0</v>
      </c>
      <c r="BG82" s="3">
        <f>SUMIF('[1]ยอดจริง Week 1'!AC:AC,'[1]Week 1'!F82,'[1]ยอดจริง Week 1'!AF:AF)</f>
        <v>0</v>
      </c>
      <c r="BH82" s="3">
        <f>SUMIF('[1]ยอดจริง Week 1'!AC:AC,'[1]Week 1'!F82,'[1]ยอดจริง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SUMIF('[1]ยอดจริง Week 1'!AJ:AJ,'[1]Week 1'!F82,'[1]ยอดจริง Week 1'!AL:AL)</f>
        <v>0</v>
      </c>
      <c r="BQ82" s="3">
        <f>SUMIF('[1]ยอดจริง Week 1'!AJ:AJ,'[1]Week 1'!F82,'[1]ยอดจริง Week 1'!AM:AM)</f>
        <v>0</v>
      </c>
      <c r="BR82" s="3">
        <f>SUMIF('[1]ยอดจริง Week 1'!AJ:AJ,'[1]Week 1'!F82,'[1]ยอดจริง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SUMIF('[1]ยอดจริง Week 1'!AQ:AQ,'[1]Week 1'!F82,'[1]ยอดจริง Week 1'!AS:AS)</f>
        <v>0</v>
      </c>
      <c r="CA82" s="3">
        <f>SUMIF('[1]ยอดจริง Week 1'!AQ:AQ,'[1]Week 1'!F82,'[1]ยอดจริง Week 1'!AT:AT)</f>
        <v>0</v>
      </c>
      <c r="CB82" s="3">
        <f>SUMIF('[1]ยอดจริง Week 1'!AQ:AQ,'[1]Week 1'!F82,'[1]ยอดจริง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ht="52.5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>
        <f>SUMIF('[1]ยอดจริง Week 1'!A:A,'[1]Week 1'!F83,'[1]ยอดจริง Week 1'!C:C)</f>
        <v>0</v>
      </c>
      <c r="S83" s="3">
        <f>SUMIF('[1]ยอดจริง Week 1'!A:A,'[1]Week 1'!F83,'[1]ยอดจริง Week 1'!D:D)</f>
        <v>0</v>
      </c>
      <c r="T83" s="3">
        <f>SUMIF('[1]ยอดจริง Week 1'!A:A,'[1]Week 1'!F83,'[1]ยอดจริง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SUMIF('[1]ยอดจริง Week 1'!H:H,'[1]Week 1'!F83,'[1]ยอดจริง Week 1'!J:J)</f>
        <v>0</v>
      </c>
      <c r="AC83" s="3">
        <f>SUMIF('[1]ยอดจริง Week 1'!H:H,'[1]Week 1'!F83,'[1]ยอดจริง Week 1'!K:K)</f>
        <v>0</v>
      </c>
      <c r="AD83" s="3">
        <f>SUMIF('[1]ยอดจริง Week 1'!H:H,'[1]Week 1'!F83,'[1]ยอดจริง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SUMIF('[1]ยอดจริง Week 1'!O:O,'[1]Week 1'!F83,'[1]ยอดจริง Week 1'!Q:Q)</f>
        <v>0</v>
      </c>
      <c r="AM83" s="3">
        <f>SUMIF('[1]ยอดจริง Week 1'!O:O,'[1]Week 1'!F83,'[1]ยอดจริง Week 1'!R:R)</f>
        <v>0</v>
      </c>
      <c r="AN83" s="3">
        <f>SUMIF('[1]ยอดจริง Week 1'!O:O,'[1]Week 1'!F83,'[1]ยอดจริง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SUMIF('[1]ยอดจริง Week 1'!V:V,'[1]Week 1'!F83,'[1]ยอดจริง Week 1'!X:X)</f>
        <v>0</v>
      </c>
      <c r="AW83" s="3">
        <f>SUMIF('[1]ยอดจริง Week 1'!V:V,'[1]Week 1'!F83,'[1]ยอดจริง Week 1'!Y:Y)</f>
        <v>0</v>
      </c>
      <c r="AX83" s="3">
        <f>SUMIF('[1]ยอดจริง Week 1'!V:V,'[1]Week 1'!F83,'[1]ยอดจริง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SUMIF('[1]ยอดจริง Week 1'!AC:AC,'[1]Week 1'!F83,'[1]ยอดจริง Week 1'!AE:AE)</f>
        <v>0</v>
      </c>
      <c r="BG83" s="3">
        <f>SUMIF('[1]ยอดจริง Week 1'!AC:AC,'[1]Week 1'!F83,'[1]ยอดจริง Week 1'!AF:AF)</f>
        <v>0</v>
      </c>
      <c r="BH83" s="3">
        <f>SUMIF('[1]ยอดจริง Week 1'!AC:AC,'[1]Week 1'!F83,'[1]ยอดจริง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SUMIF('[1]ยอดจริง Week 1'!AJ:AJ,'[1]Week 1'!F83,'[1]ยอดจริง Week 1'!AL:AL)</f>
        <v>0</v>
      </c>
      <c r="BQ83" s="3">
        <f>SUMIF('[1]ยอดจริง Week 1'!AJ:AJ,'[1]Week 1'!F83,'[1]ยอดจริง Week 1'!AM:AM)</f>
        <v>0</v>
      </c>
      <c r="BR83" s="3">
        <f>SUMIF('[1]ยอดจริง Week 1'!AJ:AJ,'[1]Week 1'!F83,'[1]ยอดจริง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SUMIF('[1]ยอดจริง Week 1'!AQ:AQ,'[1]Week 1'!F83,'[1]ยอดจริง Week 1'!AS:AS)</f>
        <v>0</v>
      </c>
      <c r="CA83" s="3">
        <f>SUMIF('[1]ยอดจริง Week 1'!AQ:AQ,'[1]Week 1'!F83,'[1]ยอดจริง Week 1'!AT:AT)</f>
        <v>0</v>
      </c>
      <c r="CB83" s="3">
        <f>SUMIF('[1]ยอดจริง Week 1'!AQ:AQ,'[1]Week 1'!F83,'[1]ยอดจริง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>
        <f>SUMIF('[1]ยอดจริง Week 1'!A:A,'[1]Week 1'!F84,'[1]ยอดจริง Week 1'!C:C)</f>
        <v>0</v>
      </c>
      <c r="S84" s="3">
        <f>SUMIF('[1]ยอดจริง Week 1'!A:A,'[1]Week 1'!F84,'[1]ยอดจริง Week 1'!D:D)</f>
        <v>0</v>
      </c>
      <c r="T84" s="3">
        <f>SUMIF('[1]ยอดจริง Week 1'!A:A,'[1]Week 1'!F84,'[1]ยอดจริง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SUMIF('[1]ยอดจริง Week 1'!H:H,'[1]Week 1'!F84,'[1]ยอดจริง Week 1'!J:J)</f>
        <v>0</v>
      </c>
      <c r="AC84" s="3">
        <f>SUMIF('[1]ยอดจริง Week 1'!H:H,'[1]Week 1'!F84,'[1]ยอดจริง Week 1'!K:K)</f>
        <v>0</v>
      </c>
      <c r="AD84" s="3">
        <f>SUMIF('[1]ยอดจริง Week 1'!H:H,'[1]Week 1'!F84,'[1]ยอดจริง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SUMIF('[1]ยอดจริง Week 1'!O:O,'[1]Week 1'!F84,'[1]ยอดจริง Week 1'!Q:Q)</f>
        <v>0</v>
      </c>
      <c r="AM84" s="3">
        <f>SUMIF('[1]ยอดจริง Week 1'!O:O,'[1]Week 1'!F84,'[1]ยอดจริง Week 1'!R:R)</f>
        <v>0</v>
      </c>
      <c r="AN84" s="3">
        <f>SUMIF('[1]ยอดจริง Week 1'!O:O,'[1]Week 1'!F84,'[1]ยอดจริง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SUMIF('[1]ยอดจริง Week 1'!V:V,'[1]Week 1'!F84,'[1]ยอดจริง Week 1'!X:X)</f>
        <v>0</v>
      </c>
      <c r="AW84" s="3">
        <f>SUMIF('[1]ยอดจริง Week 1'!V:V,'[1]Week 1'!F84,'[1]ยอดจริง Week 1'!Y:Y)</f>
        <v>0</v>
      </c>
      <c r="AX84" s="3">
        <f>SUMIF('[1]ยอดจริง Week 1'!V:V,'[1]Week 1'!F84,'[1]ยอดจริง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SUMIF('[1]ยอดจริง Week 1'!AC:AC,'[1]Week 1'!F84,'[1]ยอดจริง Week 1'!AE:AE)</f>
        <v>0</v>
      </c>
      <c r="BG84" s="3">
        <f>SUMIF('[1]ยอดจริง Week 1'!AC:AC,'[1]Week 1'!F84,'[1]ยอดจริง Week 1'!AF:AF)</f>
        <v>0</v>
      </c>
      <c r="BH84" s="3">
        <f>SUMIF('[1]ยอดจริง Week 1'!AC:AC,'[1]Week 1'!F84,'[1]ยอดจริง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SUMIF('[1]ยอดจริง Week 1'!AJ:AJ,'[1]Week 1'!F84,'[1]ยอดจริง Week 1'!AL:AL)</f>
        <v>0</v>
      </c>
      <c r="BQ84" s="3">
        <f>SUMIF('[1]ยอดจริง Week 1'!AJ:AJ,'[1]Week 1'!F84,'[1]ยอดจริง Week 1'!AM:AM)</f>
        <v>0</v>
      </c>
      <c r="BR84" s="3">
        <f>SUMIF('[1]ยอดจริง Week 1'!AJ:AJ,'[1]Week 1'!F84,'[1]ยอดจริง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SUMIF('[1]ยอดจริง Week 1'!AQ:AQ,'[1]Week 1'!F84,'[1]ยอดจริง Week 1'!AS:AS)</f>
        <v>0</v>
      </c>
      <c r="CA84" s="3">
        <f>SUMIF('[1]ยอดจริง Week 1'!AQ:AQ,'[1]Week 1'!F84,'[1]ยอดจริง Week 1'!AT:AT)</f>
        <v>0</v>
      </c>
      <c r="CB84" s="3">
        <f>SUMIF('[1]ยอดจริง Week 1'!AQ:AQ,'[1]Week 1'!F84,'[1]ยอดจริง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>
        <f>SUMIF('[1]ยอดจริง Week 1'!A:A,'[1]Week 1'!F85,'[1]ยอดจริง Week 1'!C:C)</f>
        <v>0</v>
      </c>
      <c r="S85" s="3">
        <f>SUMIF('[1]ยอดจริง Week 1'!A:A,'[1]Week 1'!F85,'[1]ยอดจริง Week 1'!D:D)</f>
        <v>0</v>
      </c>
      <c r="T85" s="3">
        <f>SUMIF('[1]ยอดจริง Week 1'!A:A,'[1]Week 1'!F85,'[1]ยอดจริง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SUMIF('[1]ยอดจริง Week 1'!H:H,'[1]Week 1'!F85,'[1]ยอดจริง Week 1'!J:J)</f>
        <v>0</v>
      </c>
      <c r="AC85" s="3">
        <f>SUMIF('[1]ยอดจริง Week 1'!H:H,'[1]Week 1'!F85,'[1]ยอดจริง Week 1'!K:K)</f>
        <v>0</v>
      </c>
      <c r="AD85" s="3">
        <f>SUMIF('[1]ยอดจริง Week 1'!H:H,'[1]Week 1'!F85,'[1]ยอดจริง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SUMIF('[1]ยอดจริง Week 1'!O:O,'[1]Week 1'!F85,'[1]ยอดจริง Week 1'!Q:Q)</f>
        <v>0</v>
      </c>
      <c r="AM85" s="3">
        <f>SUMIF('[1]ยอดจริง Week 1'!O:O,'[1]Week 1'!F85,'[1]ยอดจริง Week 1'!R:R)</f>
        <v>0</v>
      </c>
      <c r="AN85" s="3">
        <f>SUMIF('[1]ยอดจริง Week 1'!O:O,'[1]Week 1'!F85,'[1]ยอดจริง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SUMIF('[1]ยอดจริง Week 1'!V:V,'[1]Week 1'!F85,'[1]ยอดจริง Week 1'!X:X)</f>
        <v>0</v>
      </c>
      <c r="AW85" s="3">
        <f>SUMIF('[1]ยอดจริง Week 1'!V:V,'[1]Week 1'!F85,'[1]ยอดจริง Week 1'!Y:Y)</f>
        <v>0</v>
      </c>
      <c r="AX85" s="3">
        <f>SUMIF('[1]ยอดจริง Week 1'!V:V,'[1]Week 1'!F85,'[1]ยอดจริง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SUMIF('[1]ยอดจริง Week 1'!AC:AC,'[1]Week 1'!F85,'[1]ยอดจริง Week 1'!AE:AE)</f>
        <v>0</v>
      </c>
      <c r="BG85" s="3">
        <f>SUMIF('[1]ยอดจริง Week 1'!AC:AC,'[1]Week 1'!F85,'[1]ยอดจริง Week 1'!AF:AF)</f>
        <v>0</v>
      </c>
      <c r="BH85" s="3">
        <f>SUMIF('[1]ยอดจริง Week 1'!AC:AC,'[1]Week 1'!F85,'[1]ยอดจริง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SUMIF('[1]ยอดจริง Week 1'!AJ:AJ,'[1]Week 1'!F85,'[1]ยอดจริง Week 1'!AL:AL)</f>
        <v>0</v>
      </c>
      <c r="BQ85" s="3">
        <f>SUMIF('[1]ยอดจริง Week 1'!AJ:AJ,'[1]Week 1'!F85,'[1]ยอดจริง Week 1'!AM:AM)</f>
        <v>0</v>
      </c>
      <c r="BR85" s="3">
        <f>SUMIF('[1]ยอดจริง Week 1'!AJ:AJ,'[1]Week 1'!F85,'[1]ยอดจริง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SUMIF('[1]ยอดจริง Week 1'!AQ:AQ,'[1]Week 1'!F85,'[1]ยอดจริง Week 1'!AS:AS)</f>
        <v>0</v>
      </c>
      <c r="CA85" s="3">
        <f>SUMIF('[1]ยอดจริง Week 1'!AQ:AQ,'[1]Week 1'!F85,'[1]ยอดจริง Week 1'!AT:AT)</f>
        <v>0</v>
      </c>
      <c r="CB85" s="3">
        <f>SUMIF('[1]ยอดจริง Week 1'!AQ:AQ,'[1]Week 1'!F85,'[1]ยอดจริง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ht="52.5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SUMIF('[1]ยอดจริง Week 1'!A:A,'[1]Week 1'!F86,'[1]ยอดจริง Week 1'!C:C)</f>
        <v>0</v>
      </c>
      <c r="S86" s="3">
        <f>SUMIF('[1]ยอดจริง Week 1'!A:A,'[1]Week 1'!F86,'[1]ยอดจริง Week 1'!D:D)</f>
        <v>0</v>
      </c>
      <c r="T86" s="3">
        <f>SUMIF('[1]ยอดจริง Week 1'!A:A,'[1]Week 1'!F86,'[1]ยอดจริง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SUMIF('[1]ยอดจริง Week 1'!H:H,'[1]Week 1'!F86,'[1]ยอดจริง Week 1'!J:J)</f>
        <v>0</v>
      </c>
      <c r="AC86" s="3">
        <f>SUMIF('[1]ยอดจริง Week 1'!H:H,'[1]Week 1'!F86,'[1]ยอดจริง Week 1'!K:K)</f>
        <v>0</v>
      </c>
      <c r="AD86" s="3">
        <f>SUMIF('[1]ยอดจริง Week 1'!H:H,'[1]Week 1'!F86,'[1]ยอดจริง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SUMIF('[1]ยอดจริง Week 1'!O:O,'[1]Week 1'!F86,'[1]ยอดจริง Week 1'!Q:Q)</f>
        <v>0</v>
      </c>
      <c r="AM86" s="3">
        <f>SUMIF('[1]ยอดจริง Week 1'!O:O,'[1]Week 1'!F86,'[1]ยอดจริง Week 1'!R:R)</f>
        <v>0</v>
      </c>
      <c r="AN86" s="3">
        <f>SUMIF('[1]ยอดจริง Week 1'!O:O,'[1]Week 1'!F86,'[1]ยอดจริง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SUMIF('[1]ยอดจริง Week 1'!V:V,'[1]Week 1'!F86,'[1]ยอดจริง Week 1'!X:X)</f>
        <v>0</v>
      </c>
      <c r="AW86" s="3">
        <f>SUMIF('[1]ยอดจริง Week 1'!V:V,'[1]Week 1'!F86,'[1]ยอดจริง Week 1'!Y:Y)</f>
        <v>0</v>
      </c>
      <c r="AX86" s="3">
        <f>SUMIF('[1]ยอดจริง Week 1'!V:V,'[1]Week 1'!F86,'[1]ยอดจริง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SUMIF('[1]ยอดจริง Week 1'!AC:AC,'[1]Week 1'!F86,'[1]ยอดจริง Week 1'!AE:AE)</f>
        <v>0</v>
      </c>
      <c r="BG86" s="3">
        <f>SUMIF('[1]ยอดจริง Week 1'!AC:AC,'[1]Week 1'!F86,'[1]ยอดจริง Week 1'!AF:AF)</f>
        <v>0</v>
      </c>
      <c r="BH86" s="3">
        <f>SUMIF('[1]ยอดจริง Week 1'!AC:AC,'[1]Week 1'!F86,'[1]ยอดจริง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SUMIF('[1]ยอดจริง Week 1'!AJ:AJ,'[1]Week 1'!F86,'[1]ยอดจริง Week 1'!AL:AL)</f>
        <v>0</v>
      </c>
      <c r="BQ86" s="3">
        <f>SUMIF('[1]ยอดจริง Week 1'!AJ:AJ,'[1]Week 1'!F86,'[1]ยอดจริง Week 1'!AM:AM)</f>
        <v>0</v>
      </c>
      <c r="BR86" s="3">
        <f>SUMIF('[1]ยอดจริง Week 1'!AJ:AJ,'[1]Week 1'!F86,'[1]ยอดจริง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SUMIF('[1]ยอดจริง Week 1'!AQ:AQ,'[1]Week 1'!F86,'[1]ยอดจริง Week 1'!AS:AS)</f>
        <v>0</v>
      </c>
      <c r="CA86" s="3">
        <f>SUMIF('[1]ยอดจริง Week 1'!AQ:AQ,'[1]Week 1'!F86,'[1]ยอดจริง Week 1'!AT:AT)</f>
        <v>0</v>
      </c>
      <c r="CB86" s="3">
        <f>SUMIF('[1]ยอดจริง Week 1'!AQ:AQ,'[1]Week 1'!F86,'[1]ยอดจริง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ht="52.5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>
        <f>SUMIF('[1]ยอดจริง Week 1'!A:A,'[1]Week 1'!F87,'[1]ยอดจริง Week 1'!C:C)</f>
        <v>0</v>
      </c>
      <c r="S87" s="3">
        <f>SUMIF('[1]ยอดจริง Week 1'!A:A,'[1]Week 1'!F87,'[1]ยอดจริง Week 1'!D:D)</f>
        <v>0</v>
      </c>
      <c r="T87" s="3">
        <f>SUMIF('[1]ยอดจริง Week 1'!A:A,'[1]Week 1'!F87,'[1]ยอดจริง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SUMIF('[1]ยอดจริง Week 1'!H:H,'[1]Week 1'!F87,'[1]ยอดจริง Week 1'!J:J)</f>
        <v>0</v>
      </c>
      <c r="AC87" s="3">
        <f>SUMIF('[1]ยอดจริง Week 1'!H:H,'[1]Week 1'!F87,'[1]ยอดจริง Week 1'!K:K)</f>
        <v>0</v>
      </c>
      <c r="AD87" s="3">
        <f>SUMIF('[1]ยอดจริง Week 1'!H:H,'[1]Week 1'!F87,'[1]ยอดจริง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SUMIF('[1]ยอดจริง Week 1'!O:O,'[1]Week 1'!F87,'[1]ยอดจริง Week 1'!Q:Q)</f>
        <v>0</v>
      </c>
      <c r="AM87" s="3">
        <f>SUMIF('[1]ยอดจริง Week 1'!O:O,'[1]Week 1'!F87,'[1]ยอดจริง Week 1'!R:R)</f>
        <v>0</v>
      </c>
      <c r="AN87" s="3">
        <f>SUMIF('[1]ยอดจริง Week 1'!O:O,'[1]Week 1'!F87,'[1]ยอดจริง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SUMIF('[1]ยอดจริง Week 1'!V:V,'[1]Week 1'!F87,'[1]ยอดจริง Week 1'!X:X)</f>
        <v>0</v>
      </c>
      <c r="AW87" s="3">
        <f>SUMIF('[1]ยอดจริง Week 1'!V:V,'[1]Week 1'!F87,'[1]ยอดจริง Week 1'!Y:Y)</f>
        <v>0</v>
      </c>
      <c r="AX87" s="3">
        <f>SUMIF('[1]ยอดจริง Week 1'!V:V,'[1]Week 1'!F87,'[1]ยอดจริง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SUMIF('[1]ยอดจริง Week 1'!AC:AC,'[1]Week 1'!F87,'[1]ยอดจริง Week 1'!AE:AE)</f>
        <v>0</v>
      </c>
      <c r="BG87" s="3">
        <f>SUMIF('[1]ยอดจริง Week 1'!AC:AC,'[1]Week 1'!F87,'[1]ยอดจริง Week 1'!AF:AF)</f>
        <v>0</v>
      </c>
      <c r="BH87" s="3">
        <f>SUMIF('[1]ยอดจริง Week 1'!AC:AC,'[1]Week 1'!F87,'[1]ยอดจริง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SUMIF('[1]ยอดจริง Week 1'!AJ:AJ,'[1]Week 1'!F87,'[1]ยอดจริง Week 1'!AL:AL)</f>
        <v>0</v>
      </c>
      <c r="BQ87" s="3">
        <f>SUMIF('[1]ยอดจริง Week 1'!AJ:AJ,'[1]Week 1'!F87,'[1]ยอดจริง Week 1'!AM:AM)</f>
        <v>0</v>
      </c>
      <c r="BR87" s="3">
        <f>SUMIF('[1]ยอดจริง Week 1'!AJ:AJ,'[1]Week 1'!F87,'[1]ยอดจริง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SUMIF('[1]ยอดจริง Week 1'!AQ:AQ,'[1]Week 1'!F87,'[1]ยอดจริง Week 1'!AS:AS)</f>
        <v>0</v>
      </c>
      <c r="CA87" s="3">
        <f>SUMIF('[1]ยอดจริง Week 1'!AQ:AQ,'[1]Week 1'!F87,'[1]ยอดจริง Week 1'!AT:AT)</f>
        <v>0</v>
      </c>
      <c r="CB87" s="3">
        <f>SUMIF('[1]ยอดจริง Week 1'!AQ:AQ,'[1]Week 1'!F87,'[1]ยอดจริง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ht="52.5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SUMIF('[1]ยอดจริง Week 1'!A:A,'[1]Week 1'!F88,'[1]ยอดจริง Week 1'!C:C)</f>
        <v>0</v>
      </c>
      <c r="S88" s="3">
        <f>SUMIF('[1]ยอดจริง Week 1'!A:A,'[1]Week 1'!F88,'[1]ยอดจริง Week 1'!D:D)</f>
        <v>0</v>
      </c>
      <c r="T88" s="3">
        <f>SUMIF('[1]ยอดจริง Week 1'!A:A,'[1]Week 1'!F88,'[1]ยอดจริง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SUMIF('[1]ยอดจริง Week 1'!H:H,'[1]Week 1'!F88,'[1]ยอดจริง Week 1'!J:J)</f>
        <v>0</v>
      </c>
      <c r="AC88" s="3">
        <f>SUMIF('[1]ยอดจริง Week 1'!H:H,'[1]Week 1'!F88,'[1]ยอดจริง Week 1'!K:K)</f>
        <v>0</v>
      </c>
      <c r="AD88" s="3">
        <f>SUMIF('[1]ยอดจริง Week 1'!H:H,'[1]Week 1'!F88,'[1]ยอดจริง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SUMIF('[1]ยอดจริง Week 1'!O:O,'[1]Week 1'!F88,'[1]ยอดจริง Week 1'!Q:Q)</f>
        <v>0</v>
      </c>
      <c r="AM88" s="3">
        <f>SUMIF('[1]ยอดจริง Week 1'!O:O,'[1]Week 1'!F88,'[1]ยอดจริง Week 1'!R:R)</f>
        <v>0</v>
      </c>
      <c r="AN88" s="3">
        <f>SUMIF('[1]ยอดจริง Week 1'!O:O,'[1]Week 1'!F88,'[1]ยอดจริง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SUMIF('[1]ยอดจริง Week 1'!V:V,'[1]Week 1'!F88,'[1]ยอดจริง Week 1'!X:X)</f>
        <v>0</v>
      </c>
      <c r="AW88" s="3">
        <f>SUMIF('[1]ยอดจริง Week 1'!V:V,'[1]Week 1'!F88,'[1]ยอดจริง Week 1'!Y:Y)</f>
        <v>0</v>
      </c>
      <c r="AX88" s="3">
        <f>SUMIF('[1]ยอดจริง Week 1'!V:V,'[1]Week 1'!F88,'[1]ยอดจริง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SUMIF('[1]ยอดจริง Week 1'!AC:AC,'[1]Week 1'!F88,'[1]ยอดจริง Week 1'!AE:AE)</f>
        <v>0</v>
      </c>
      <c r="BG88" s="3">
        <f>SUMIF('[1]ยอดจริง Week 1'!AC:AC,'[1]Week 1'!F88,'[1]ยอดจริง Week 1'!AF:AF)</f>
        <v>0</v>
      </c>
      <c r="BH88" s="3">
        <f>SUMIF('[1]ยอดจริง Week 1'!AC:AC,'[1]Week 1'!F88,'[1]ยอดจริง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SUMIF('[1]ยอดจริง Week 1'!AJ:AJ,'[1]Week 1'!F88,'[1]ยอดจริง Week 1'!AL:AL)</f>
        <v>0</v>
      </c>
      <c r="BQ88" s="3">
        <f>SUMIF('[1]ยอดจริง Week 1'!AJ:AJ,'[1]Week 1'!F88,'[1]ยอดจริง Week 1'!AM:AM)</f>
        <v>0</v>
      </c>
      <c r="BR88" s="3">
        <f>SUMIF('[1]ยอดจริง Week 1'!AJ:AJ,'[1]Week 1'!F88,'[1]ยอดจริง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SUMIF('[1]ยอดจริง Week 1'!AQ:AQ,'[1]Week 1'!F88,'[1]ยอดจริง Week 1'!AS:AS)</f>
        <v>0</v>
      </c>
      <c r="CA88" s="3">
        <f>SUMIF('[1]ยอดจริง Week 1'!AQ:AQ,'[1]Week 1'!F88,'[1]ยอดจริง Week 1'!AT:AT)</f>
        <v>0</v>
      </c>
      <c r="CB88" s="3">
        <f>SUMIF('[1]ยอดจริง Week 1'!AQ:AQ,'[1]Week 1'!F88,'[1]ยอดจริง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ht="52.5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>
        <f>SUMIF('[1]ยอดจริง Week 1'!A:A,'[1]Week 1'!F89,'[1]ยอดจริง Week 1'!C:C)</f>
        <v>0</v>
      </c>
      <c r="S89" s="3">
        <f>SUMIF('[1]ยอดจริง Week 1'!A:A,'[1]Week 1'!F89,'[1]ยอดจริง Week 1'!D:D)</f>
        <v>0</v>
      </c>
      <c r="T89" s="3">
        <f>SUMIF('[1]ยอดจริง Week 1'!A:A,'[1]Week 1'!F89,'[1]ยอดจริง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SUMIF('[1]ยอดจริง Week 1'!H:H,'[1]Week 1'!F89,'[1]ยอดจริง Week 1'!J:J)</f>
        <v>0</v>
      </c>
      <c r="AC89" s="3">
        <f>SUMIF('[1]ยอดจริง Week 1'!H:H,'[1]Week 1'!F89,'[1]ยอดจริง Week 1'!K:K)</f>
        <v>0</v>
      </c>
      <c r="AD89" s="3">
        <f>SUMIF('[1]ยอดจริง Week 1'!H:H,'[1]Week 1'!F89,'[1]ยอดจริง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SUMIF('[1]ยอดจริง Week 1'!O:O,'[1]Week 1'!F89,'[1]ยอดจริง Week 1'!Q:Q)</f>
        <v>0</v>
      </c>
      <c r="AM89" s="3">
        <f>SUMIF('[1]ยอดจริง Week 1'!O:O,'[1]Week 1'!F89,'[1]ยอดจริง Week 1'!R:R)</f>
        <v>0</v>
      </c>
      <c r="AN89" s="3">
        <f>SUMIF('[1]ยอดจริง Week 1'!O:O,'[1]Week 1'!F89,'[1]ยอดจริง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SUMIF('[1]ยอดจริง Week 1'!V:V,'[1]Week 1'!F89,'[1]ยอดจริง Week 1'!X:X)</f>
        <v>0</v>
      </c>
      <c r="AW89" s="3">
        <f>SUMIF('[1]ยอดจริง Week 1'!V:V,'[1]Week 1'!F89,'[1]ยอดจริง Week 1'!Y:Y)</f>
        <v>0</v>
      </c>
      <c r="AX89" s="3">
        <f>SUMIF('[1]ยอดจริง Week 1'!V:V,'[1]Week 1'!F89,'[1]ยอดจริง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SUMIF('[1]ยอดจริง Week 1'!AC:AC,'[1]Week 1'!F89,'[1]ยอดจริง Week 1'!AE:AE)</f>
        <v>0</v>
      </c>
      <c r="BG89" s="3">
        <f>SUMIF('[1]ยอดจริง Week 1'!AC:AC,'[1]Week 1'!F89,'[1]ยอดจริง Week 1'!AF:AF)</f>
        <v>0</v>
      </c>
      <c r="BH89" s="3">
        <f>SUMIF('[1]ยอดจริง Week 1'!AC:AC,'[1]Week 1'!F89,'[1]ยอดจริง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SUMIF('[1]ยอดจริง Week 1'!AJ:AJ,'[1]Week 1'!F89,'[1]ยอดจริง Week 1'!AL:AL)</f>
        <v>0</v>
      </c>
      <c r="BQ89" s="3">
        <f>SUMIF('[1]ยอดจริง Week 1'!AJ:AJ,'[1]Week 1'!F89,'[1]ยอดจริง Week 1'!AM:AM)</f>
        <v>0</v>
      </c>
      <c r="BR89" s="3">
        <f>SUMIF('[1]ยอดจริง Week 1'!AJ:AJ,'[1]Week 1'!F89,'[1]ยอดจริง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SUMIF('[1]ยอดจริง Week 1'!AQ:AQ,'[1]Week 1'!F89,'[1]ยอดจริง Week 1'!AS:AS)</f>
        <v>0</v>
      </c>
      <c r="CA89" s="3">
        <f>SUMIF('[1]ยอดจริง Week 1'!AQ:AQ,'[1]Week 1'!F89,'[1]ยอดจริง Week 1'!AT:AT)</f>
        <v>0</v>
      </c>
      <c r="CB89" s="3">
        <f>SUMIF('[1]ยอดจริง Week 1'!AQ:AQ,'[1]Week 1'!F89,'[1]ยอดจริง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SUMIF('[1]ยอดจริง Week 1'!A:A,'[1]Week 1'!F90,'[1]ยอดจริง Week 1'!C:C)</f>
        <v>0</v>
      </c>
      <c r="S90" s="3">
        <f>SUMIF('[1]ยอดจริง Week 1'!A:A,'[1]Week 1'!F90,'[1]ยอดจริง Week 1'!D:D)</f>
        <v>0</v>
      </c>
      <c r="T90" s="3">
        <f>SUMIF('[1]ยอดจริง Week 1'!A:A,'[1]Week 1'!F90,'[1]ยอดจริง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SUMIF('[1]ยอดจริง Week 1'!H:H,'[1]Week 1'!F90,'[1]ยอดจริง Week 1'!J:J)</f>
        <v>0</v>
      </c>
      <c r="AC90" s="3">
        <f>SUMIF('[1]ยอดจริง Week 1'!H:H,'[1]Week 1'!F90,'[1]ยอดจริง Week 1'!K:K)</f>
        <v>0</v>
      </c>
      <c r="AD90" s="3">
        <f>SUMIF('[1]ยอดจริง Week 1'!H:H,'[1]Week 1'!F90,'[1]ยอดจริง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SUMIF('[1]ยอดจริง Week 1'!O:O,'[1]Week 1'!F90,'[1]ยอดจริง Week 1'!Q:Q)</f>
        <v>0</v>
      </c>
      <c r="AM90" s="3">
        <f>SUMIF('[1]ยอดจริง Week 1'!O:O,'[1]Week 1'!F90,'[1]ยอดจริง Week 1'!R:R)</f>
        <v>0</v>
      </c>
      <c r="AN90" s="3">
        <f>SUMIF('[1]ยอดจริง Week 1'!O:O,'[1]Week 1'!F90,'[1]ยอดจริง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SUMIF('[1]ยอดจริง Week 1'!V:V,'[1]Week 1'!F90,'[1]ยอดจริง Week 1'!X:X)</f>
        <v>0</v>
      </c>
      <c r="AW90" s="3">
        <f>SUMIF('[1]ยอดจริง Week 1'!V:V,'[1]Week 1'!F90,'[1]ยอดจริง Week 1'!Y:Y)</f>
        <v>0</v>
      </c>
      <c r="AX90" s="3">
        <f>SUMIF('[1]ยอดจริง Week 1'!V:V,'[1]Week 1'!F90,'[1]ยอดจริง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SUMIF('[1]ยอดจริง Week 1'!AC:AC,'[1]Week 1'!F90,'[1]ยอดจริง Week 1'!AE:AE)</f>
        <v>0</v>
      </c>
      <c r="BG90" s="3">
        <f>SUMIF('[1]ยอดจริง Week 1'!AC:AC,'[1]Week 1'!F90,'[1]ยอดจริง Week 1'!AF:AF)</f>
        <v>0</v>
      </c>
      <c r="BH90" s="3">
        <f>SUMIF('[1]ยอดจริง Week 1'!AC:AC,'[1]Week 1'!F90,'[1]ยอดจริง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SUMIF('[1]ยอดจริง Week 1'!AJ:AJ,'[1]Week 1'!F90,'[1]ยอดจริง Week 1'!AL:AL)</f>
        <v>0</v>
      </c>
      <c r="BQ90" s="3">
        <f>SUMIF('[1]ยอดจริง Week 1'!AJ:AJ,'[1]Week 1'!F90,'[1]ยอดจริง Week 1'!AM:AM)</f>
        <v>0</v>
      </c>
      <c r="BR90" s="3">
        <f>SUMIF('[1]ยอดจริง Week 1'!AJ:AJ,'[1]Week 1'!F90,'[1]ยอดจริง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SUMIF('[1]ยอดจริง Week 1'!AQ:AQ,'[1]Week 1'!F90,'[1]ยอดจริง Week 1'!AS:AS)</f>
        <v>0</v>
      </c>
      <c r="CA90" s="3">
        <f>SUMIF('[1]ยอดจริง Week 1'!AQ:AQ,'[1]Week 1'!F90,'[1]ยอดจริง Week 1'!AT:AT)</f>
        <v>0</v>
      </c>
      <c r="CB90" s="3">
        <f>SUMIF('[1]ยอดจริง Week 1'!AQ:AQ,'[1]Week 1'!F90,'[1]ยอดจริง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SUMIF('[1]ยอดจริง Week 1'!A:A,'[1]Week 1'!F91,'[1]ยอดจริง Week 1'!C:C)</f>
        <v>0</v>
      </c>
      <c r="S91" s="3">
        <f>SUMIF('[1]ยอดจริง Week 1'!A:A,'[1]Week 1'!F91,'[1]ยอดจริง Week 1'!D:D)</f>
        <v>0</v>
      </c>
      <c r="T91" s="3">
        <f>SUMIF('[1]ยอดจริง Week 1'!A:A,'[1]Week 1'!F91,'[1]ยอดจริง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SUMIF('[1]ยอดจริง Week 1'!H:H,'[1]Week 1'!F91,'[1]ยอดจริง Week 1'!J:J)</f>
        <v>0</v>
      </c>
      <c r="AC91" s="3">
        <f>SUMIF('[1]ยอดจริง Week 1'!H:H,'[1]Week 1'!F91,'[1]ยอดจริง Week 1'!K:K)</f>
        <v>0</v>
      </c>
      <c r="AD91" s="3">
        <f>SUMIF('[1]ยอดจริง Week 1'!H:H,'[1]Week 1'!F91,'[1]ยอดจริง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SUMIF('[1]ยอดจริง Week 1'!O:O,'[1]Week 1'!F91,'[1]ยอดจริง Week 1'!Q:Q)</f>
        <v>0</v>
      </c>
      <c r="AM91" s="3">
        <f>SUMIF('[1]ยอดจริง Week 1'!O:O,'[1]Week 1'!F91,'[1]ยอดจริง Week 1'!R:R)</f>
        <v>0</v>
      </c>
      <c r="AN91" s="3">
        <f>SUMIF('[1]ยอดจริง Week 1'!O:O,'[1]Week 1'!F91,'[1]ยอดจริง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SUMIF('[1]ยอดจริง Week 1'!V:V,'[1]Week 1'!F91,'[1]ยอดจริง Week 1'!X:X)</f>
        <v>0</v>
      </c>
      <c r="AW91" s="3">
        <f>SUMIF('[1]ยอดจริง Week 1'!V:V,'[1]Week 1'!F91,'[1]ยอดจริง Week 1'!Y:Y)</f>
        <v>0</v>
      </c>
      <c r="AX91" s="3">
        <f>SUMIF('[1]ยอดจริง Week 1'!V:V,'[1]Week 1'!F91,'[1]ยอดจริง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SUMIF('[1]ยอดจริง Week 1'!AC:AC,'[1]Week 1'!F91,'[1]ยอดจริง Week 1'!AE:AE)</f>
        <v>0</v>
      </c>
      <c r="BG91" s="3">
        <f>SUMIF('[1]ยอดจริง Week 1'!AC:AC,'[1]Week 1'!F91,'[1]ยอดจริง Week 1'!AF:AF)</f>
        <v>0</v>
      </c>
      <c r="BH91" s="3">
        <f>SUMIF('[1]ยอดจริง Week 1'!AC:AC,'[1]Week 1'!F91,'[1]ยอดจริง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SUMIF('[1]ยอดจริง Week 1'!AJ:AJ,'[1]Week 1'!F91,'[1]ยอดจริง Week 1'!AL:AL)</f>
        <v>0</v>
      </c>
      <c r="BQ91" s="3">
        <f>SUMIF('[1]ยอดจริง Week 1'!AJ:AJ,'[1]Week 1'!F91,'[1]ยอดจริง Week 1'!AM:AM)</f>
        <v>0</v>
      </c>
      <c r="BR91" s="3">
        <f>SUMIF('[1]ยอดจริง Week 1'!AJ:AJ,'[1]Week 1'!F91,'[1]ยอดจริง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SUMIF('[1]ยอดจริง Week 1'!AQ:AQ,'[1]Week 1'!F91,'[1]ยอดจริง Week 1'!AS:AS)</f>
        <v>0</v>
      </c>
      <c r="CA91" s="3">
        <f>SUMIF('[1]ยอดจริง Week 1'!AQ:AQ,'[1]Week 1'!F91,'[1]ยอดจริง Week 1'!AT:AT)</f>
        <v>0</v>
      </c>
      <c r="CB91" s="3">
        <f>SUMIF('[1]ยอดจริง Week 1'!AQ:AQ,'[1]Week 1'!F91,'[1]ยอดจริง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SUMIF('[1]ยอดจริง Week 1'!A:A,'[1]Week 1'!F92,'[1]ยอดจริง Week 1'!C:C)</f>
        <v>0</v>
      </c>
      <c r="S92" s="3">
        <f>SUMIF('[1]ยอดจริง Week 1'!A:A,'[1]Week 1'!F92,'[1]ยอดจริง Week 1'!D:D)</f>
        <v>0</v>
      </c>
      <c r="T92" s="3">
        <f>SUMIF('[1]ยอดจริง Week 1'!A:A,'[1]Week 1'!F92,'[1]ยอดจริง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SUMIF('[1]ยอดจริง Week 1'!H:H,'[1]Week 1'!F92,'[1]ยอดจริง Week 1'!J:J)</f>
        <v>0</v>
      </c>
      <c r="AC92" s="3">
        <f>SUMIF('[1]ยอดจริง Week 1'!H:H,'[1]Week 1'!F92,'[1]ยอดจริง Week 1'!K:K)</f>
        <v>0</v>
      </c>
      <c r="AD92" s="3">
        <f>SUMIF('[1]ยอดจริง Week 1'!H:H,'[1]Week 1'!F92,'[1]ยอดจริง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SUMIF('[1]ยอดจริง Week 1'!O:O,'[1]Week 1'!F92,'[1]ยอดจริง Week 1'!Q:Q)</f>
        <v>0</v>
      </c>
      <c r="AM92" s="3">
        <f>SUMIF('[1]ยอดจริง Week 1'!O:O,'[1]Week 1'!F92,'[1]ยอดจริง Week 1'!R:R)</f>
        <v>0</v>
      </c>
      <c r="AN92" s="3">
        <f>SUMIF('[1]ยอดจริง Week 1'!O:O,'[1]Week 1'!F92,'[1]ยอดจริง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SUMIF('[1]ยอดจริง Week 1'!V:V,'[1]Week 1'!F92,'[1]ยอดจริง Week 1'!X:X)</f>
        <v>0</v>
      </c>
      <c r="AW92" s="3">
        <f>SUMIF('[1]ยอดจริง Week 1'!V:V,'[1]Week 1'!F92,'[1]ยอดจริง Week 1'!Y:Y)</f>
        <v>0</v>
      </c>
      <c r="AX92" s="3">
        <f>SUMIF('[1]ยอดจริง Week 1'!V:V,'[1]Week 1'!F92,'[1]ยอดจริง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SUMIF('[1]ยอดจริง Week 1'!AC:AC,'[1]Week 1'!F92,'[1]ยอดจริง Week 1'!AE:AE)</f>
        <v>0</v>
      </c>
      <c r="BG92" s="3">
        <f>SUMIF('[1]ยอดจริง Week 1'!AC:AC,'[1]Week 1'!F92,'[1]ยอดจริง Week 1'!AF:AF)</f>
        <v>0</v>
      </c>
      <c r="BH92" s="3">
        <f>SUMIF('[1]ยอดจริง Week 1'!AC:AC,'[1]Week 1'!F92,'[1]ยอดจริง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SUMIF('[1]ยอดจริง Week 1'!AJ:AJ,'[1]Week 1'!F92,'[1]ยอดจริง Week 1'!AL:AL)</f>
        <v>0</v>
      </c>
      <c r="BQ92" s="3">
        <f>SUMIF('[1]ยอดจริง Week 1'!AJ:AJ,'[1]Week 1'!F92,'[1]ยอดจริง Week 1'!AM:AM)</f>
        <v>0</v>
      </c>
      <c r="BR92" s="3">
        <f>SUMIF('[1]ยอดจริง Week 1'!AJ:AJ,'[1]Week 1'!F92,'[1]ยอดจริง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SUMIF('[1]ยอดจริง Week 1'!AQ:AQ,'[1]Week 1'!F92,'[1]ยอดจริง Week 1'!AS:AS)</f>
        <v>0</v>
      </c>
      <c r="CA92" s="3">
        <f>SUMIF('[1]ยอดจริง Week 1'!AQ:AQ,'[1]Week 1'!F92,'[1]ยอดจริง Week 1'!AT:AT)</f>
        <v>0</v>
      </c>
      <c r="CB92" s="3">
        <f>SUMIF('[1]ยอดจริง Week 1'!AQ:AQ,'[1]Week 1'!F92,'[1]ยอดจริง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SUMIF('[1]ยอดจริง Week 1'!A:A,'[1]Week 1'!F93,'[1]ยอดจริง Week 1'!C:C)</f>
        <v>0</v>
      </c>
      <c r="S93" s="3">
        <f>SUMIF('[1]ยอดจริง Week 1'!A:A,'[1]Week 1'!F93,'[1]ยอดจริง Week 1'!D:D)</f>
        <v>0</v>
      </c>
      <c r="T93" s="3">
        <f>SUMIF('[1]ยอดจริง Week 1'!A:A,'[1]Week 1'!F93,'[1]ยอดจริง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SUMIF('[1]ยอดจริง Week 1'!H:H,'[1]Week 1'!F93,'[1]ยอดจริง Week 1'!J:J)</f>
        <v>0</v>
      </c>
      <c r="AC93" s="3">
        <f>SUMIF('[1]ยอดจริง Week 1'!H:H,'[1]Week 1'!F93,'[1]ยอดจริง Week 1'!K:K)</f>
        <v>0</v>
      </c>
      <c r="AD93" s="3">
        <f>SUMIF('[1]ยอดจริง Week 1'!H:H,'[1]Week 1'!F93,'[1]ยอดจริง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SUMIF('[1]ยอดจริง Week 1'!O:O,'[1]Week 1'!F93,'[1]ยอดจริง Week 1'!Q:Q)</f>
        <v>0</v>
      </c>
      <c r="AM93" s="3">
        <f>SUMIF('[1]ยอดจริง Week 1'!O:O,'[1]Week 1'!F93,'[1]ยอดจริง Week 1'!R:R)</f>
        <v>0</v>
      </c>
      <c r="AN93" s="3">
        <f>SUMIF('[1]ยอดจริง Week 1'!O:O,'[1]Week 1'!F93,'[1]ยอดจริง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SUMIF('[1]ยอดจริง Week 1'!V:V,'[1]Week 1'!F93,'[1]ยอดจริง Week 1'!X:X)</f>
        <v>0</v>
      </c>
      <c r="AW93" s="3">
        <f>SUMIF('[1]ยอดจริง Week 1'!V:V,'[1]Week 1'!F93,'[1]ยอดจริง Week 1'!Y:Y)</f>
        <v>0</v>
      </c>
      <c r="AX93" s="3">
        <f>SUMIF('[1]ยอดจริง Week 1'!V:V,'[1]Week 1'!F93,'[1]ยอดจริง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SUMIF('[1]ยอดจริง Week 1'!AC:AC,'[1]Week 1'!F93,'[1]ยอดจริง Week 1'!AE:AE)</f>
        <v>0</v>
      </c>
      <c r="BG93" s="3">
        <f>SUMIF('[1]ยอดจริง Week 1'!AC:AC,'[1]Week 1'!F93,'[1]ยอดจริง Week 1'!AF:AF)</f>
        <v>0</v>
      </c>
      <c r="BH93" s="3">
        <f>SUMIF('[1]ยอดจริง Week 1'!AC:AC,'[1]Week 1'!F93,'[1]ยอดจริง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SUMIF('[1]ยอดจริง Week 1'!AJ:AJ,'[1]Week 1'!F93,'[1]ยอดจริง Week 1'!AL:AL)</f>
        <v>0</v>
      </c>
      <c r="BQ93" s="3">
        <f>SUMIF('[1]ยอดจริง Week 1'!AJ:AJ,'[1]Week 1'!F93,'[1]ยอดจริง Week 1'!AM:AM)</f>
        <v>0</v>
      </c>
      <c r="BR93" s="3">
        <f>SUMIF('[1]ยอดจริง Week 1'!AJ:AJ,'[1]Week 1'!F93,'[1]ยอดจริง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SUMIF('[1]ยอดจริง Week 1'!AQ:AQ,'[1]Week 1'!F93,'[1]ยอดจริง Week 1'!AS:AS)</f>
        <v>0</v>
      </c>
      <c r="CA93" s="3">
        <f>SUMIF('[1]ยอดจริง Week 1'!AQ:AQ,'[1]Week 1'!F93,'[1]ยอดจริง Week 1'!AT:AT)</f>
        <v>0</v>
      </c>
      <c r="CB93" s="3">
        <f>SUMIF('[1]ยอดจริง Week 1'!AQ:AQ,'[1]Week 1'!F93,'[1]ยอดจริง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SUMIF('[1]ยอดจริง Week 1'!A:A,'[1]Week 1'!F94,'[1]ยอดจริง Week 1'!C:C)</f>
        <v>0</v>
      </c>
      <c r="S94" s="3">
        <f>SUMIF('[1]ยอดจริง Week 1'!A:A,'[1]Week 1'!F94,'[1]ยอดจริง Week 1'!D:D)</f>
        <v>0</v>
      </c>
      <c r="T94" s="3">
        <f>SUMIF('[1]ยอดจริง Week 1'!A:A,'[1]Week 1'!F94,'[1]ยอดจริง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SUMIF('[1]ยอดจริง Week 1'!H:H,'[1]Week 1'!F94,'[1]ยอดจริง Week 1'!J:J)</f>
        <v>0</v>
      </c>
      <c r="AC94" s="3">
        <f>SUMIF('[1]ยอดจริง Week 1'!H:H,'[1]Week 1'!F94,'[1]ยอดจริง Week 1'!K:K)</f>
        <v>0</v>
      </c>
      <c r="AD94" s="3">
        <f>SUMIF('[1]ยอดจริง Week 1'!H:H,'[1]Week 1'!F94,'[1]ยอดจริง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SUMIF('[1]ยอดจริง Week 1'!O:O,'[1]Week 1'!F94,'[1]ยอดจริง Week 1'!Q:Q)</f>
        <v>0</v>
      </c>
      <c r="AM94" s="3">
        <f>SUMIF('[1]ยอดจริง Week 1'!O:O,'[1]Week 1'!F94,'[1]ยอดจริง Week 1'!R:R)</f>
        <v>0</v>
      </c>
      <c r="AN94" s="3">
        <f>SUMIF('[1]ยอดจริง Week 1'!O:O,'[1]Week 1'!F94,'[1]ยอดจริง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SUMIF('[1]ยอดจริง Week 1'!V:V,'[1]Week 1'!F94,'[1]ยอดจริง Week 1'!X:X)</f>
        <v>0</v>
      </c>
      <c r="AW94" s="3">
        <f>SUMIF('[1]ยอดจริง Week 1'!V:V,'[1]Week 1'!F94,'[1]ยอดจริง Week 1'!Y:Y)</f>
        <v>0</v>
      </c>
      <c r="AX94" s="3">
        <f>SUMIF('[1]ยอดจริง Week 1'!V:V,'[1]Week 1'!F94,'[1]ยอดจริง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SUMIF('[1]ยอดจริง Week 1'!AC:AC,'[1]Week 1'!F94,'[1]ยอดจริง Week 1'!AE:AE)</f>
        <v>0</v>
      </c>
      <c r="BG94" s="3">
        <f>SUMIF('[1]ยอดจริง Week 1'!AC:AC,'[1]Week 1'!F94,'[1]ยอดจริง Week 1'!AF:AF)</f>
        <v>0</v>
      </c>
      <c r="BH94" s="3">
        <f>SUMIF('[1]ยอดจริง Week 1'!AC:AC,'[1]Week 1'!F94,'[1]ยอดจริง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SUMIF('[1]ยอดจริง Week 1'!AJ:AJ,'[1]Week 1'!F94,'[1]ยอดจริง Week 1'!AL:AL)</f>
        <v>0</v>
      </c>
      <c r="BQ94" s="3">
        <f>SUMIF('[1]ยอดจริง Week 1'!AJ:AJ,'[1]Week 1'!F94,'[1]ยอดจริง Week 1'!AM:AM)</f>
        <v>0</v>
      </c>
      <c r="BR94" s="3">
        <f>SUMIF('[1]ยอดจริง Week 1'!AJ:AJ,'[1]Week 1'!F94,'[1]ยอดจริง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SUMIF('[1]ยอดจริง Week 1'!AQ:AQ,'[1]Week 1'!F94,'[1]ยอดจริง Week 1'!AS:AS)</f>
        <v>0</v>
      </c>
      <c r="CA94" s="3">
        <f>SUMIF('[1]ยอดจริง Week 1'!AQ:AQ,'[1]Week 1'!F94,'[1]ยอดจริง Week 1'!AT:AT)</f>
        <v>0</v>
      </c>
      <c r="CB94" s="3">
        <f>SUMIF('[1]ยอดจริง Week 1'!AQ:AQ,'[1]Week 1'!F94,'[1]ยอดจริง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SUMIF('[1]ยอดจริง Week 1'!A:A,'[1]Week 1'!F95,'[1]ยอดจริง Week 1'!C:C)</f>
        <v>0</v>
      </c>
      <c r="S95" s="3">
        <f>SUMIF('[1]ยอดจริง Week 1'!A:A,'[1]Week 1'!F95,'[1]ยอดจริง Week 1'!D:D)</f>
        <v>0</v>
      </c>
      <c r="T95" s="3">
        <f>SUMIF('[1]ยอดจริง Week 1'!A:A,'[1]Week 1'!F95,'[1]ยอดจริง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SUMIF('[1]ยอดจริง Week 1'!H:H,'[1]Week 1'!F95,'[1]ยอดจริง Week 1'!J:J)</f>
        <v>0</v>
      </c>
      <c r="AC95" s="3">
        <f>SUMIF('[1]ยอดจริง Week 1'!H:H,'[1]Week 1'!F95,'[1]ยอดจริง Week 1'!K:K)</f>
        <v>0</v>
      </c>
      <c r="AD95" s="3">
        <f>SUMIF('[1]ยอดจริง Week 1'!H:H,'[1]Week 1'!F95,'[1]ยอดจริง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SUMIF('[1]ยอดจริง Week 1'!O:O,'[1]Week 1'!F95,'[1]ยอดจริง Week 1'!Q:Q)</f>
        <v>0</v>
      </c>
      <c r="AM95" s="3">
        <f>SUMIF('[1]ยอดจริง Week 1'!O:O,'[1]Week 1'!F95,'[1]ยอดจริง Week 1'!R:R)</f>
        <v>0</v>
      </c>
      <c r="AN95" s="3">
        <f>SUMIF('[1]ยอดจริง Week 1'!O:O,'[1]Week 1'!F95,'[1]ยอดจริง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SUMIF('[1]ยอดจริง Week 1'!V:V,'[1]Week 1'!F95,'[1]ยอดจริง Week 1'!X:X)</f>
        <v>0</v>
      </c>
      <c r="AW95" s="3">
        <f>SUMIF('[1]ยอดจริง Week 1'!V:V,'[1]Week 1'!F95,'[1]ยอดจริง Week 1'!Y:Y)</f>
        <v>0</v>
      </c>
      <c r="AX95" s="3">
        <f>SUMIF('[1]ยอดจริง Week 1'!V:V,'[1]Week 1'!F95,'[1]ยอดจริง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SUMIF('[1]ยอดจริง Week 1'!AC:AC,'[1]Week 1'!F95,'[1]ยอดจริง Week 1'!AE:AE)</f>
        <v>0</v>
      </c>
      <c r="BG95" s="3">
        <f>SUMIF('[1]ยอดจริง Week 1'!AC:AC,'[1]Week 1'!F95,'[1]ยอดจริง Week 1'!AF:AF)</f>
        <v>0</v>
      </c>
      <c r="BH95" s="3">
        <f>SUMIF('[1]ยอดจริง Week 1'!AC:AC,'[1]Week 1'!F95,'[1]ยอดจริง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SUMIF('[1]ยอดจริง Week 1'!AJ:AJ,'[1]Week 1'!F95,'[1]ยอดจริง Week 1'!AL:AL)</f>
        <v>0</v>
      </c>
      <c r="BQ95" s="3">
        <f>SUMIF('[1]ยอดจริง Week 1'!AJ:AJ,'[1]Week 1'!F95,'[1]ยอดจริง Week 1'!AM:AM)</f>
        <v>0</v>
      </c>
      <c r="BR95" s="3">
        <f>SUMIF('[1]ยอดจริง Week 1'!AJ:AJ,'[1]Week 1'!F95,'[1]ยอดจริง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SUMIF('[1]ยอดจริง Week 1'!AQ:AQ,'[1]Week 1'!F95,'[1]ยอดจริง Week 1'!AS:AS)</f>
        <v>0</v>
      </c>
      <c r="CA95" s="3">
        <f>SUMIF('[1]ยอดจริง Week 1'!AQ:AQ,'[1]Week 1'!F95,'[1]ยอดจริง Week 1'!AT:AT)</f>
        <v>0</v>
      </c>
      <c r="CB95" s="3">
        <f>SUMIF('[1]ยอดจริง Week 1'!AQ:AQ,'[1]Week 1'!F95,'[1]ยอดจริง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SUMIF('[1]ยอดจริง Week 1'!A:A,'[1]Week 1'!F96,'[1]ยอดจริง Week 1'!C:C)</f>
        <v>0</v>
      </c>
      <c r="S96" s="3">
        <f>SUMIF('[1]ยอดจริง Week 1'!A:A,'[1]Week 1'!F96,'[1]ยอดจริง Week 1'!D:D)</f>
        <v>0</v>
      </c>
      <c r="T96" s="3">
        <f>SUMIF('[1]ยอดจริง Week 1'!A:A,'[1]Week 1'!F96,'[1]ยอดจริง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SUMIF('[1]ยอดจริง Week 1'!H:H,'[1]Week 1'!F96,'[1]ยอดจริง Week 1'!J:J)</f>
        <v>0</v>
      </c>
      <c r="AC96" s="3">
        <f>SUMIF('[1]ยอดจริง Week 1'!H:H,'[1]Week 1'!F96,'[1]ยอดจริง Week 1'!K:K)</f>
        <v>0</v>
      </c>
      <c r="AD96" s="3">
        <f>SUMIF('[1]ยอดจริง Week 1'!H:H,'[1]Week 1'!F96,'[1]ยอดจริง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SUMIF('[1]ยอดจริง Week 1'!O:O,'[1]Week 1'!F96,'[1]ยอดจริง Week 1'!Q:Q)</f>
        <v>0</v>
      </c>
      <c r="AM96" s="3">
        <f>SUMIF('[1]ยอดจริง Week 1'!O:O,'[1]Week 1'!F96,'[1]ยอดจริง Week 1'!R:R)</f>
        <v>0</v>
      </c>
      <c r="AN96" s="3">
        <f>SUMIF('[1]ยอดจริง Week 1'!O:O,'[1]Week 1'!F96,'[1]ยอดจริง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SUMIF('[1]ยอดจริง Week 1'!V:V,'[1]Week 1'!F96,'[1]ยอดจริง Week 1'!X:X)</f>
        <v>0</v>
      </c>
      <c r="AW96" s="3">
        <f>SUMIF('[1]ยอดจริง Week 1'!V:V,'[1]Week 1'!F96,'[1]ยอดจริง Week 1'!Y:Y)</f>
        <v>0</v>
      </c>
      <c r="AX96" s="3">
        <f>SUMIF('[1]ยอดจริง Week 1'!V:V,'[1]Week 1'!F96,'[1]ยอดจริง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SUMIF('[1]ยอดจริง Week 1'!AC:AC,'[1]Week 1'!F96,'[1]ยอดจริง Week 1'!AE:AE)</f>
        <v>0</v>
      </c>
      <c r="BG96" s="3">
        <f>SUMIF('[1]ยอดจริง Week 1'!AC:AC,'[1]Week 1'!F96,'[1]ยอดจริง Week 1'!AF:AF)</f>
        <v>0</v>
      </c>
      <c r="BH96" s="3">
        <f>SUMIF('[1]ยอดจริง Week 1'!AC:AC,'[1]Week 1'!F96,'[1]ยอดจริง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SUMIF('[1]ยอดจริง Week 1'!AJ:AJ,'[1]Week 1'!F96,'[1]ยอดจริง Week 1'!AL:AL)</f>
        <v>0</v>
      </c>
      <c r="BQ96" s="3">
        <f>SUMIF('[1]ยอดจริง Week 1'!AJ:AJ,'[1]Week 1'!F96,'[1]ยอดจริง Week 1'!AM:AM)</f>
        <v>0</v>
      </c>
      <c r="BR96" s="3">
        <f>SUMIF('[1]ยอดจริง Week 1'!AJ:AJ,'[1]Week 1'!F96,'[1]ยอดจริง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SUMIF('[1]ยอดจริง Week 1'!AQ:AQ,'[1]Week 1'!F96,'[1]ยอดจริง Week 1'!AS:AS)</f>
        <v>0</v>
      </c>
      <c r="CA96" s="3">
        <f>SUMIF('[1]ยอดจริง Week 1'!AQ:AQ,'[1]Week 1'!F96,'[1]ยอดจริง Week 1'!AT:AT)</f>
        <v>0</v>
      </c>
      <c r="CB96" s="3">
        <f>SUMIF('[1]ยอดจริง Week 1'!AQ:AQ,'[1]Week 1'!F96,'[1]ยอดจริง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SUMIF('[1]ยอดจริง Week 1'!A:A,'[1]Week 1'!F97,'[1]ยอดจริง Week 1'!C:C)</f>
        <v>0</v>
      </c>
      <c r="S97" s="3">
        <f>SUMIF('[1]ยอดจริง Week 1'!A:A,'[1]Week 1'!F97,'[1]ยอดจริง Week 1'!D:D)</f>
        <v>0</v>
      </c>
      <c r="T97" s="3">
        <f>SUMIF('[1]ยอดจริง Week 1'!A:A,'[1]Week 1'!F97,'[1]ยอดจริง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SUMIF('[1]ยอดจริง Week 1'!H:H,'[1]Week 1'!F97,'[1]ยอดจริง Week 1'!J:J)</f>
        <v>0</v>
      </c>
      <c r="AC97" s="3">
        <f>SUMIF('[1]ยอดจริง Week 1'!H:H,'[1]Week 1'!F97,'[1]ยอดจริง Week 1'!K:K)</f>
        <v>0</v>
      </c>
      <c r="AD97" s="3">
        <f>SUMIF('[1]ยอดจริง Week 1'!H:H,'[1]Week 1'!F97,'[1]ยอดจริง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SUMIF('[1]ยอดจริง Week 1'!O:O,'[1]Week 1'!F97,'[1]ยอดจริง Week 1'!Q:Q)</f>
        <v>0</v>
      </c>
      <c r="AM97" s="3">
        <f>SUMIF('[1]ยอดจริง Week 1'!O:O,'[1]Week 1'!F97,'[1]ยอดจริง Week 1'!R:R)</f>
        <v>0</v>
      </c>
      <c r="AN97" s="3">
        <f>SUMIF('[1]ยอดจริง Week 1'!O:O,'[1]Week 1'!F97,'[1]ยอดจริง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SUMIF('[1]ยอดจริง Week 1'!V:V,'[1]Week 1'!F97,'[1]ยอดจริง Week 1'!X:X)</f>
        <v>0</v>
      </c>
      <c r="AW97" s="3">
        <f>SUMIF('[1]ยอดจริง Week 1'!V:V,'[1]Week 1'!F97,'[1]ยอดจริง Week 1'!Y:Y)</f>
        <v>0</v>
      </c>
      <c r="AX97" s="3">
        <f>SUMIF('[1]ยอดจริง Week 1'!V:V,'[1]Week 1'!F97,'[1]ยอดจริง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SUMIF('[1]ยอดจริง Week 1'!AC:AC,'[1]Week 1'!F97,'[1]ยอดจริง Week 1'!AE:AE)</f>
        <v>0</v>
      </c>
      <c r="BG97" s="3">
        <f>SUMIF('[1]ยอดจริง Week 1'!AC:AC,'[1]Week 1'!F97,'[1]ยอดจริง Week 1'!AF:AF)</f>
        <v>0</v>
      </c>
      <c r="BH97" s="3">
        <f>SUMIF('[1]ยอดจริง Week 1'!AC:AC,'[1]Week 1'!F97,'[1]ยอดจริง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SUMIF('[1]ยอดจริง Week 1'!AJ:AJ,'[1]Week 1'!F97,'[1]ยอดจริง Week 1'!AL:AL)</f>
        <v>0</v>
      </c>
      <c r="BQ97" s="3">
        <f>SUMIF('[1]ยอดจริง Week 1'!AJ:AJ,'[1]Week 1'!F97,'[1]ยอดจริง Week 1'!AM:AM)</f>
        <v>0</v>
      </c>
      <c r="BR97" s="3">
        <f>SUMIF('[1]ยอดจริง Week 1'!AJ:AJ,'[1]Week 1'!F97,'[1]ยอดจริง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SUMIF('[1]ยอดจริง Week 1'!AQ:AQ,'[1]Week 1'!F97,'[1]ยอดจริง Week 1'!AS:AS)</f>
        <v>0</v>
      </c>
      <c r="CA97" s="3">
        <f>SUMIF('[1]ยอดจริง Week 1'!AQ:AQ,'[1]Week 1'!F97,'[1]ยอดจริง Week 1'!AT:AT)</f>
        <v>0</v>
      </c>
      <c r="CB97" s="3">
        <f>SUMIF('[1]ยอดจริง Week 1'!AQ:AQ,'[1]Week 1'!F97,'[1]ยอดจริง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SUMIF('[1]ยอดจริง Week 1'!A:A,'[1]Week 1'!F98,'[1]ยอดจริง Week 1'!C:C)</f>
        <v>0</v>
      </c>
      <c r="S98" s="3">
        <f>SUMIF('[1]ยอดจริง Week 1'!A:A,'[1]Week 1'!F98,'[1]ยอดจริง Week 1'!D:D)</f>
        <v>0</v>
      </c>
      <c r="T98" s="3">
        <f>SUMIF('[1]ยอดจริง Week 1'!A:A,'[1]Week 1'!F98,'[1]ยอดจริง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SUMIF('[1]ยอดจริง Week 1'!H:H,'[1]Week 1'!F98,'[1]ยอดจริง Week 1'!J:J)</f>
        <v>0</v>
      </c>
      <c r="AC98" s="3">
        <f>SUMIF('[1]ยอดจริง Week 1'!H:H,'[1]Week 1'!F98,'[1]ยอดจริง Week 1'!K:K)</f>
        <v>0</v>
      </c>
      <c r="AD98" s="3">
        <f>SUMIF('[1]ยอดจริง Week 1'!H:H,'[1]Week 1'!F98,'[1]ยอดจริง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SUMIF('[1]ยอดจริง Week 1'!O:O,'[1]Week 1'!F98,'[1]ยอดจริง Week 1'!Q:Q)</f>
        <v>0</v>
      </c>
      <c r="AM98" s="3">
        <f>SUMIF('[1]ยอดจริง Week 1'!O:O,'[1]Week 1'!F98,'[1]ยอดจริง Week 1'!R:R)</f>
        <v>0</v>
      </c>
      <c r="AN98" s="3">
        <f>SUMIF('[1]ยอดจริง Week 1'!O:O,'[1]Week 1'!F98,'[1]ยอดจริง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SUMIF('[1]ยอดจริง Week 1'!V:V,'[1]Week 1'!F98,'[1]ยอดจริง Week 1'!X:X)</f>
        <v>0</v>
      </c>
      <c r="AW98" s="3">
        <f>SUMIF('[1]ยอดจริง Week 1'!V:V,'[1]Week 1'!F98,'[1]ยอดจริง Week 1'!Y:Y)</f>
        <v>0</v>
      </c>
      <c r="AX98" s="3">
        <f>SUMIF('[1]ยอดจริง Week 1'!V:V,'[1]Week 1'!F98,'[1]ยอดจริง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SUMIF('[1]ยอดจริง Week 1'!AC:AC,'[1]Week 1'!F98,'[1]ยอดจริง Week 1'!AE:AE)</f>
        <v>0</v>
      </c>
      <c r="BG98" s="3">
        <f>SUMIF('[1]ยอดจริง Week 1'!AC:AC,'[1]Week 1'!F98,'[1]ยอดจริง Week 1'!AF:AF)</f>
        <v>0</v>
      </c>
      <c r="BH98" s="3">
        <f>SUMIF('[1]ยอดจริง Week 1'!AC:AC,'[1]Week 1'!F98,'[1]ยอดจริง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SUMIF('[1]ยอดจริง Week 1'!AJ:AJ,'[1]Week 1'!F98,'[1]ยอดจริง Week 1'!AL:AL)</f>
        <v>0</v>
      </c>
      <c r="BQ98" s="3">
        <f>SUMIF('[1]ยอดจริง Week 1'!AJ:AJ,'[1]Week 1'!F98,'[1]ยอดจริง Week 1'!AM:AM)</f>
        <v>0</v>
      </c>
      <c r="BR98" s="3">
        <f>SUMIF('[1]ยอดจริง Week 1'!AJ:AJ,'[1]Week 1'!F98,'[1]ยอดจริง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SUMIF('[1]ยอดจริง Week 1'!AQ:AQ,'[1]Week 1'!F98,'[1]ยอดจริง Week 1'!AS:AS)</f>
        <v>0</v>
      </c>
      <c r="CA98" s="3">
        <f>SUMIF('[1]ยอดจริง Week 1'!AQ:AQ,'[1]Week 1'!F98,'[1]ยอดจริง Week 1'!AT:AT)</f>
        <v>0</v>
      </c>
      <c r="CB98" s="3">
        <f>SUMIF('[1]ยอดจริง Week 1'!AQ:AQ,'[1]Week 1'!F98,'[1]ยอดจริง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SUMIF('[1]ยอดจริง Week 1'!A:A,'[1]Week 1'!F99,'[1]ยอดจริง Week 1'!C:C)</f>
        <v>0</v>
      </c>
      <c r="S99" s="3">
        <f>SUMIF('[1]ยอดจริง Week 1'!A:A,'[1]Week 1'!F99,'[1]ยอดจริง Week 1'!D:D)</f>
        <v>0</v>
      </c>
      <c r="T99" s="3">
        <f>SUMIF('[1]ยอดจริง Week 1'!A:A,'[1]Week 1'!F99,'[1]ยอดจริง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SUMIF('[1]ยอดจริง Week 1'!H:H,'[1]Week 1'!F99,'[1]ยอดจริง Week 1'!J:J)</f>
        <v>0</v>
      </c>
      <c r="AC99" s="3">
        <f>SUMIF('[1]ยอดจริง Week 1'!H:H,'[1]Week 1'!F99,'[1]ยอดจริง Week 1'!K:K)</f>
        <v>0</v>
      </c>
      <c r="AD99" s="3">
        <f>SUMIF('[1]ยอดจริง Week 1'!H:H,'[1]Week 1'!F99,'[1]ยอดจริง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SUMIF('[1]ยอดจริง Week 1'!O:O,'[1]Week 1'!F99,'[1]ยอดจริง Week 1'!Q:Q)</f>
        <v>0</v>
      </c>
      <c r="AM99" s="3">
        <f>SUMIF('[1]ยอดจริง Week 1'!O:O,'[1]Week 1'!F99,'[1]ยอดจริง Week 1'!R:R)</f>
        <v>0</v>
      </c>
      <c r="AN99" s="3">
        <f>SUMIF('[1]ยอดจริง Week 1'!O:O,'[1]Week 1'!F99,'[1]ยอดจริง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SUMIF('[1]ยอดจริง Week 1'!V:V,'[1]Week 1'!F99,'[1]ยอดจริง Week 1'!X:X)</f>
        <v>0</v>
      </c>
      <c r="AW99" s="3">
        <f>SUMIF('[1]ยอดจริง Week 1'!V:V,'[1]Week 1'!F99,'[1]ยอดจริง Week 1'!Y:Y)</f>
        <v>0</v>
      </c>
      <c r="AX99" s="3">
        <f>SUMIF('[1]ยอดจริง Week 1'!V:V,'[1]Week 1'!F99,'[1]ยอดจริง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SUMIF('[1]ยอดจริง Week 1'!AC:AC,'[1]Week 1'!F99,'[1]ยอดจริง Week 1'!AE:AE)</f>
        <v>0</v>
      </c>
      <c r="BG99" s="3">
        <f>SUMIF('[1]ยอดจริง Week 1'!AC:AC,'[1]Week 1'!F99,'[1]ยอดจริง Week 1'!AF:AF)</f>
        <v>0</v>
      </c>
      <c r="BH99" s="3">
        <f>SUMIF('[1]ยอดจริง Week 1'!AC:AC,'[1]Week 1'!F99,'[1]ยอดจริง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SUMIF('[1]ยอดจริง Week 1'!AJ:AJ,'[1]Week 1'!F99,'[1]ยอดจริง Week 1'!AL:AL)</f>
        <v>0</v>
      </c>
      <c r="BQ99" s="3">
        <f>SUMIF('[1]ยอดจริง Week 1'!AJ:AJ,'[1]Week 1'!F99,'[1]ยอดจริง Week 1'!AM:AM)</f>
        <v>0</v>
      </c>
      <c r="BR99" s="3">
        <f>SUMIF('[1]ยอดจริง Week 1'!AJ:AJ,'[1]Week 1'!F99,'[1]ยอดจริง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SUMIF('[1]ยอดจริง Week 1'!AQ:AQ,'[1]Week 1'!F99,'[1]ยอดจริง Week 1'!AS:AS)</f>
        <v>0</v>
      </c>
      <c r="CA99" s="3">
        <f>SUMIF('[1]ยอดจริง Week 1'!AQ:AQ,'[1]Week 1'!F99,'[1]ยอดจริง Week 1'!AT:AT)</f>
        <v>0</v>
      </c>
      <c r="CB99" s="3">
        <f>SUMIF('[1]ยอดจริง Week 1'!AQ:AQ,'[1]Week 1'!F99,'[1]ยอดจริง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SUMIF('[1]ยอดจริง Week 1'!A:A,'[1]Week 1'!F100,'[1]ยอดจริง Week 1'!C:C)</f>
        <v>0</v>
      </c>
      <c r="S100" s="3">
        <f>SUMIF('[1]ยอดจริง Week 1'!A:A,'[1]Week 1'!F100,'[1]ยอดจริง Week 1'!D:D)</f>
        <v>0</v>
      </c>
      <c r="T100" s="3">
        <f>SUMIF('[1]ยอดจริง Week 1'!A:A,'[1]Week 1'!F100,'[1]ยอดจริง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SUMIF('[1]ยอดจริง Week 1'!H:H,'[1]Week 1'!F100,'[1]ยอดจริง Week 1'!J:J)</f>
        <v>0</v>
      </c>
      <c r="AC100" s="3">
        <f>SUMIF('[1]ยอดจริง Week 1'!H:H,'[1]Week 1'!F100,'[1]ยอดจริง Week 1'!K:K)</f>
        <v>0</v>
      </c>
      <c r="AD100" s="3">
        <f>SUMIF('[1]ยอดจริง Week 1'!H:H,'[1]Week 1'!F100,'[1]ยอดจริง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SUMIF('[1]ยอดจริง Week 1'!O:O,'[1]Week 1'!F100,'[1]ยอดจริง Week 1'!Q:Q)</f>
        <v>0</v>
      </c>
      <c r="AM100" s="3">
        <f>SUMIF('[1]ยอดจริง Week 1'!O:O,'[1]Week 1'!F100,'[1]ยอดจริง Week 1'!R:R)</f>
        <v>0</v>
      </c>
      <c r="AN100" s="3">
        <f>SUMIF('[1]ยอดจริง Week 1'!O:O,'[1]Week 1'!F100,'[1]ยอดจริง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SUMIF('[1]ยอดจริง Week 1'!V:V,'[1]Week 1'!F100,'[1]ยอดจริง Week 1'!X:X)</f>
        <v>0</v>
      </c>
      <c r="AW100" s="3">
        <f>SUMIF('[1]ยอดจริง Week 1'!V:V,'[1]Week 1'!F100,'[1]ยอดจริง Week 1'!Y:Y)</f>
        <v>0</v>
      </c>
      <c r="AX100" s="3">
        <f>SUMIF('[1]ยอดจริง Week 1'!V:V,'[1]Week 1'!F100,'[1]ยอดจริง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SUMIF('[1]ยอดจริง Week 1'!AC:AC,'[1]Week 1'!F100,'[1]ยอดจริง Week 1'!AE:AE)</f>
        <v>0</v>
      </c>
      <c r="BG100" s="3">
        <f>SUMIF('[1]ยอดจริง Week 1'!AC:AC,'[1]Week 1'!F100,'[1]ยอดจริง Week 1'!AF:AF)</f>
        <v>0</v>
      </c>
      <c r="BH100" s="3">
        <f>SUMIF('[1]ยอดจริง Week 1'!AC:AC,'[1]Week 1'!F100,'[1]ยอดจริง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SUMIF('[1]ยอดจริง Week 1'!AJ:AJ,'[1]Week 1'!F100,'[1]ยอดจริง Week 1'!AL:AL)</f>
        <v>0</v>
      </c>
      <c r="BQ100" s="3">
        <f>SUMIF('[1]ยอดจริง Week 1'!AJ:AJ,'[1]Week 1'!F100,'[1]ยอดจริง Week 1'!AM:AM)</f>
        <v>0</v>
      </c>
      <c r="BR100" s="3">
        <f>SUMIF('[1]ยอดจริง Week 1'!AJ:AJ,'[1]Week 1'!F100,'[1]ยอดจริง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SUMIF('[1]ยอดจริง Week 1'!AQ:AQ,'[1]Week 1'!F100,'[1]ยอดจริง Week 1'!AS:AS)</f>
        <v>0</v>
      </c>
      <c r="CA100" s="3">
        <f>SUMIF('[1]ยอดจริง Week 1'!AQ:AQ,'[1]Week 1'!F100,'[1]ยอดจริง Week 1'!AT:AT)</f>
        <v>0</v>
      </c>
      <c r="CB100" s="3">
        <f>SUMIF('[1]ยอดจริง Week 1'!AQ:AQ,'[1]Week 1'!F100,'[1]ยอดจริง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SUMIF('[1]ยอดจริง Week 1'!A:A,'[1]Week 1'!F101,'[1]ยอดจริง Week 1'!C:C)</f>
        <v>0</v>
      </c>
      <c r="S101" s="3">
        <f>SUMIF('[1]ยอดจริง Week 1'!A:A,'[1]Week 1'!F101,'[1]ยอดจริง Week 1'!D:D)</f>
        <v>0</v>
      </c>
      <c r="T101" s="3">
        <f>SUMIF('[1]ยอดจริง Week 1'!A:A,'[1]Week 1'!F101,'[1]ยอดจริง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SUMIF('[1]ยอดจริง Week 1'!H:H,'[1]Week 1'!F101,'[1]ยอดจริง Week 1'!J:J)</f>
        <v>0</v>
      </c>
      <c r="AC101" s="3">
        <f>SUMIF('[1]ยอดจริง Week 1'!H:H,'[1]Week 1'!F101,'[1]ยอดจริง Week 1'!K:K)</f>
        <v>0</v>
      </c>
      <c r="AD101" s="3">
        <f>SUMIF('[1]ยอดจริง Week 1'!H:H,'[1]Week 1'!F101,'[1]ยอดจริง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SUMIF('[1]ยอดจริง Week 1'!O:O,'[1]Week 1'!F101,'[1]ยอดจริง Week 1'!Q:Q)</f>
        <v>0</v>
      </c>
      <c r="AM101" s="3">
        <f>SUMIF('[1]ยอดจริง Week 1'!O:O,'[1]Week 1'!F101,'[1]ยอดจริง Week 1'!R:R)</f>
        <v>0</v>
      </c>
      <c r="AN101" s="3">
        <f>SUMIF('[1]ยอดจริง Week 1'!O:O,'[1]Week 1'!F101,'[1]ยอดจริง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SUMIF('[1]ยอดจริง Week 1'!V:V,'[1]Week 1'!F101,'[1]ยอดจริง Week 1'!X:X)</f>
        <v>0</v>
      </c>
      <c r="AW101" s="3">
        <f>SUMIF('[1]ยอดจริง Week 1'!V:V,'[1]Week 1'!F101,'[1]ยอดจริง Week 1'!Y:Y)</f>
        <v>0</v>
      </c>
      <c r="AX101" s="3">
        <f>SUMIF('[1]ยอดจริง Week 1'!V:V,'[1]Week 1'!F101,'[1]ยอดจริง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SUMIF('[1]ยอดจริง Week 1'!AC:AC,'[1]Week 1'!F101,'[1]ยอดจริง Week 1'!AE:AE)</f>
        <v>0</v>
      </c>
      <c r="BG101" s="3">
        <f>SUMIF('[1]ยอดจริง Week 1'!AC:AC,'[1]Week 1'!F101,'[1]ยอดจริง Week 1'!AF:AF)</f>
        <v>0</v>
      </c>
      <c r="BH101" s="3">
        <f>SUMIF('[1]ยอดจริง Week 1'!AC:AC,'[1]Week 1'!F101,'[1]ยอดจริง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SUMIF('[1]ยอดจริง Week 1'!AJ:AJ,'[1]Week 1'!F101,'[1]ยอดจริง Week 1'!AL:AL)</f>
        <v>0</v>
      </c>
      <c r="BQ101" s="3">
        <f>SUMIF('[1]ยอดจริง Week 1'!AJ:AJ,'[1]Week 1'!F101,'[1]ยอดจริง Week 1'!AM:AM)</f>
        <v>0</v>
      </c>
      <c r="BR101" s="3">
        <f>SUMIF('[1]ยอดจริง Week 1'!AJ:AJ,'[1]Week 1'!F101,'[1]ยอดจริง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SUMIF('[1]ยอดจริง Week 1'!AQ:AQ,'[1]Week 1'!F101,'[1]ยอดจริง Week 1'!AS:AS)</f>
        <v>0</v>
      </c>
      <c r="CA101" s="3">
        <f>SUMIF('[1]ยอดจริง Week 1'!AQ:AQ,'[1]Week 1'!F101,'[1]ยอดจริง Week 1'!AT:AT)</f>
        <v>0</v>
      </c>
      <c r="CB101" s="3">
        <f>SUMIF('[1]ยอดจริง Week 1'!AQ:AQ,'[1]Week 1'!F101,'[1]ยอดจริง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SUMIF('[1]ยอดจริง Week 1'!A:A,'[1]Week 1'!F102,'[1]ยอดจริง Week 1'!C:C)</f>
        <v>0</v>
      </c>
      <c r="S102" s="3">
        <f>SUMIF('[1]ยอดจริง Week 1'!A:A,'[1]Week 1'!F102,'[1]ยอดจริง Week 1'!D:D)</f>
        <v>0</v>
      </c>
      <c r="T102" s="3">
        <f>SUMIF('[1]ยอดจริง Week 1'!A:A,'[1]Week 1'!F102,'[1]ยอดจริง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SUMIF('[1]ยอดจริง Week 1'!H:H,'[1]Week 1'!F102,'[1]ยอดจริง Week 1'!J:J)</f>
        <v>0</v>
      </c>
      <c r="AC102" s="3">
        <f>SUMIF('[1]ยอดจริง Week 1'!H:H,'[1]Week 1'!F102,'[1]ยอดจริง Week 1'!K:K)</f>
        <v>0</v>
      </c>
      <c r="AD102" s="3">
        <f>SUMIF('[1]ยอดจริง Week 1'!H:H,'[1]Week 1'!F102,'[1]ยอดจริง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SUMIF('[1]ยอดจริง Week 1'!O:O,'[1]Week 1'!F102,'[1]ยอดจริง Week 1'!Q:Q)</f>
        <v>0</v>
      </c>
      <c r="AM102" s="3">
        <f>SUMIF('[1]ยอดจริง Week 1'!O:O,'[1]Week 1'!F102,'[1]ยอดจริง Week 1'!R:R)</f>
        <v>0</v>
      </c>
      <c r="AN102" s="3">
        <f>SUMIF('[1]ยอดจริง Week 1'!O:O,'[1]Week 1'!F102,'[1]ยอดจริง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SUMIF('[1]ยอดจริง Week 1'!V:V,'[1]Week 1'!F102,'[1]ยอดจริง Week 1'!X:X)</f>
        <v>0</v>
      </c>
      <c r="AW102" s="3">
        <f>SUMIF('[1]ยอดจริง Week 1'!V:V,'[1]Week 1'!F102,'[1]ยอดจริง Week 1'!Y:Y)</f>
        <v>0</v>
      </c>
      <c r="AX102" s="3">
        <f>SUMIF('[1]ยอดจริง Week 1'!V:V,'[1]Week 1'!F102,'[1]ยอดจริง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SUMIF('[1]ยอดจริง Week 1'!AC:AC,'[1]Week 1'!F102,'[1]ยอดจริง Week 1'!AE:AE)</f>
        <v>0</v>
      </c>
      <c r="BG102" s="3">
        <f>SUMIF('[1]ยอดจริง Week 1'!AC:AC,'[1]Week 1'!F102,'[1]ยอดจริง Week 1'!AF:AF)</f>
        <v>0</v>
      </c>
      <c r="BH102" s="3">
        <f>SUMIF('[1]ยอดจริง Week 1'!AC:AC,'[1]Week 1'!F102,'[1]ยอดจริง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SUMIF('[1]ยอดจริง Week 1'!AJ:AJ,'[1]Week 1'!F102,'[1]ยอดจริง Week 1'!AL:AL)</f>
        <v>0</v>
      </c>
      <c r="BQ102" s="3">
        <f>SUMIF('[1]ยอดจริง Week 1'!AJ:AJ,'[1]Week 1'!F102,'[1]ยอดจริง Week 1'!AM:AM)</f>
        <v>0</v>
      </c>
      <c r="BR102" s="3">
        <f>SUMIF('[1]ยอดจริง Week 1'!AJ:AJ,'[1]Week 1'!F102,'[1]ยอดจริง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SUMIF('[1]ยอดจริง Week 1'!AQ:AQ,'[1]Week 1'!F102,'[1]ยอดจริง Week 1'!AS:AS)</f>
        <v>0</v>
      </c>
      <c r="CA102" s="3">
        <f>SUMIF('[1]ยอดจริง Week 1'!AQ:AQ,'[1]Week 1'!F102,'[1]ยอดจริง Week 1'!AT:AT)</f>
        <v>0</v>
      </c>
      <c r="CB102" s="3">
        <f>SUMIF('[1]ยอดจริง Week 1'!AQ:AQ,'[1]Week 1'!F102,'[1]ยอดจริง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SUMIF('[1]ยอดจริง Week 1'!A:A,'[1]Week 1'!F103,'[1]ยอดจริง Week 1'!C:C)</f>
        <v>0</v>
      </c>
      <c r="S103" s="3">
        <f>SUMIF('[1]ยอดจริง Week 1'!A:A,'[1]Week 1'!F103,'[1]ยอดจริง Week 1'!D:D)</f>
        <v>0</v>
      </c>
      <c r="T103" s="3">
        <f>SUMIF('[1]ยอดจริง Week 1'!A:A,'[1]Week 1'!F103,'[1]ยอดจริง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SUMIF('[1]ยอดจริง Week 1'!H:H,'[1]Week 1'!F103,'[1]ยอดจริง Week 1'!J:J)</f>
        <v>0</v>
      </c>
      <c r="AC103" s="3">
        <f>SUMIF('[1]ยอดจริง Week 1'!H:H,'[1]Week 1'!F103,'[1]ยอดจริง Week 1'!K:K)</f>
        <v>0</v>
      </c>
      <c r="AD103" s="3">
        <f>SUMIF('[1]ยอดจริง Week 1'!H:H,'[1]Week 1'!F103,'[1]ยอดจริง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SUMIF('[1]ยอดจริง Week 1'!O:O,'[1]Week 1'!F103,'[1]ยอดจริง Week 1'!Q:Q)</f>
        <v>0</v>
      </c>
      <c r="AM103" s="3">
        <f>SUMIF('[1]ยอดจริง Week 1'!O:O,'[1]Week 1'!F103,'[1]ยอดจริง Week 1'!R:R)</f>
        <v>0</v>
      </c>
      <c r="AN103" s="3">
        <f>SUMIF('[1]ยอดจริง Week 1'!O:O,'[1]Week 1'!F103,'[1]ยอดจริง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SUMIF('[1]ยอดจริง Week 1'!V:V,'[1]Week 1'!F103,'[1]ยอดจริง Week 1'!X:X)</f>
        <v>0</v>
      </c>
      <c r="AW103" s="3">
        <f>SUMIF('[1]ยอดจริง Week 1'!V:V,'[1]Week 1'!F103,'[1]ยอดจริง Week 1'!Y:Y)</f>
        <v>0</v>
      </c>
      <c r="AX103" s="3">
        <f>SUMIF('[1]ยอดจริง Week 1'!V:V,'[1]Week 1'!F103,'[1]ยอดจริง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SUMIF('[1]ยอดจริง Week 1'!AC:AC,'[1]Week 1'!F103,'[1]ยอดจริง Week 1'!AE:AE)</f>
        <v>0</v>
      </c>
      <c r="BG103" s="3">
        <f>SUMIF('[1]ยอดจริง Week 1'!AC:AC,'[1]Week 1'!F103,'[1]ยอดจริง Week 1'!AF:AF)</f>
        <v>0</v>
      </c>
      <c r="BH103" s="3">
        <f>SUMIF('[1]ยอดจริง Week 1'!AC:AC,'[1]Week 1'!F103,'[1]ยอดจริง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SUMIF('[1]ยอดจริง Week 1'!AJ:AJ,'[1]Week 1'!F103,'[1]ยอดจริง Week 1'!AL:AL)</f>
        <v>0</v>
      </c>
      <c r="BQ103" s="3">
        <f>SUMIF('[1]ยอดจริง Week 1'!AJ:AJ,'[1]Week 1'!F103,'[1]ยอดจริง Week 1'!AM:AM)</f>
        <v>0</v>
      </c>
      <c r="BR103" s="3">
        <f>SUMIF('[1]ยอดจริง Week 1'!AJ:AJ,'[1]Week 1'!F103,'[1]ยอดจริง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SUMIF('[1]ยอดจริง Week 1'!AQ:AQ,'[1]Week 1'!F103,'[1]ยอดจริง Week 1'!AS:AS)</f>
        <v>0</v>
      </c>
      <c r="CA103" s="3">
        <f>SUMIF('[1]ยอดจริง Week 1'!AQ:AQ,'[1]Week 1'!F103,'[1]ยอดจริง Week 1'!AT:AT)</f>
        <v>0</v>
      </c>
      <c r="CB103" s="3">
        <f>SUMIF('[1]ยอดจริง Week 1'!AQ:AQ,'[1]Week 1'!F103,'[1]ยอดจริง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SUMIF('[1]ยอดจริง Week 1'!A:A,'[1]Week 1'!F104,'[1]ยอดจริง Week 1'!C:C)</f>
        <v>0</v>
      </c>
      <c r="S104" s="3">
        <f>SUMIF('[1]ยอดจริง Week 1'!A:A,'[1]Week 1'!F104,'[1]ยอดจริง Week 1'!D:D)</f>
        <v>0</v>
      </c>
      <c r="T104" s="3">
        <f>SUMIF('[1]ยอดจริง Week 1'!A:A,'[1]Week 1'!F104,'[1]ยอดจริง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SUMIF('[1]ยอดจริง Week 1'!H:H,'[1]Week 1'!F104,'[1]ยอดจริง Week 1'!J:J)</f>
        <v>0</v>
      </c>
      <c r="AC104" s="3">
        <f>SUMIF('[1]ยอดจริง Week 1'!H:H,'[1]Week 1'!F104,'[1]ยอดจริง Week 1'!K:K)</f>
        <v>0</v>
      </c>
      <c r="AD104" s="3">
        <f>SUMIF('[1]ยอดจริง Week 1'!H:H,'[1]Week 1'!F104,'[1]ยอดจริง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SUMIF('[1]ยอดจริง Week 1'!O:O,'[1]Week 1'!F104,'[1]ยอดจริง Week 1'!Q:Q)</f>
        <v>0</v>
      </c>
      <c r="AM104" s="3">
        <f>SUMIF('[1]ยอดจริง Week 1'!O:O,'[1]Week 1'!F104,'[1]ยอดจริง Week 1'!R:R)</f>
        <v>0</v>
      </c>
      <c r="AN104" s="3">
        <f>SUMIF('[1]ยอดจริง Week 1'!O:O,'[1]Week 1'!F104,'[1]ยอดจริง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SUMIF('[1]ยอดจริง Week 1'!V:V,'[1]Week 1'!F104,'[1]ยอดจริง Week 1'!X:X)</f>
        <v>0</v>
      </c>
      <c r="AW104" s="3">
        <f>SUMIF('[1]ยอดจริง Week 1'!V:V,'[1]Week 1'!F104,'[1]ยอดจริง Week 1'!Y:Y)</f>
        <v>0</v>
      </c>
      <c r="AX104" s="3">
        <f>SUMIF('[1]ยอดจริง Week 1'!V:V,'[1]Week 1'!F104,'[1]ยอดจริง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SUMIF('[1]ยอดจริง Week 1'!AC:AC,'[1]Week 1'!F104,'[1]ยอดจริง Week 1'!AE:AE)</f>
        <v>0</v>
      </c>
      <c r="BG104" s="3">
        <f>SUMIF('[1]ยอดจริง Week 1'!AC:AC,'[1]Week 1'!F104,'[1]ยอดจริง Week 1'!AF:AF)</f>
        <v>0</v>
      </c>
      <c r="BH104" s="3">
        <f>SUMIF('[1]ยอดจริง Week 1'!AC:AC,'[1]Week 1'!F104,'[1]ยอดจริง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SUMIF('[1]ยอดจริง Week 1'!AJ:AJ,'[1]Week 1'!F104,'[1]ยอดจริง Week 1'!AL:AL)</f>
        <v>0</v>
      </c>
      <c r="BQ104" s="3">
        <f>SUMIF('[1]ยอดจริง Week 1'!AJ:AJ,'[1]Week 1'!F104,'[1]ยอดจริง Week 1'!AM:AM)</f>
        <v>0</v>
      </c>
      <c r="BR104" s="3">
        <f>SUMIF('[1]ยอดจริง Week 1'!AJ:AJ,'[1]Week 1'!F104,'[1]ยอดจริง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SUMIF('[1]ยอดจริง Week 1'!AQ:AQ,'[1]Week 1'!F104,'[1]ยอดจริง Week 1'!AS:AS)</f>
        <v>0</v>
      </c>
      <c r="CA104" s="3">
        <f>SUMIF('[1]ยอดจริง Week 1'!AQ:AQ,'[1]Week 1'!F104,'[1]ยอดจริง Week 1'!AT:AT)</f>
        <v>0</v>
      </c>
      <c r="CB104" s="3">
        <f>SUMIF('[1]ยอดจริง Week 1'!AQ:AQ,'[1]Week 1'!F104,'[1]ยอดจริง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SUMIF('[1]ยอดจริง Week 1'!A:A,'[1]Week 1'!F105,'[1]ยอดจริง Week 1'!C:C)</f>
        <v>0</v>
      </c>
      <c r="S105" s="3">
        <f>SUMIF('[1]ยอดจริง Week 1'!A:A,'[1]Week 1'!F105,'[1]ยอดจริง Week 1'!D:D)</f>
        <v>0</v>
      </c>
      <c r="T105" s="3">
        <f>SUMIF('[1]ยอดจริง Week 1'!A:A,'[1]Week 1'!F105,'[1]ยอดจริง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SUMIF('[1]ยอดจริง Week 1'!H:H,'[1]Week 1'!F105,'[1]ยอดจริง Week 1'!J:J)</f>
        <v>0</v>
      </c>
      <c r="AC105" s="3">
        <f>SUMIF('[1]ยอดจริง Week 1'!H:H,'[1]Week 1'!F105,'[1]ยอดจริง Week 1'!K:K)</f>
        <v>0</v>
      </c>
      <c r="AD105" s="3">
        <f>SUMIF('[1]ยอดจริง Week 1'!H:H,'[1]Week 1'!F105,'[1]ยอดจริง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SUMIF('[1]ยอดจริง Week 1'!O:O,'[1]Week 1'!F105,'[1]ยอดจริง Week 1'!Q:Q)</f>
        <v>0</v>
      </c>
      <c r="AM105" s="3">
        <f>SUMIF('[1]ยอดจริง Week 1'!O:O,'[1]Week 1'!F105,'[1]ยอดจริง Week 1'!R:R)</f>
        <v>0</v>
      </c>
      <c r="AN105" s="3">
        <f>SUMIF('[1]ยอดจริง Week 1'!O:O,'[1]Week 1'!F105,'[1]ยอดจริง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SUMIF('[1]ยอดจริง Week 1'!V:V,'[1]Week 1'!F105,'[1]ยอดจริง Week 1'!X:X)</f>
        <v>0</v>
      </c>
      <c r="AW105" s="3">
        <f>SUMIF('[1]ยอดจริง Week 1'!V:V,'[1]Week 1'!F105,'[1]ยอดจริง Week 1'!Y:Y)</f>
        <v>0</v>
      </c>
      <c r="AX105" s="3">
        <f>SUMIF('[1]ยอดจริง Week 1'!V:V,'[1]Week 1'!F105,'[1]ยอดจริง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SUMIF('[1]ยอดจริง Week 1'!AC:AC,'[1]Week 1'!F105,'[1]ยอดจริง Week 1'!AE:AE)</f>
        <v>0</v>
      </c>
      <c r="BG105" s="3">
        <f>SUMIF('[1]ยอดจริง Week 1'!AC:AC,'[1]Week 1'!F105,'[1]ยอดจริง Week 1'!AF:AF)</f>
        <v>0</v>
      </c>
      <c r="BH105" s="3">
        <f>SUMIF('[1]ยอดจริง Week 1'!AC:AC,'[1]Week 1'!F105,'[1]ยอดจริง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SUMIF('[1]ยอดจริง Week 1'!AJ:AJ,'[1]Week 1'!F105,'[1]ยอดจริง Week 1'!AL:AL)</f>
        <v>0</v>
      </c>
      <c r="BQ105" s="3">
        <f>SUMIF('[1]ยอดจริง Week 1'!AJ:AJ,'[1]Week 1'!F105,'[1]ยอดจริง Week 1'!AM:AM)</f>
        <v>0</v>
      </c>
      <c r="BR105" s="3">
        <f>SUMIF('[1]ยอดจริง Week 1'!AJ:AJ,'[1]Week 1'!F105,'[1]ยอดจริง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SUMIF('[1]ยอดจริง Week 1'!AQ:AQ,'[1]Week 1'!F105,'[1]ยอดจริง Week 1'!AS:AS)</f>
        <v>0</v>
      </c>
      <c r="CA105" s="3">
        <f>SUMIF('[1]ยอดจริง Week 1'!AQ:AQ,'[1]Week 1'!F105,'[1]ยอดจริง Week 1'!AT:AT)</f>
        <v>0</v>
      </c>
      <c r="CB105" s="3">
        <f>SUMIF('[1]ยอดจริง Week 1'!AQ:AQ,'[1]Week 1'!F105,'[1]ยอดจริง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SUMIF('[1]ยอดจริง Week 1'!A:A,'[1]Week 1'!F106,'[1]ยอดจริง Week 1'!C:C)</f>
        <v>0</v>
      </c>
      <c r="S106" s="3">
        <f>SUMIF('[1]ยอดจริง Week 1'!A:A,'[1]Week 1'!F106,'[1]ยอดจริง Week 1'!D:D)</f>
        <v>0</v>
      </c>
      <c r="T106" s="3">
        <f>SUMIF('[1]ยอดจริง Week 1'!A:A,'[1]Week 1'!F106,'[1]ยอดจริง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SUMIF('[1]ยอดจริง Week 1'!H:H,'[1]Week 1'!F106,'[1]ยอดจริง Week 1'!J:J)</f>
        <v>0</v>
      </c>
      <c r="AC106" s="3">
        <f>SUMIF('[1]ยอดจริง Week 1'!H:H,'[1]Week 1'!F106,'[1]ยอดจริง Week 1'!K:K)</f>
        <v>0</v>
      </c>
      <c r="AD106" s="3">
        <f>SUMIF('[1]ยอดจริง Week 1'!H:H,'[1]Week 1'!F106,'[1]ยอดจริง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SUMIF('[1]ยอดจริง Week 1'!O:O,'[1]Week 1'!F106,'[1]ยอดจริง Week 1'!Q:Q)</f>
        <v>0</v>
      </c>
      <c r="AM106" s="3">
        <f>SUMIF('[1]ยอดจริง Week 1'!O:O,'[1]Week 1'!F106,'[1]ยอดจริง Week 1'!R:R)</f>
        <v>0</v>
      </c>
      <c r="AN106" s="3">
        <f>SUMIF('[1]ยอดจริง Week 1'!O:O,'[1]Week 1'!F106,'[1]ยอดจริง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SUMIF('[1]ยอดจริง Week 1'!V:V,'[1]Week 1'!F106,'[1]ยอดจริง Week 1'!X:X)</f>
        <v>0</v>
      </c>
      <c r="AW106" s="3">
        <f>SUMIF('[1]ยอดจริง Week 1'!V:V,'[1]Week 1'!F106,'[1]ยอดจริง Week 1'!Y:Y)</f>
        <v>0</v>
      </c>
      <c r="AX106" s="3">
        <f>SUMIF('[1]ยอดจริง Week 1'!V:V,'[1]Week 1'!F106,'[1]ยอดจริง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SUMIF('[1]ยอดจริง Week 1'!AC:AC,'[1]Week 1'!F106,'[1]ยอดจริง Week 1'!AE:AE)</f>
        <v>0</v>
      </c>
      <c r="BG106" s="3">
        <f>SUMIF('[1]ยอดจริง Week 1'!AC:AC,'[1]Week 1'!F106,'[1]ยอดจริง Week 1'!AF:AF)</f>
        <v>0</v>
      </c>
      <c r="BH106" s="3">
        <f>SUMIF('[1]ยอดจริง Week 1'!AC:AC,'[1]Week 1'!F106,'[1]ยอดจริง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SUMIF('[1]ยอดจริง Week 1'!AJ:AJ,'[1]Week 1'!F106,'[1]ยอดจริง Week 1'!AL:AL)</f>
        <v>0</v>
      </c>
      <c r="BQ106" s="3">
        <f>SUMIF('[1]ยอดจริง Week 1'!AJ:AJ,'[1]Week 1'!F106,'[1]ยอดจริง Week 1'!AM:AM)</f>
        <v>0</v>
      </c>
      <c r="BR106" s="3">
        <f>SUMIF('[1]ยอดจริง Week 1'!AJ:AJ,'[1]Week 1'!F106,'[1]ยอดจริง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SUMIF('[1]ยอดจริง Week 1'!AQ:AQ,'[1]Week 1'!F106,'[1]ยอดจริง Week 1'!AS:AS)</f>
        <v>0</v>
      </c>
      <c r="CA106" s="3">
        <f>SUMIF('[1]ยอดจริง Week 1'!AQ:AQ,'[1]Week 1'!F106,'[1]ยอดจริง Week 1'!AT:AT)</f>
        <v>0</v>
      </c>
      <c r="CB106" s="3">
        <f>SUMIF('[1]ยอดจริง Week 1'!AQ:AQ,'[1]Week 1'!F106,'[1]ยอดจริง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SUMIF('[1]ยอดจริง Week 1'!A:A,'[1]Week 1'!F107,'[1]ยอดจริง Week 1'!C:C)</f>
        <v>0</v>
      </c>
      <c r="S107" s="3">
        <f>SUMIF('[1]ยอดจริง Week 1'!A:A,'[1]Week 1'!F107,'[1]ยอดจริง Week 1'!D:D)</f>
        <v>0</v>
      </c>
      <c r="T107" s="3">
        <f>SUMIF('[1]ยอดจริง Week 1'!A:A,'[1]Week 1'!F107,'[1]ยอดจริง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SUMIF('[1]ยอดจริง Week 1'!H:H,'[1]Week 1'!F107,'[1]ยอดจริง Week 1'!J:J)</f>
        <v>0</v>
      </c>
      <c r="AC107" s="3">
        <f>SUMIF('[1]ยอดจริง Week 1'!H:H,'[1]Week 1'!F107,'[1]ยอดจริง Week 1'!K:K)</f>
        <v>0</v>
      </c>
      <c r="AD107" s="3">
        <f>SUMIF('[1]ยอดจริง Week 1'!H:H,'[1]Week 1'!F107,'[1]ยอดจริง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SUMIF('[1]ยอดจริง Week 1'!O:O,'[1]Week 1'!F107,'[1]ยอดจริง Week 1'!Q:Q)</f>
        <v>0</v>
      </c>
      <c r="AM107" s="3">
        <f>SUMIF('[1]ยอดจริง Week 1'!O:O,'[1]Week 1'!F107,'[1]ยอดจริง Week 1'!R:R)</f>
        <v>0</v>
      </c>
      <c r="AN107" s="3">
        <f>SUMIF('[1]ยอดจริง Week 1'!O:O,'[1]Week 1'!F107,'[1]ยอดจริง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SUMIF('[1]ยอดจริง Week 1'!V:V,'[1]Week 1'!F107,'[1]ยอดจริง Week 1'!X:X)</f>
        <v>0</v>
      </c>
      <c r="AW107" s="3">
        <f>SUMIF('[1]ยอดจริง Week 1'!V:V,'[1]Week 1'!F107,'[1]ยอดจริง Week 1'!Y:Y)</f>
        <v>0</v>
      </c>
      <c r="AX107" s="3">
        <f>SUMIF('[1]ยอดจริง Week 1'!V:V,'[1]Week 1'!F107,'[1]ยอดจริง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SUMIF('[1]ยอดจริง Week 1'!AC:AC,'[1]Week 1'!F107,'[1]ยอดจริง Week 1'!AE:AE)</f>
        <v>0</v>
      </c>
      <c r="BG107" s="3">
        <f>SUMIF('[1]ยอดจริง Week 1'!AC:AC,'[1]Week 1'!F107,'[1]ยอดจริง Week 1'!AF:AF)</f>
        <v>0</v>
      </c>
      <c r="BH107" s="3">
        <f>SUMIF('[1]ยอดจริง Week 1'!AC:AC,'[1]Week 1'!F107,'[1]ยอดจริง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SUMIF('[1]ยอดจริง Week 1'!AJ:AJ,'[1]Week 1'!F107,'[1]ยอดจริง Week 1'!AL:AL)</f>
        <v>0</v>
      </c>
      <c r="BQ107" s="3">
        <f>SUMIF('[1]ยอดจริง Week 1'!AJ:AJ,'[1]Week 1'!F107,'[1]ยอดจริง Week 1'!AM:AM)</f>
        <v>0</v>
      </c>
      <c r="BR107" s="3">
        <f>SUMIF('[1]ยอดจริง Week 1'!AJ:AJ,'[1]Week 1'!F107,'[1]ยอดจริง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SUMIF('[1]ยอดจริง Week 1'!AQ:AQ,'[1]Week 1'!F107,'[1]ยอดจริง Week 1'!AS:AS)</f>
        <v>0</v>
      </c>
      <c r="CA107" s="3">
        <f>SUMIF('[1]ยอดจริง Week 1'!AQ:AQ,'[1]Week 1'!F107,'[1]ยอดจริง Week 1'!AT:AT)</f>
        <v>0</v>
      </c>
      <c r="CB107" s="3">
        <f>SUMIF('[1]ยอดจริง Week 1'!AQ:AQ,'[1]Week 1'!F107,'[1]ยอดจริง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SUMIF('[1]ยอดจริง Week 1'!A:A,'[1]Week 1'!F108,'[1]ยอดจริง Week 1'!C:C)</f>
        <v>0</v>
      </c>
      <c r="S108" s="3">
        <f>SUMIF('[1]ยอดจริง Week 1'!A:A,'[1]Week 1'!F108,'[1]ยอดจริง Week 1'!D:D)</f>
        <v>0</v>
      </c>
      <c r="T108" s="3">
        <f>SUMIF('[1]ยอดจริง Week 1'!A:A,'[1]Week 1'!F108,'[1]ยอดจริง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SUMIF('[1]ยอดจริง Week 1'!H:H,'[1]Week 1'!F108,'[1]ยอดจริง Week 1'!J:J)</f>
        <v>0</v>
      </c>
      <c r="AC108" s="3">
        <f>SUMIF('[1]ยอดจริง Week 1'!H:H,'[1]Week 1'!F108,'[1]ยอดจริง Week 1'!K:K)</f>
        <v>0</v>
      </c>
      <c r="AD108" s="3">
        <f>SUMIF('[1]ยอดจริง Week 1'!H:H,'[1]Week 1'!F108,'[1]ยอดจริง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SUMIF('[1]ยอดจริง Week 1'!O:O,'[1]Week 1'!F108,'[1]ยอดจริง Week 1'!Q:Q)</f>
        <v>0</v>
      </c>
      <c r="AM108" s="3">
        <f>SUMIF('[1]ยอดจริง Week 1'!O:O,'[1]Week 1'!F108,'[1]ยอดจริง Week 1'!R:R)</f>
        <v>0</v>
      </c>
      <c r="AN108" s="3">
        <f>SUMIF('[1]ยอดจริง Week 1'!O:O,'[1]Week 1'!F108,'[1]ยอดจริง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SUMIF('[1]ยอดจริง Week 1'!V:V,'[1]Week 1'!F108,'[1]ยอดจริง Week 1'!X:X)</f>
        <v>0</v>
      </c>
      <c r="AW108" s="3">
        <f>SUMIF('[1]ยอดจริง Week 1'!V:V,'[1]Week 1'!F108,'[1]ยอดจริง Week 1'!Y:Y)</f>
        <v>0</v>
      </c>
      <c r="AX108" s="3">
        <f>SUMIF('[1]ยอดจริง Week 1'!V:V,'[1]Week 1'!F108,'[1]ยอดจริง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SUMIF('[1]ยอดจริง Week 1'!AC:AC,'[1]Week 1'!F108,'[1]ยอดจริง Week 1'!AE:AE)</f>
        <v>0</v>
      </c>
      <c r="BG108" s="3">
        <f>SUMIF('[1]ยอดจริง Week 1'!AC:AC,'[1]Week 1'!F108,'[1]ยอดจริง Week 1'!AF:AF)</f>
        <v>0</v>
      </c>
      <c r="BH108" s="3">
        <f>SUMIF('[1]ยอดจริง Week 1'!AC:AC,'[1]Week 1'!F108,'[1]ยอดจริง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SUMIF('[1]ยอดจริง Week 1'!AJ:AJ,'[1]Week 1'!F108,'[1]ยอดจริง Week 1'!AL:AL)</f>
        <v>0</v>
      </c>
      <c r="BQ108" s="3">
        <f>SUMIF('[1]ยอดจริง Week 1'!AJ:AJ,'[1]Week 1'!F108,'[1]ยอดจริง Week 1'!AM:AM)</f>
        <v>0</v>
      </c>
      <c r="BR108" s="3">
        <f>SUMIF('[1]ยอดจริง Week 1'!AJ:AJ,'[1]Week 1'!F108,'[1]ยอดจริง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SUMIF('[1]ยอดจริง Week 1'!AQ:AQ,'[1]Week 1'!F108,'[1]ยอดจริง Week 1'!AS:AS)</f>
        <v>0</v>
      </c>
      <c r="CA108" s="3">
        <f>SUMIF('[1]ยอดจริง Week 1'!AQ:AQ,'[1]Week 1'!F108,'[1]ยอดจริง Week 1'!AT:AT)</f>
        <v>0</v>
      </c>
      <c r="CB108" s="3">
        <f>SUMIF('[1]ยอดจริง Week 1'!AQ:AQ,'[1]Week 1'!F108,'[1]ยอดจริง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SUMIF('[1]ยอดจริง Week 1'!A:A,'[1]Week 1'!F109,'[1]ยอดจริง Week 1'!C:C)</f>
        <v>0</v>
      </c>
      <c r="S109" s="3">
        <f>SUMIF('[1]ยอดจริง Week 1'!A:A,'[1]Week 1'!F109,'[1]ยอดจริง Week 1'!D:D)</f>
        <v>0</v>
      </c>
      <c r="T109" s="3">
        <f>SUMIF('[1]ยอดจริง Week 1'!A:A,'[1]Week 1'!F109,'[1]ยอดจริง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SUMIF('[1]ยอดจริง Week 1'!H:H,'[1]Week 1'!F109,'[1]ยอดจริง Week 1'!J:J)</f>
        <v>0</v>
      </c>
      <c r="AC109" s="3">
        <f>SUMIF('[1]ยอดจริง Week 1'!H:H,'[1]Week 1'!F109,'[1]ยอดจริง Week 1'!K:K)</f>
        <v>0</v>
      </c>
      <c r="AD109" s="3">
        <f>SUMIF('[1]ยอดจริง Week 1'!H:H,'[1]Week 1'!F109,'[1]ยอดจริง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SUMIF('[1]ยอดจริง Week 1'!O:O,'[1]Week 1'!F109,'[1]ยอดจริง Week 1'!Q:Q)</f>
        <v>0</v>
      </c>
      <c r="AM109" s="3">
        <f>SUMIF('[1]ยอดจริง Week 1'!O:O,'[1]Week 1'!F109,'[1]ยอดจริง Week 1'!R:R)</f>
        <v>0</v>
      </c>
      <c r="AN109" s="3">
        <f>SUMIF('[1]ยอดจริง Week 1'!O:O,'[1]Week 1'!F109,'[1]ยอดจริง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SUMIF('[1]ยอดจริง Week 1'!V:V,'[1]Week 1'!F109,'[1]ยอดจริง Week 1'!X:X)</f>
        <v>0</v>
      </c>
      <c r="AW109" s="3">
        <f>SUMIF('[1]ยอดจริง Week 1'!V:V,'[1]Week 1'!F109,'[1]ยอดจริง Week 1'!Y:Y)</f>
        <v>0</v>
      </c>
      <c r="AX109" s="3">
        <f>SUMIF('[1]ยอดจริง Week 1'!V:V,'[1]Week 1'!F109,'[1]ยอดจริง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SUMIF('[1]ยอดจริง Week 1'!AC:AC,'[1]Week 1'!F109,'[1]ยอดจริง Week 1'!AE:AE)</f>
        <v>0</v>
      </c>
      <c r="BG109" s="3">
        <f>SUMIF('[1]ยอดจริง Week 1'!AC:AC,'[1]Week 1'!F109,'[1]ยอดจริง Week 1'!AF:AF)</f>
        <v>0</v>
      </c>
      <c r="BH109" s="3">
        <f>SUMIF('[1]ยอดจริง Week 1'!AC:AC,'[1]Week 1'!F109,'[1]ยอดจริง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SUMIF('[1]ยอดจริง Week 1'!AJ:AJ,'[1]Week 1'!F109,'[1]ยอดจริง Week 1'!AL:AL)</f>
        <v>0</v>
      </c>
      <c r="BQ109" s="3">
        <f>SUMIF('[1]ยอดจริง Week 1'!AJ:AJ,'[1]Week 1'!F109,'[1]ยอดจริง Week 1'!AM:AM)</f>
        <v>0</v>
      </c>
      <c r="BR109" s="3">
        <f>SUMIF('[1]ยอดจริง Week 1'!AJ:AJ,'[1]Week 1'!F109,'[1]ยอดจริง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SUMIF('[1]ยอดจริง Week 1'!AQ:AQ,'[1]Week 1'!F109,'[1]ยอดจริง Week 1'!AS:AS)</f>
        <v>0</v>
      </c>
      <c r="CA109" s="3">
        <f>SUMIF('[1]ยอดจริง Week 1'!AQ:AQ,'[1]Week 1'!F109,'[1]ยอดจริง Week 1'!AT:AT)</f>
        <v>0</v>
      </c>
      <c r="CB109" s="3">
        <f>SUMIF('[1]ยอดจริง Week 1'!AQ:AQ,'[1]Week 1'!F109,'[1]ยอดจริง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SUMIF('[1]ยอดจริง Week 1'!A:A,'[1]Week 1'!F110,'[1]ยอดจริง Week 1'!C:C)</f>
        <v>0</v>
      </c>
      <c r="S110" s="3">
        <f>SUMIF('[1]ยอดจริง Week 1'!A:A,'[1]Week 1'!F110,'[1]ยอดจริง Week 1'!D:D)</f>
        <v>0</v>
      </c>
      <c r="T110" s="3">
        <f>SUMIF('[1]ยอดจริง Week 1'!A:A,'[1]Week 1'!F110,'[1]ยอดจริง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SUMIF('[1]ยอดจริง Week 1'!H:H,'[1]Week 1'!F110,'[1]ยอดจริง Week 1'!J:J)</f>
        <v>0</v>
      </c>
      <c r="AC110" s="3">
        <f>SUMIF('[1]ยอดจริง Week 1'!H:H,'[1]Week 1'!F110,'[1]ยอดจริง Week 1'!K:K)</f>
        <v>0</v>
      </c>
      <c r="AD110" s="3">
        <f>SUMIF('[1]ยอดจริง Week 1'!H:H,'[1]Week 1'!F110,'[1]ยอดจริง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SUMIF('[1]ยอดจริง Week 1'!O:O,'[1]Week 1'!F110,'[1]ยอดจริง Week 1'!Q:Q)</f>
        <v>0</v>
      </c>
      <c r="AM110" s="3">
        <f>SUMIF('[1]ยอดจริง Week 1'!O:O,'[1]Week 1'!F110,'[1]ยอดจริง Week 1'!R:R)</f>
        <v>0</v>
      </c>
      <c r="AN110" s="3">
        <f>SUMIF('[1]ยอดจริง Week 1'!O:O,'[1]Week 1'!F110,'[1]ยอดจริง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SUMIF('[1]ยอดจริง Week 1'!V:V,'[1]Week 1'!F110,'[1]ยอดจริง Week 1'!X:X)</f>
        <v>0</v>
      </c>
      <c r="AW110" s="3">
        <f>SUMIF('[1]ยอดจริง Week 1'!V:V,'[1]Week 1'!F110,'[1]ยอดจริง Week 1'!Y:Y)</f>
        <v>0</v>
      </c>
      <c r="AX110" s="3">
        <f>SUMIF('[1]ยอดจริง Week 1'!V:V,'[1]Week 1'!F110,'[1]ยอดจริง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SUMIF('[1]ยอดจริง Week 1'!AC:AC,'[1]Week 1'!F110,'[1]ยอดจริง Week 1'!AE:AE)</f>
        <v>0</v>
      </c>
      <c r="BG110" s="3">
        <f>SUMIF('[1]ยอดจริง Week 1'!AC:AC,'[1]Week 1'!F110,'[1]ยอดจริง Week 1'!AF:AF)</f>
        <v>0</v>
      </c>
      <c r="BH110" s="3">
        <f>SUMIF('[1]ยอดจริง Week 1'!AC:AC,'[1]Week 1'!F110,'[1]ยอดจริง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SUMIF('[1]ยอดจริง Week 1'!AJ:AJ,'[1]Week 1'!F110,'[1]ยอดจริง Week 1'!AL:AL)</f>
        <v>0</v>
      </c>
      <c r="BQ110" s="3">
        <f>SUMIF('[1]ยอดจริง Week 1'!AJ:AJ,'[1]Week 1'!F110,'[1]ยอดจริง Week 1'!AM:AM)</f>
        <v>0</v>
      </c>
      <c r="BR110" s="3">
        <f>SUMIF('[1]ยอดจริง Week 1'!AJ:AJ,'[1]Week 1'!F110,'[1]ยอดจริง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SUMIF('[1]ยอดจริง Week 1'!AQ:AQ,'[1]Week 1'!F110,'[1]ยอดจริง Week 1'!AS:AS)</f>
        <v>0</v>
      </c>
      <c r="CA110" s="3">
        <f>SUMIF('[1]ยอดจริง Week 1'!AQ:AQ,'[1]Week 1'!F110,'[1]ยอดจริง Week 1'!AT:AT)</f>
        <v>0</v>
      </c>
      <c r="CB110" s="3">
        <f>SUMIF('[1]ยอดจริง Week 1'!AQ:AQ,'[1]Week 1'!F110,'[1]ยอดจริง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SUMIF('[1]ยอดจริง Week 1'!A:A,'[1]Week 1'!F111,'[1]ยอดจริง Week 1'!C:C)</f>
        <v>0</v>
      </c>
      <c r="S111" s="3">
        <f>SUMIF('[1]ยอดจริง Week 1'!A:A,'[1]Week 1'!F111,'[1]ยอดจริง Week 1'!D:D)</f>
        <v>0</v>
      </c>
      <c r="T111" s="3">
        <f>SUMIF('[1]ยอดจริง Week 1'!A:A,'[1]Week 1'!F111,'[1]ยอดจริง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SUMIF('[1]ยอดจริง Week 1'!H:H,'[1]Week 1'!F111,'[1]ยอดจริง Week 1'!J:J)</f>
        <v>0</v>
      </c>
      <c r="AC111" s="3">
        <f>SUMIF('[1]ยอดจริง Week 1'!H:H,'[1]Week 1'!F111,'[1]ยอดจริง Week 1'!K:K)</f>
        <v>0</v>
      </c>
      <c r="AD111" s="3">
        <f>SUMIF('[1]ยอดจริง Week 1'!H:H,'[1]Week 1'!F111,'[1]ยอดจริง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SUMIF('[1]ยอดจริง Week 1'!O:O,'[1]Week 1'!F111,'[1]ยอดจริง Week 1'!Q:Q)</f>
        <v>0</v>
      </c>
      <c r="AM111" s="3">
        <f>SUMIF('[1]ยอดจริง Week 1'!O:O,'[1]Week 1'!F111,'[1]ยอดจริง Week 1'!R:R)</f>
        <v>0</v>
      </c>
      <c r="AN111" s="3">
        <f>SUMIF('[1]ยอดจริง Week 1'!O:O,'[1]Week 1'!F111,'[1]ยอดจริง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SUMIF('[1]ยอดจริง Week 1'!V:V,'[1]Week 1'!F111,'[1]ยอดจริง Week 1'!X:X)</f>
        <v>0</v>
      </c>
      <c r="AW111" s="3">
        <f>SUMIF('[1]ยอดจริง Week 1'!V:V,'[1]Week 1'!F111,'[1]ยอดจริง Week 1'!Y:Y)</f>
        <v>0</v>
      </c>
      <c r="AX111" s="3">
        <f>SUMIF('[1]ยอดจริง Week 1'!V:V,'[1]Week 1'!F111,'[1]ยอดจริง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SUMIF('[1]ยอดจริง Week 1'!AC:AC,'[1]Week 1'!F111,'[1]ยอดจริง Week 1'!AE:AE)</f>
        <v>0</v>
      </c>
      <c r="BG111" s="3">
        <f>SUMIF('[1]ยอดจริง Week 1'!AC:AC,'[1]Week 1'!F111,'[1]ยอดจริง Week 1'!AF:AF)</f>
        <v>0</v>
      </c>
      <c r="BH111" s="3">
        <f>SUMIF('[1]ยอดจริง Week 1'!AC:AC,'[1]Week 1'!F111,'[1]ยอดจริง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SUMIF('[1]ยอดจริง Week 1'!AJ:AJ,'[1]Week 1'!F111,'[1]ยอดจริง Week 1'!AL:AL)</f>
        <v>0</v>
      </c>
      <c r="BQ111" s="3">
        <f>SUMIF('[1]ยอดจริง Week 1'!AJ:AJ,'[1]Week 1'!F111,'[1]ยอดจริง Week 1'!AM:AM)</f>
        <v>0</v>
      </c>
      <c r="BR111" s="3">
        <f>SUMIF('[1]ยอดจริง Week 1'!AJ:AJ,'[1]Week 1'!F111,'[1]ยอดจริง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SUMIF('[1]ยอดจริง Week 1'!AQ:AQ,'[1]Week 1'!F111,'[1]ยอดจริง Week 1'!AS:AS)</f>
        <v>0</v>
      </c>
      <c r="CA111" s="3">
        <f>SUMIF('[1]ยอดจริง Week 1'!AQ:AQ,'[1]Week 1'!F111,'[1]ยอดจริง Week 1'!AT:AT)</f>
        <v>0</v>
      </c>
      <c r="CB111" s="3">
        <f>SUMIF('[1]ยอดจริง Week 1'!AQ:AQ,'[1]Week 1'!F111,'[1]ยอดจริง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SUMIF('[1]ยอดจริง Week 1'!A:A,'[1]Week 1'!F112,'[1]ยอดจริง Week 1'!C:C)</f>
        <v>0</v>
      </c>
      <c r="S112" s="3">
        <f>SUMIF('[1]ยอดจริง Week 1'!A:A,'[1]Week 1'!F112,'[1]ยอดจริง Week 1'!D:D)</f>
        <v>0</v>
      </c>
      <c r="T112" s="3">
        <f>SUMIF('[1]ยอดจริง Week 1'!A:A,'[1]Week 1'!F112,'[1]ยอดจริง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SUMIF('[1]ยอดจริง Week 1'!H:H,'[1]Week 1'!F112,'[1]ยอดจริง Week 1'!J:J)</f>
        <v>0</v>
      </c>
      <c r="AC112" s="3">
        <f>SUMIF('[1]ยอดจริง Week 1'!H:H,'[1]Week 1'!F112,'[1]ยอดจริง Week 1'!K:K)</f>
        <v>0</v>
      </c>
      <c r="AD112" s="3">
        <f>SUMIF('[1]ยอดจริง Week 1'!H:H,'[1]Week 1'!F112,'[1]ยอดจริง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SUMIF('[1]ยอดจริง Week 1'!O:O,'[1]Week 1'!F112,'[1]ยอดจริง Week 1'!Q:Q)</f>
        <v>0</v>
      </c>
      <c r="AM112" s="3">
        <f>SUMIF('[1]ยอดจริง Week 1'!O:O,'[1]Week 1'!F112,'[1]ยอดจริง Week 1'!R:R)</f>
        <v>0</v>
      </c>
      <c r="AN112" s="3">
        <f>SUMIF('[1]ยอดจริง Week 1'!O:O,'[1]Week 1'!F112,'[1]ยอดจริง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SUMIF('[1]ยอดจริง Week 1'!V:V,'[1]Week 1'!F112,'[1]ยอดจริง Week 1'!X:X)</f>
        <v>0</v>
      </c>
      <c r="AW112" s="3">
        <f>SUMIF('[1]ยอดจริง Week 1'!V:V,'[1]Week 1'!F112,'[1]ยอดจริง Week 1'!Y:Y)</f>
        <v>0</v>
      </c>
      <c r="AX112" s="3">
        <f>SUMIF('[1]ยอดจริง Week 1'!V:V,'[1]Week 1'!F112,'[1]ยอดจริง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SUMIF('[1]ยอดจริง Week 1'!AC:AC,'[1]Week 1'!F112,'[1]ยอดจริง Week 1'!AE:AE)</f>
        <v>0</v>
      </c>
      <c r="BG112" s="3">
        <f>SUMIF('[1]ยอดจริง Week 1'!AC:AC,'[1]Week 1'!F112,'[1]ยอดจริง Week 1'!AF:AF)</f>
        <v>0</v>
      </c>
      <c r="BH112" s="3">
        <f>SUMIF('[1]ยอดจริง Week 1'!AC:AC,'[1]Week 1'!F112,'[1]ยอดจริง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SUMIF('[1]ยอดจริง Week 1'!AJ:AJ,'[1]Week 1'!F112,'[1]ยอดจริง Week 1'!AL:AL)</f>
        <v>0</v>
      </c>
      <c r="BQ112" s="3">
        <f>SUMIF('[1]ยอดจริง Week 1'!AJ:AJ,'[1]Week 1'!F112,'[1]ยอดจริง Week 1'!AM:AM)</f>
        <v>0</v>
      </c>
      <c r="BR112" s="3">
        <f>SUMIF('[1]ยอดจริง Week 1'!AJ:AJ,'[1]Week 1'!F112,'[1]ยอดจริง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SUMIF('[1]ยอดจริง Week 1'!AQ:AQ,'[1]Week 1'!F112,'[1]ยอดจริง Week 1'!AS:AS)</f>
        <v>0</v>
      </c>
      <c r="CA112" s="3">
        <f>SUMIF('[1]ยอดจริง Week 1'!AQ:AQ,'[1]Week 1'!F112,'[1]ยอดจริง Week 1'!AT:AT)</f>
        <v>0</v>
      </c>
      <c r="CB112" s="3">
        <f>SUMIF('[1]ยอดจริง Week 1'!AQ:AQ,'[1]Week 1'!F112,'[1]ยอดจริง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SUMIF('[1]ยอดจริง Week 1'!A:A,'[1]Week 1'!F113,'[1]ยอดจริง Week 1'!C:C)</f>
        <v>0</v>
      </c>
      <c r="S113" s="3">
        <f>SUMIF('[1]ยอดจริง Week 1'!A:A,'[1]Week 1'!F113,'[1]ยอดจริง Week 1'!D:D)</f>
        <v>0</v>
      </c>
      <c r="T113" s="3">
        <f>SUMIF('[1]ยอดจริง Week 1'!A:A,'[1]Week 1'!F113,'[1]ยอดจริง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SUMIF('[1]ยอดจริง Week 1'!H:H,'[1]Week 1'!F113,'[1]ยอดจริง Week 1'!J:J)</f>
        <v>0</v>
      </c>
      <c r="AC113" s="3">
        <f>SUMIF('[1]ยอดจริง Week 1'!H:H,'[1]Week 1'!F113,'[1]ยอดจริง Week 1'!K:K)</f>
        <v>0</v>
      </c>
      <c r="AD113" s="3">
        <f>SUMIF('[1]ยอดจริง Week 1'!H:H,'[1]Week 1'!F113,'[1]ยอดจริง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SUMIF('[1]ยอดจริง Week 1'!O:O,'[1]Week 1'!F113,'[1]ยอดจริง Week 1'!Q:Q)</f>
        <v>0</v>
      </c>
      <c r="AM113" s="3">
        <f>SUMIF('[1]ยอดจริง Week 1'!O:O,'[1]Week 1'!F113,'[1]ยอดจริง Week 1'!R:R)</f>
        <v>0</v>
      </c>
      <c r="AN113" s="3">
        <f>SUMIF('[1]ยอดจริง Week 1'!O:O,'[1]Week 1'!F113,'[1]ยอดจริง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SUMIF('[1]ยอดจริง Week 1'!V:V,'[1]Week 1'!F113,'[1]ยอดจริง Week 1'!X:X)</f>
        <v>0</v>
      </c>
      <c r="AW113" s="3">
        <f>SUMIF('[1]ยอดจริง Week 1'!V:V,'[1]Week 1'!F113,'[1]ยอดจริง Week 1'!Y:Y)</f>
        <v>0</v>
      </c>
      <c r="AX113" s="3">
        <f>SUMIF('[1]ยอดจริง Week 1'!V:V,'[1]Week 1'!F113,'[1]ยอดจริง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SUMIF('[1]ยอดจริง Week 1'!AC:AC,'[1]Week 1'!F113,'[1]ยอดจริง Week 1'!AE:AE)</f>
        <v>0</v>
      </c>
      <c r="BG113" s="3">
        <f>SUMIF('[1]ยอดจริง Week 1'!AC:AC,'[1]Week 1'!F113,'[1]ยอดจริง Week 1'!AF:AF)</f>
        <v>0</v>
      </c>
      <c r="BH113" s="3">
        <f>SUMIF('[1]ยอดจริง Week 1'!AC:AC,'[1]Week 1'!F113,'[1]ยอดจริง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SUMIF('[1]ยอดจริง Week 1'!AJ:AJ,'[1]Week 1'!F113,'[1]ยอดจริง Week 1'!AL:AL)</f>
        <v>0</v>
      </c>
      <c r="BQ113" s="3">
        <f>SUMIF('[1]ยอดจริง Week 1'!AJ:AJ,'[1]Week 1'!F113,'[1]ยอดจริง Week 1'!AM:AM)</f>
        <v>0</v>
      </c>
      <c r="BR113" s="3">
        <f>SUMIF('[1]ยอดจริง Week 1'!AJ:AJ,'[1]Week 1'!F113,'[1]ยอดจริง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SUMIF('[1]ยอดจริง Week 1'!AQ:AQ,'[1]Week 1'!F113,'[1]ยอดจริง Week 1'!AS:AS)</f>
        <v>0</v>
      </c>
      <c r="CA113" s="3">
        <f>SUMIF('[1]ยอดจริง Week 1'!AQ:AQ,'[1]Week 1'!F113,'[1]ยอดจริง Week 1'!AT:AT)</f>
        <v>0</v>
      </c>
      <c r="CB113" s="3">
        <f>SUMIF('[1]ยอดจริง Week 1'!AQ:AQ,'[1]Week 1'!F113,'[1]ยอดจริง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SUMIF('[1]ยอดจริง Week 1'!A:A,'[1]Week 1'!F114,'[1]ยอดจริง Week 1'!C:C)</f>
        <v>0</v>
      </c>
      <c r="S114" s="3">
        <f>SUMIF('[1]ยอดจริง Week 1'!A:A,'[1]Week 1'!F114,'[1]ยอดจริง Week 1'!D:D)</f>
        <v>0</v>
      </c>
      <c r="T114" s="3">
        <f>SUMIF('[1]ยอดจริง Week 1'!A:A,'[1]Week 1'!F114,'[1]ยอดจริง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SUMIF('[1]ยอดจริง Week 1'!H:H,'[1]Week 1'!F114,'[1]ยอดจริง Week 1'!J:J)</f>
        <v>0</v>
      </c>
      <c r="AC114" s="3">
        <f>SUMIF('[1]ยอดจริง Week 1'!H:H,'[1]Week 1'!F114,'[1]ยอดจริง Week 1'!K:K)</f>
        <v>0</v>
      </c>
      <c r="AD114" s="3">
        <f>SUMIF('[1]ยอดจริง Week 1'!H:H,'[1]Week 1'!F114,'[1]ยอดจริง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SUMIF('[1]ยอดจริง Week 1'!O:O,'[1]Week 1'!F114,'[1]ยอดจริง Week 1'!Q:Q)</f>
        <v>0</v>
      </c>
      <c r="AM114" s="3">
        <f>SUMIF('[1]ยอดจริง Week 1'!O:O,'[1]Week 1'!F114,'[1]ยอดจริง Week 1'!R:R)</f>
        <v>0</v>
      </c>
      <c r="AN114" s="3">
        <f>SUMIF('[1]ยอดจริง Week 1'!O:O,'[1]Week 1'!F114,'[1]ยอดจริง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SUMIF('[1]ยอดจริง Week 1'!V:V,'[1]Week 1'!F114,'[1]ยอดจริง Week 1'!X:X)</f>
        <v>0</v>
      </c>
      <c r="AW114" s="3">
        <f>SUMIF('[1]ยอดจริง Week 1'!V:V,'[1]Week 1'!F114,'[1]ยอดจริง Week 1'!Y:Y)</f>
        <v>0</v>
      </c>
      <c r="AX114" s="3">
        <f>SUMIF('[1]ยอดจริง Week 1'!V:V,'[1]Week 1'!F114,'[1]ยอดจริง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SUMIF('[1]ยอดจริง Week 1'!AC:AC,'[1]Week 1'!F114,'[1]ยอดจริง Week 1'!AE:AE)</f>
        <v>0</v>
      </c>
      <c r="BG114" s="3">
        <f>SUMIF('[1]ยอดจริง Week 1'!AC:AC,'[1]Week 1'!F114,'[1]ยอดจริง Week 1'!AF:AF)</f>
        <v>0</v>
      </c>
      <c r="BH114" s="3">
        <f>SUMIF('[1]ยอดจริง Week 1'!AC:AC,'[1]Week 1'!F114,'[1]ยอดจริง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SUMIF('[1]ยอดจริง Week 1'!AJ:AJ,'[1]Week 1'!F114,'[1]ยอดจริง Week 1'!AL:AL)</f>
        <v>0</v>
      </c>
      <c r="BQ114" s="3">
        <f>SUMIF('[1]ยอดจริง Week 1'!AJ:AJ,'[1]Week 1'!F114,'[1]ยอดจริง Week 1'!AM:AM)</f>
        <v>0</v>
      </c>
      <c r="BR114" s="3">
        <f>SUMIF('[1]ยอดจริง Week 1'!AJ:AJ,'[1]Week 1'!F114,'[1]ยอดจริง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SUMIF('[1]ยอดจริง Week 1'!AQ:AQ,'[1]Week 1'!F114,'[1]ยอดจริง Week 1'!AS:AS)</f>
        <v>0</v>
      </c>
      <c r="CA114" s="3">
        <f>SUMIF('[1]ยอดจริง Week 1'!AQ:AQ,'[1]Week 1'!F114,'[1]ยอดจริง Week 1'!AT:AT)</f>
        <v>0</v>
      </c>
      <c r="CB114" s="3">
        <f>SUMIF('[1]ยอดจริง Week 1'!AQ:AQ,'[1]Week 1'!F114,'[1]ยอดจริง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SUMIF('[1]ยอดจริง Week 1'!A:A,'[1]Week 1'!F115,'[1]ยอดจริง Week 1'!C:C)</f>
        <v>0</v>
      </c>
      <c r="S115" s="3">
        <f>SUMIF('[1]ยอดจริง Week 1'!A:A,'[1]Week 1'!F115,'[1]ยอดจริง Week 1'!D:D)</f>
        <v>0</v>
      </c>
      <c r="T115" s="3">
        <f>SUMIF('[1]ยอดจริง Week 1'!A:A,'[1]Week 1'!F115,'[1]ยอดจริง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SUMIF('[1]ยอดจริง Week 1'!H:H,'[1]Week 1'!F115,'[1]ยอดจริง Week 1'!J:J)</f>
        <v>0</v>
      </c>
      <c r="AC115" s="3">
        <f>SUMIF('[1]ยอดจริง Week 1'!H:H,'[1]Week 1'!F115,'[1]ยอดจริง Week 1'!K:K)</f>
        <v>0</v>
      </c>
      <c r="AD115" s="3">
        <f>SUMIF('[1]ยอดจริง Week 1'!H:H,'[1]Week 1'!F115,'[1]ยอดจริง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SUMIF('[1]ยอดจริง Week 1'!O:O,'[1]Week 1'!F115,'[1]ยอดจริง Week 1'!Q:Q)</f>
        <v>0</v>
      </c>
      <c r="AM115" s="3">
        <f>SUMIF('[1]ยอดจริง Week 1'!O:O,'[1]Week 1'!F115,'[1]ยอดจริง Week 1'!R:R)</f>
        <v>0</v>
      </c>
      <c r="AN115" s="3">
        <f>SUMIF('[1]ยอดจริง Week 1'!O:O,'[1]Week 1'!F115,'[1]ยอดจริง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SUMIF('[1]ยอดจริง Week 1'!V:V,'[1]Week 1'!F115,'[1]ยอดจริง Week 1'!X:X)</f>
        <v>0</v>
      </c>
      <c r="AW115" s="3">
        <f>SUMIF('[1]ยอดจริง Week 1'!V:V,'[1]Week 1'!F115,'[1]ยอดจริง Week 1'!Y:Y)</f>
        <v>0</v>
      </c>
      <c r="AX115" s="3">
        <f>SUMIF('[1]ยอดจริง Week 1'!V:V,'[1]Week 1'!F115,'[1]ยอดจริง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SUMIF('[1]ยอดจริง Week 1'!AC:AC,'[1]Week 1'!F115,'[1]ยอดจริง Week 1'!AE:AE)</f>
        <v>0</v>
      </c>
      <c r="BG115" s="3">
        <f>SUMIF('[1]ยอดจริง Week 1'!AC:AC,'[1]Week 1'!F115,'[1]ยอดจริง Week 1'!AF:AF)</f>
        <v>0</v>
      </c>
      <c r="BH115" s="3">
        <f>SUMIF('[1]ยอดจริง Week 1'!AC:AC,'[1]Week 1'!F115,'[1]ยอดจริง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SUMIF('[1]ยอดจริง Week 1'!AJ:AJ,'[1]Week 1'!F115,'[1]ยอดจริง Week 1'!AL:AL)</f>
        <v>0</v>
      </c>
      <c r="BQ115" s="3">
        <f>SUMIF('[1]ยอดจริง Week 1'!AJ:AJ,'[1]Week 1'!F115,'[1]ยอดจริง Week 1'!AM:AM)</f>
        <v>0</v>
      </c>
      <c r="BR115" s="3">
        <f>SUMIF('[1]ยอดจริง Week 1'!AJ:AJ,'[1]Week 1'!F115,'[1]ยอดจริง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SUMIF('[1]ยอดจริง Week 1'!AQ:AQ,'[1]Week 1'!F115,'[1]ยอดจริง Week 1'!AS:AS)</f>
        <v>0</v>
      </c>
      <c r="CA115" s="3">
        <f>SUMIF('[1]ยอดจริง Week 1'!AQ:AQ,'[1]Week 1'!F115,'[1]ยอดจริง Week 1'!AT:AT)</f>
        <v>0</v>
      </c>
      <c r="CB115" s="3">
        <f>SUMIF('[1]ยอดจริง Week 1'!AQ:AQ,'[1]Week 1'!F115,'[1]ยอดจริง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SUMIF('[1]ยอดจริง Week 1'!A:A,'[1]Week 1'!F116,'[1]ยอดจริง Week 1'!C:C)</f>
        <v>0</v>
      </c>
      <c r="S116" s="3">
        <f>SUMIF('[1]ยอดจริง Week 1'!A:A,'[1]Week 1'!F116,'[1]ยอดจริง Week 1'!D:D)</f>
        <v>0</v>
      </c>
      <c r="T116" s="3">
        <f>SUMIF('[1]ยอดจริง Week 1'!A:A,'[1]Week 1'!F116,'[1]ยอดจริง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SUMIF('[1]ยอดจริง Week 1'!H:H,'[1]Week 1'!F116,'[1]ยอดจริง Week 1'!J:J)</f>
        <v>0</v>
      </c>
      <c r="AC116" s="3">
        <f>SUMIF('[1]ยอดจริง Week 1'!H:H,'[1]Week 1'!F116,'[1]ยอดจริง Week 1'!K:K)</f>
        <v>0</v>
      </c>
      <c r="AD116" s="3">
        <f>SUMIF('[1]ยอดจริง Week 1'!H:H,'[1]Week 1'!F116,'[1]ยอดจริง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SUMIF('[1]ยอดจริง Week 1'!O:O,'[1]Week 1'!F116,'[1]ยอดจริง Week 1'!Q:Q)</f>
        <v>0</v>
      </c>
      <c r="AM116" s="3">
        <f>SUMIF('[1]ยอดจริง Week 1'!O:O,'[1]Week 1'!F116,'[1]ยอดจริง Week 1'!R:R)</f>
        <v>0</v>
      </c>
      <c r="AN116" s="3">
        <f>SUMIF('[1]ยอดจริง Week 1'!O:O,'[1]Week 1'!F116,'[1]ยอดจริง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SUMIF('[1]ยอดจริง Week 1'!V:V,'[1]Week 1'!F116,'[1]ยอดจริง Week 1'!X:X)</f>
        <v>0</v>
      </c>
      <c r="AW116" s="3">
        <f>SUMIF('[1]ยอดจริง Week 1'!V:V,'[1]Week 1'!F116,'[1]ยอดจริง Week 1'!Y:Y)</f>
        <v>0</v>
      </c>
      <c r="AX116" s="3">
        <f>SUMIF('[1]ยอดจริง Week 1'!V:V,'[1]Week 1'!F116,'[1]ยอดจริง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SUMIF('[1]ยอดจริง Week 1'!AC:AC,'[1]Week 1'!F116,'[1]ยอดจริง Week 1'!AE:AE)</f>
        <v>0</v>
      </c>
      <c r="BG116" s="3">
        <f>SUMIF('[1]ยอดจริง Week 1'!AC:AC,'[1]Week 1'!F116,'[1]ยอดจริง Week 1'!AF:AF)</f>
        <v>0</v>
      </c>
      <c r="BH116" s="3">
        <f>SUMIF('[1]ยอดจริง Week 1'!AC:AC,'[1]Week 1'!F116,'[1]ยอดจริง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SUMIF('[1]ยอดจริง Week 1'!AJ:AJ,'[1]Week 1'!F116,'[1]ยอดจริง Week 1'!AL:AL)</f>
        <v>0</v>
      </c>
      <c r="BQ116" s="3">
        <f>SUMIF('[1]ยอดจริง Week 1'!AJ:AJ,'[1]Week 1'!F116,'[1]ยอดจริง Week 1'!AM:AM)</f>
        <v>0</v>
      </c>
      <c r="BR116" s="3">
        <f>SUMIF('[1]ยอดจริง Week 1'!AJ:AJ,'[1]Week 1'!F116,'[1]ยอดจริง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SUMIF('[1]ยอดจริง Week 1'!AQ:AQ,'[1]Week 1'!F116,'[1]ยอดจริง Week 1'!AS:AS)</f>
        <v>0</v>
      </c>
      <c r="CA116" s="3">
        <f>SUMIF('[1]ยอดจริง Week 1'!AQ:AQ,'[1]Week 1'!F116,'[1]ยอดจริง Week 1'!AT:AT)</f>
        <v>0</v>
      </c>
      <c r="CB116" s="3">
        <f>SUMIF('[1]ยอดจริง Week 1'!AQ:AQ,'[1]Week 1'!F116,'[1]ยอดจริง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SUMIF('[1]ยอดจริง Week 1'!A:A,'[1]Week 1'!F117,'[1]ยอดจริง Week 1'!C:C)</f>
        <v>0</v>
      </c>
      <c r="S117" s="3">
        <f>SUMIF('[1]ยอดจริง Week 1'!A:A,'[1]Week 1'!F117,'[1]ยอดจริง Week 1'!D:D)</f>
        <v>0</v>
      </c>
      <c r="T117" s="3">
        <f>SUMIF('[1]ยอดจริง Week 1'!A:A,'[1]Week 1'!F117,'[1]ยอดจริง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SUMIF('[1]ยอดจริง Week 1'!H:H,'[1]Week 1'!F117,'[1]ยอดจริง Week 1'!J:J)</f>
        <v>0</v>
      </c>
      <c r="AC117" s="3">
        <f>SUMIF('[1]ยอดจริง Week 1'!H:H,'[1]Week 1'!F117,'[1]ยอดจริง Week 1'!K:K)</f>
        <v>0</v>
      </c>
      <c r="AD117" s="3">
        <f>SUMIF('[1]ยอดจริง Week 1'!H:H,'[1]Week 1'!F117,'[1]ยอดจริง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SUMIF('[1]ยอดจริง Week 1'!O:O,'[1]Week 1'!F117,'[1]ยอดจริง Week 1'!Q:Q)</f>
        <v>0</v>
      </c>
      <c r="AM117" s="3">
        <f>SUMIF('[1]ยอดจริง Week 1'!O:O,'[1]Week 1'!F117,'[1]ยอดจริง Week 1'!R:R)</f>
        <v>0</v>
      </c>
      <c r="AN117" s="3">
        <f>SUMIF('[1]ยอดจริง Week 1'!O:O,'[1]Week 1'!F117,'[1]ยอดจริง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SUMIF('[1]ยอดจริง Week 1'!V:V,'[1]Week 1'!F117,'[1]ยอดจริง Week 1'!X:X)</f>
        <v>0</v>
      </c>
      <c r="AW117" s="3">
        <f>SUMIF('[1]ยอดจริง Week 1'!V:V,'[1]Week 1'!F117,'[1]ยอดจริง Week 1'!Y:Y)</f>
        <v>0</v>
      </c>
      <c r="AX117" s="3">
        <f>SUMIF('[1]ยอดจริง Week 1'!V:V,'[1]Week 1'!F117,'[1]ยอดจริง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SUMIF('[1]ยอดจริง Week 1'!AC:AC,'[1]Week 1'!F117,'[1]ยอดจริง Week 1'!AE:AE)</f>
        <v>0</v>
      </c>
      <c r="BG117" s="3">
        <f>SUMIF('[1]ยอดจริง Week 1'!AC:AC,'[1]Week 1'!F117,'[1]ยอดจริง Week 1'!AF:AF)</f>
        <v>0</v>
      </c>
      <c r="BH117" s="3">
        <f>SUMIF('[1]ยอดจริง Week 1'!AC:AC,'[1]Week 1'!F117,'[1]ยอดจริง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SUMIF('[1]ยอดจริง Week 1'!AJ:AJ,'[1]Week 1'!F117,'[1]ยอดจริง Week 1'!AL:AL)</f>
        <v>0</v>
      </c>
      <c r="BQ117" s="3">
        <f>SUMIF('[1]ยอดจริง Week 1'!AJ:AJ,'[1]Week 1'!F117,'[1]ยอดจริง Week 1'!AM:AM)</f>
        <v>0</v>
      </c>
      <c r="BR117" s="3">
        <f>SUMIF('[1]ยอดจริง Week 1'!AJ:AJ,'[1]Week 1'!F117,'[1]ยอดจริง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SUMIF('[1]ยอดจริง Week 1'!AQ:AQ,'[1]Week 1'!F117,'[1]ยอดจริง Week 1'!AS:AS)</f>
        <v>0</v>
      </c>
      <c r="CA117" s="3">
        <f>SUMIF('[1]ยอดจริง Week 1'!AQ:AQ,'[1]Week 1'!F117,'[1]ยอดจริง Week 1'!AT:AT)</f>
        <v>0</v>
      </c>
      <c r="CB117" s="3">
        <f>SUMIF('[1]ยอดจริง Week 1'!AQ:AQ,'[1]Week 1'!F117,'[1]ยอดจริง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SUMIF('[1]ยอดจริง Week 1'!A:A,'[1]Week 1'!F118,'[1]ยอดจริง Week 1'!C:C)</f>
        <v>0</v>
      </c>
      <c r="S118" s="3">
        <f>SUMIF('[1]ยอดจริง Week 1'!A:A,'[1]Week 1'!F118,'[1]ยอดจริง Week 1'!D:D)</f>
        <v>0</v>
      </c>
      <c r="T118" s="3">
        <f>SUMIF('[1]ยอดจริง Week 1'!A:A,'[1]Week 1'!F118,'[1]ยอดจริง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SUMIF('[1]ยอดจริง Week 1'!H:H,'[1]Week 1'!F118,'[1]ยอดจริง Week 1'!J:J)</f>
        <v>0</v>
      </c>
      <c r="AC118" s="3">
        <f>SUMIF('[1]ยอดจริง Week 1'!H:H,'[1]Week 1'!F118,'[1]ยอดจริง Week 1'!K:K)</f>
        <v>0</v>
      </c>
      <c r="AD118" s="3">
        <f>SUMIF('[1]ยอดจริง Week 1'!H:H,'[1]Week 1'!F118,'[1]ยอดจริง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SUMIF('[1]ยอดจริง Week 1'!O:O,'[1]Week 1'!F118,'[1]ยอดจริง Week 1'!Q:Q)</f>
        <v>0</v>
      </c>
      <c r="AM118" s="3">
        <f>SUMIF('[1]ยอดจริง Week 1'!O:O,'[1]Week 1'!F118,'[1]ยอดจริง Week 1'!R:R)</f>
        <v>0</v>
      </c>
      <c r="AN118" s="3">
        <f>SUMIF('[1]ยอดจริง Week 1'!O:O,'[1]Week 1'!F118,'[1]ยอดจริง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SUMIF('[1]ยอดจริง Week 1'!V:V,'[1]Week 1'!F118,'[1]ยอดจริง Week 1'!X:X)</f>
        <v>0</v>
      </c>
      <c r="AW118" s="3">
        <f>SUMIF('[1]ยอดจริง Week 1'!V:V,'[1]Week 1'!F118,'[1]ยอดจริง Week 1'!Y:Y)</f>
        <v>0</v>
      </c>
      <c r="AX118" s="3">
        <f>SUMIF('[1]ยอดจริง Week 1'!V:V,'[1]Week 1'!F118,'[1]ยอดจริง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SUMIF('[1]ยอดจริง Week 1'!AC:AC,'[1]Week 1'!F118,'[1]ยอดจริง Week 1'!AE:AE)</f>
        <v>0</v>
      </c>
      <c r="BG118" s="3">
        <f>SUMIF('[1]ยอดจริง Week 1'!AC:AC,'[1]Week 1'!F118,'[1]ยอดจริง Week 1'!AF:AF)</f>
        <v>0</v>
      </c>
      <c r="BH118" s="3">
        <f>SUMIF('[1]ยอดจริง Week 1'!AC:AC,'[1]Week 1'!F118,'[1]ยอดจริง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SUMIF('[1]ยอดจริง Week 1'!AJ:AJ,'[1]Week 1'!F118,'[1]ยอดจริง Week 1'!AL:AL)</f>
        <v>0</v>
      </c>
      <c r="BQ118" s="3">
        <f>SUMIF('[1]ยอดจริง Week 1'!AJ:AJ,'[1]Week 1'!F118,'[1]ยอดจริง Week 1'!AM:AM)</f>
        <v>0</v>
      </c>
      <c r="BR118" s="3">
        <f>SUMIF('[1]ยอดจริง Week 1'!AJ:AJ,'[1]Week 1'!F118,'[1]ยอดจริง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SUMIF('[1]ยอดจริง Week 1'!AQ:AQ,'[1]Week 1'!F118,'[1]ยอดจริง Week 1'!AS:AS)</f>
        <v>0</v>
      </c>
      <c r="CA118" s="3">
        <f>SUMIF('[1]ยอดจริง Week 1'!AQ:AQ,'[1]Week 1'!F118,'[1]ยอดจริง Week 1'!AT:AT)</f>
        <v>0</v>
      </c>
      <c r="CB118" s="3">
        <f>SUMIF('[1]ยอดจริง Week 1'!AQ:AQ,'[1]Week 1'!F118,'[1]ยอดจริง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SUMIF('[1]ยอดจริง Week 1'!A:A,'[1]Week 1'!F119,'[1]ยอดจริง Week 1'!C:C)</f>
        <v>0</v>
      </c>
      <c r="S119" s="3">
        <f>SUMIF('[1]ยอดจริง Week 1'!A:A,'[1]Week 1'!F119,'[1]ยอดจริง Week 1'!D:D)</f>
        <v>0</v>
      </c>
      <c r="T119" s="3">
        <f>SUMIF('[1]ยอดจริง Week 1'!A:A,'[1]Week 1'!F119,'[1]ยอดจริง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SUMIF('[1]ยอดจริง Week 1'!H:H,'[1]Week 1'!F119,'[1]ยอดจริง Week 1'!J:J)</f>
        <v>0</v>
      </c>
      <c r="AC119" s="3">
        <f>SUMIF('[1]ยอดจริง Week 1'!H:H,'[1]Week 1'!F119,'[1]ยอดจริง Week 1'!K:K)</f>
        <v>0</v>
      </c>
      <c r="AD119" s="3">
        <f>SUMIF('[1]ยอดจริง Week 1'!H:H,'[1]Week 1'!F119,'[1]ยอดจริง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SUMIF('[1]ยอดจริง Week 1'!O:O,'[1]Week 1'!F119,'[1]ยอดจริง Week 1'!Q:Q)</f>
        <v>0</v>
      </c>
      <c r="AM119" s="3">
        <f>SUMIF('[1]ยอดจริง Week 1'!O:O,'[1]Week 1'!F119,'[1]ยอดจริง Week 1'!R:R)</f>
        <v>0</v>
      </c>
      <c r="AN119" s="3">
        <f>SUMIF('[1]ยอดจริง Week 1'!O:O,'[1]Week 1'!F119,'[1]ยอดจริง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SUMIF('[1]ยอดจริง Week 1'!V:V,'[1]Week 1'!F119,'[1]ยอดจริง Week 1'!X:X)</f>
        <v>0</v>
      </c>
      <c r="AW119" s="3">
        <f>SUMIF('[1]ยอดจริง Week 1'!V:V,'[1]Week 1'!F119,'[1]ยอดจริง Week 1'!Y:Y)</f>
        <v>0</v>
      </c>
      <c r="AX119" s="3">
        <f>SUMIF('[1]ยอดจริง Week 1'!V:V,'[1]Week 1'!F119,'[1]ยอดจริง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SUMIF('[1]ยอดจริง Week 1'!AC:AC,'[1]Week 1'!F119,'[1]ยอดจริง Week 1'!AE:AE)</f>
        <v>0</v>
      </c>
      <c r="BG119" s="3">
        <f>SUMIF('[1]ยอดจริง Week 1'!AC:AC,'[1]Week 1'!F119,'[1]ยอดจริง Week 1'!AF:AF)</f>
        <v>0</v>
      </c>
      <c r="BH119" s="3">
        <f>SUMIF('[1]ยอดจริง Week 1'!AC:AC,'[1]Week 1'!F119,'[1]ยอดจริง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SUMIF('[1]ยอดจริง Week 1'!AJ:AJ,'[1]Week 1'!F119,'[1]ยอดจริง Week 1'!AL:AL)</f>
        <v>0</v>
      </c>
      <c r="BQ119" s="3">
        <f>SUMIF('[1]ยอดจริง Week 1'!AJ:AJ,'[1]Week 1'!F119,'[1]ยอดจริง Week 1'!AM:AM)</f>
        <v>0</v>
      </c>
      <c r="BR119" s="3">
        <f>SUMIF('[1]ยอดจริง Week 1'!AJ:AJ,'[1]Week 1'!F119,'[1]ยอดจริง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SUMIF('[1]ยอดจริง Week 1'!AQ:AQ,'[1]Week 1'!F119,'[1]ยอดจริง Week 1'!AS:AS)</f>
        <v>0</v>
      </c>
      <c r="CA119" s="3">
        <f>SUMIF('[1]ยอดจริง Week 1'!AQ:AQ,'[1]Week 1'!F119,'[1]ยอดจริง Week 1'!AT:AT)</f>
        <v>0</v>
      </c>
      <c r="CB119" s="3">
        <f>SUMIF('[1]ยอดจริง Week 1'!AQ:AQ,'[1]Week 1'!F119,'[1]ยอดจริง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SUMIF('[1]ยอดจริง Week 1'!A:A,'[1]Week 1'!F120,'[1]ยอดจริง Week 1'!C:C)</f>
        <v>0</v>
      </c>
      <c r="S120" s="3">
        <f>SUMIF('[1]ยอดจริง Week 1'!A:A,'[1]Week 1'!F120,'[1]ยอดจริง Week 1'!D:D)</f>
        <v>0</v>
      </c>
      <c r="T120" s="3">
        <f>SUMIF('[1]ยอดจริง Week 1'!A:A,'[1]Week 1'!F120,'[1]ยอดจริง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SUMIF('[1]ยอดจริง Week 1'!H:H,'[1]Week 1'!F120,'[1]ยอดจริง Week 1'!J:J)</f>
        <v>0</v>
      </c>
      <c r="AC120" s="3">
        <f>SUMIF('[1]ยอดจริง Week 1'!H:H,'[1]Week 1'!F120,'[1]ยอดจริง Week 1'!K:K)</f>
        <v>0</v>
      </c>
      <c r="AD120" s="3">
        <f>SUMIF('[1]ยอดจริง Week 1'!H:H,'[1]Week 1'!F120,'[1]ยอดจริง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SUMIF('[1]ยอดจริง Week 1'!O:O,'[1]Week 1'!F120,'[1]ยอดจริง Week 1'!Q:Q)</f>
        <v>0</v>
      </c>
      <c r="AM120" s="3">
        <f>SUMIF('[1]ยอดจริง Week 1'!O:O,'[1]Week 1'!F120,'[1]ยอดจริง Week 1'!R:R)</f>
        <v>0</v>
      </c>
      <c r="AN120" s="3">
        <f>SUMIF('[1]ยอดจริง Week 1'!O:O,'[1]Week 1'!F120,'[1]ยอดจริง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SUMIF('[1]ยอดจริง Week 1'!V:V,'[1]Week 1'!F120,'[1]ยอดจริง Week 1'!X:X)</f>
        <v>0</v>
      </c>
      <c r="AW120" s="3">
        <f>SUMIF('[1]ยอดจริง Week 1'!V:V,'[1]Week 1'!F120,'[1]ยอดจริง Week 1'!Y:Y)</f>
        <v>0</v>
      </c>
      <c r="AX120" s="3">
        <f>SUMIF('[1]ยอดจริง Week 1'!V:V,'[1]Week 1'!F120,'[1]ยอดจริง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SUMIF('[1]ยอดจริง Week 1'!AC:AC,'[1]Week 1'!F120,'[1]ยอดจริง Week 1'!AE:AE)</f>
        <v>0</v>
      </c>
      <c r="BG120" s="3">
        <f>SUMIF('[1]ยอดจริง Week 1'!AC:AC,'[1]Week 1'!F120,'[1]ยอดจริง Week 1'!AF:AF)</f>
        <v>0</v>
      </c>
      <c r="BH120" s="3">
        <f>SUMIF('[1]ยอดจริง Week 1'!AC:AC,'[1]Week 1'!F120,'[1]ยอดจริง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SUMIF('[1]ยอดจริง Week 1'!AJ:AJ,'[1]Week 1'!F120,'[1]ยอดจริง Week 1'!AL:AL)</f>
        <v>0</v>
      </c>
      <c r="BQ120" s="3">
        <f>SUMIF('[1]ยอดจริง Week 1'!AJ:AJ,'[1]Week 1'!F120,'[1]ยอดจริง Week 1'!AM:AM)</f>
        <v>0</v>
      </c>
      <c r="BR120" s="3">
        <f>SUMIF('[1]ยอดจริง Week 1'!AJ:AJ,'[1]Week 1'!F120,'[1]ยอดจริง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SUMIF('[1]ยอดจริง Week 1'!AQ:AQ,'[1]Week 1'!F120,'[1]ยอดจริง Week 1'!AS:AS)</f>
        <v>0</v>
      </c>
      <c r="CA120" s="3">
        <f>SUMIF('[1]ยอดจริง Week 1'!AQ:AQ,'[1]Week 1'!F120,'[1]ยอดจริง Week 1'!AT:AT)</f>
        <v>0</v>
      </c>
      <c r="CB120" s="3">
        <f>SUMIF('[1]ยอดจริง Week 1'!AQ:AQ,'[1]Week 1'!F120,'[1]ยอดจริง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SUMIF('[1]ยอดจริง Week 1'!A:A,'[1]Week 1'!F121,'[1]ยอดจริง Week 1'!C:C)</f>
        <v>0</v>
      </c>
      <c r="S121" s="3">
        <f>SUMIF('[1]ยอดจริง Week 1'!A:A,'[1]Week 1'!F121,'[1]ยอดจริง Week 1'!D:D)</f>
        <v>0</v>
      </c>
      <c r="T121" s="3">
        <f>SUMIF('[1]ยอดจริง Week 1'!A:A,'[1]Week 1'!F121,'[1]ยอดจริง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SUMIF('[1]ยอดจริง Week 1'!H:H,'[1]Week 1'!F121,'[1]ยอดจริง Week 1'!J:J)</f>
        <v>0</v>
      </c>
      <c r="AC121" s="3">
        <f>SUMIF('[1]ยอดจริง Week 1'!H:H,'[1]Week 1'!F121,'[1]ยอดจริง Week 1'!K:K)</f>
        <v>0</v>
      </c>
      <c r="AD121" s="3">
        <f>SUMIF('[1]ยอดจริง Week 1'!H:H,'[1]Week 1'!F121,'[1]ยอดจริง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SUMIF('[1]ยอดจริง Week 1'!O:O,'[1]Week 1'!F121,'[1]ยอดจริง Week 1'!Q:Q)</f>
        <v>0</v>
      </c>
      <c r="AM121" s="3">
        <f>SUMIF('[1]ยอดจริง Week 1'!O:O,'[1]Week 1'!F121,'[1]ยอดจริง Week 1'!R:R)</f>
        <v>0</v>
      </c>
      <c r="AN121" s="3">
        <f>SUMIF('[1]ยอดจริง Week 1'!O:O,'[1]Week 1'!F121,'[1]ยอดจริง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SUMIF('[1]ยอดจริง Week 1'!V:V,'[1]Week 1'!F121,'[1]ยอดจริง Week 1'!X:X)</f>
        <v>0</v>
      </c>
      <c r="AW121" s="3">
        <f>SUMIF('[1]ยอดจริง Week 1'!V:V,'[1]Week 1'!F121,'[1]ยอดจริง Week 1'!Y:Y)</f>
        <v>0</v>
      </c>
      <c r="AX121" s="3">
        <f>SUMIF('[1]ยอดจริง Week 1'!V:V,'[1]Week 1'!F121,'[1]ยอดจริง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SUMIF('[1]ยอดจริง Week 1'!AC:AC,'[1]Week 1'!F121,'[1]ยอดจริง Week 1'!AE:AE)</f>
        <v>0</v>
      </c>
      <c r="BG121" s="3">
        <f>SUMIF('[1]ยอดจริง Week 1'!AC:AC,'[1]Week 1'!F121,'[1]ยอดจริง Week 1'!AF:AF)</f>
        <v>0</v>
      </c>
      <c r="BH121" s="3">
        <f>SUMIF('[1]ยอดจริง Week 1'!AC:AC,'[1]Week 1'!F121,'[1]ยอดจริง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SUMIF('[1]ยอดจริง Week 1'!AJ:AJ,'[1]Week 1'!F121,'[1]ยอดจริง Week 1'!AL:AL)</f>
        <v>0</v>
      </c>
      <c r="BQ121" s="3">
        <f>SUMIF('[1]ยอดจริง Week 1'!AJ:AJ,'[1]Week 1'!F121,'[1]ยอดจริง Week 1'!AM:AM)</f>
        <v>0</v>
      </c>
      <c r="BR121" s="3">
        <f>SUMIF('[1]ยอดจริง Week 1'!AJ:AJ,'[1]Week 1'!F121,'[1]ยอดจริง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SUMIF('[1]ยอดจริง Week 1'!AQ:AQ,'[1]Week 1'!F121,'[1]ยอดจริง Week 1'!AS:AS)</f>
        <v>0</v>
      </c>
      <c r="CA121" s="3">
        <f>SUMIF('[1]ยอดจริง Week 1'!AQ:AQ,'[1]Week 1'!F121,'[1]ยอดจริง Week 1'!AT:AT)</f>
        <v>0</v>
      </c>
      <c r="CB121" s="3">
        <f>SUMIF('[1]ยอดจริง Week 1'!AQ:AQ,'[1]Week 1'!F121,'[1]ยอดจริง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SUMIF('[1]ยอดจริง Week 1'!A:A,'[1]Week 1'!F122,'[1]ยอดจริง Week 1'!C:C)</f>
        <v>0</v>
      </c>
      <c r="S122" s="3">
        <f>SUMIF('[1]ยอดจริง Week 1'!A:A,'[1]Week 1'!F122,'[1]ยอดจริง Week 1'!D:D)</f>
        <v>0</v>
      </c>
      <c r="T122" s="3">
        <f>SUMIF('[1]ยอดจริง Week 1'!A:A,'[1]Week 1'!F122,'[1]ยอดจริง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SUMIF('[1]ยอดจริง Week 1'!H:H,'[1]Week 1'!F122,'[1]ยอดจริง Week 1'!J:J)</f>
        <v>0</v>
      </c>
      <c r="AC122" s="3">
        <f>SUMIF('[1]ยอดจริง Week 1'!H:H,'[1]Week 1'!F122,'[1]ยอดจริง Week 1'!K:K)</f>
        <v>0</v>
      </c>
      <c r="AD122" s="3">
        <f>SUMIF('[1]ยอดจริง Week 1'!H:H,'[1]Week 1'!F122,'[1]ยอดจริง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SUMIF('[1]ยอดจริง Week 1'!O:O,'[1]Week 1'!F122,'[1]ยอดจริง Week 1'!Q:Q)</f>
        <v>0</v>
      </c>
      <c r="AM122" s="3">
        <f>SUMIF('[1]ยอดจริง Week 1'!O:O,'[1]Week 1'!F122,'[1]ยอดจริง Week 1'!R:R)</f>
        <v>0</v>
      </c>
      <c r="AN122" s="3">
        <f>SUMIF('[1]ยอดจริง Week 1'!O:O,'[1]Week 1'!F122,'[1]ยอดจริง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SUMIF('[1]ยอดจริง Week 1'!V:V,'[1]Week 1'!F122,'[1]ยอดจริง Week 1'!X:X)</f>
        <v>0</v>
      </c>
      <c r="AW122" s="3">
        <f>SUMIF('[1]ยอดจริง Week 1'!V:V,'[1]Week 1'!F122,'[1]ยอดจริง Week 1'!Y:Y)</f>
        <v>0</v>
      </c>
      <c r="AX122" s="3">
        <f>SUMIF('[1]ยอดจริง Week 1'!V:V,'[1]Week 1'!F122,'[1]ยอดจริง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SUMIF('[1]ยอดจริง Week 1'!AC:AC,'[1]Week 1'!F122,'[1]ยอดจริง Week 1'!AE:AE)</f>
        <v>0</v>
      </c>
      <c r="BG122" s="3">
        <f>SUMIF('[1]ยอดจริง Week 1'!AC:AC,'[1]Week 1'!F122,'[1]ยอดจริง Week 1'!AF:AF)</f>
        <v>0</v>
      </c>
      <c r="BH122" s="3">
        <f>SUMIF('[1]ยอดจริง Week 1'!AC:AC,'[1]Week 1'!F122,'[1]ยอดจริง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SUMIF('[1]ยอดจริง Week 1'!AJ:AJ,'[1]Week 1'!F122,'[1]ยอดจริง Week 1'!AL:AL)</f>
        <v>0</v>
      </c>
      <c r="BQ122" s="3">
        <f>SUMIF('[1]ยอดจริง Week 1'!AJ:AJ,'[1]Week 1'!F122,'[1]ยอดจริง Week 1'!AM:AM)</f>
        <v>0</v>
      </c>
      <c r="BR122" s="3">
        <f>SUMIF('[1]ยอดจริง Week 1'!AJ:AJ,'[1]Week 1'!F122,'[1]ยอดจริง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SUMIF('[1]ยอดจริง Week 1'!AQ:AQ,'[1]Week 1'!F122,'[1]ยอดจริง Week 1'!AS:AS)</f>
        <v>0</v>
      </c>
      <c r="CA122" s="3">
        <f>SUMIF('[1]ยอดจริง Week 1'!AQ:AQ,'[1]Week 1'!F122,'[1]ยอดจริง Week 1'!AT:AT)</f>
        <v>0</v>
      </c>
      <c r="CB122" s="3">
        <f>SUMIF('[1]ยอดจริง Week 1'!AQ:AQ,'[1]Week 1'!F122,'[1]ยอดจริง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SUMIF('[1]ยอดจริง Week 1'!A:A,'[1]Week 1'!F123,'[1]ยอดจริง Week 1'!C:C)</f>
        <v>0</v>
      </c>
      <c r="S123" s="3">
        <f>SUMIF('[1]ยอดจริง Week 1'!A:A,'[1]Week 1'!F123,'[1]ยอดจริง Week 1'!D:D)</f>
        <v>0</v>
      </c>
      <c r="T123" s="3">
        <f>SUMIF('[1]ยอดจริง Week 1'!A:A,'[1]Week 1'!F123,'[1]ยอดจริง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SUMIF('[1]ยอดจริง Week 1'!H:H,'[1]Week 1'!F123,'[1]ยอดจริง Week 1'!J:J)</f>
        <v>0</v>
      </c>
      <c r="AC123" s="3">
        <f>SUMIF('[1]ยอดจริง Week 1'!H:H,'[1]Week 1'!F123,'[1]ยอดจริง Week 1'!K:K)</f>
        <v>0</v>
      </c>
      <c r="AD123" s="3">
        <f>SUMIF('[1]ยอดจริง Week 1'!H:H,'[1]Week 1'!F123,'[1]ยอดจริง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SUMIF('[1]ยอดจริง Week 1'!O:O,'[1]Week 1'!F123,'[1]ยอดจริง Week 1'!Q:Q)</f>
        <v>0</v>
      </c>
      <c r="AM123" s="3">
        <f>SUMIF('[1]ยอดจริง Week 1'!O:O,'[1]Week 1'!F123,'[1]ยอดจริง Week 1'!R:R)</f>
        <v>0</v>
      </c>
      <c r="AN123" s="3">
        <f>SUMIF('[1]ยอดจริง Week 1'!O:O,'[1]Week 1'!F123,'[1]ยอดจริง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SUMIF('[1]ยอดจริง Week 1'!V:V,'[1]Week 1'!F123,'[1]ยอดจริง Week 1'!X:X)</f>
        <v>0</v>
      </c>
      <c r="AW123" s="3">
        <f>SUMIF('[1]ยอดจริง Week 1'!V:V,'[1]Week 1'!F123,'[1]ยอดจริง Week 1'!Y:Y)</f>
        <v>0</v>
      </c>
      <c r="AX123" s="3">
        <f>SUMIF('[1]ยอดจริง Week 1'!V:V,'[1]Week 1'!F123,'[1]ยอดจริง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SUMIF('[1]ยอดจริง Week 1'!AC:AC,'[1]Week 1'!F123,'[1]ยอดจริง Week 1'!AE:AE)</f>
        <v>0</v>
      </c>
      <c r="BG123" s="3">
        <f>SUMIF('[1]ยอดจริง Week 1'!AC:AC,'[1]Week 1'!F123,'[1]ยอดจริง Week 1'!AF:AF)</f>
        <v>0</v>
      </c>
      <c r="BH123" s="3">
        <f>SUMIF('[1]ยอดจริง Week 1'!AC:AC,'[1]Week 1'!F123,'[1]ยอดจริง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SUMIF('[1]ยอดจริง Week 1'!AJ:AJ,'[1]Week 1'!F123,'[1]ยอดจริง Week 1'!AL:AL)</f>
        <v>0</v>
      </c>
      <c r="BQ123" s="3">
        <f>SUMIF('[1]ยอดจริง Week 1'!AJ:AJ,'[1]Week 1'!F123,'[1]ยอดจริง Week 1'!AM:AM)</f>
        <v>0</v>
      </c>
      <c r="BR123" s="3">
        <f>SUMIF('[1]ยอดจริง Week 1'!AJ:AJ,'[1]Week 1'!F123,'[1]ยอดจริง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SUMIF('[1]ยอดจริง Week 1'!AQ:AQ,'[1]Week 1'!F123,'[1]ยอดจริง Week 1'!AS:AS)</f>
        <v>0</v>
      </c>
      <c r="CA123" s="3">
        <f>SUMIF('[1]ยอดจริง Week 1'!AQ:AQ,'[1]Week 1'!F123,'[1]ยอดจริง Week 1'!AT:AT)</f>
        <v>0</v>
      </c>
      <c r="CB123" s="3">
        <f>SUMIF('[1]ยอดจริง Week 1'!AQ:AQ,'[1]Week 1'!F123,'[1]ยอดจริง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SUMIF('[1]ยอดจริง Week 1'!A:A,'[1]Week 1'!F124,'[1]ยอดจริง Week 1'!C:C)</f>
        <v>0</v>
      </c>
      <c r="S124" s="3">
        <f>SUMIF('[1]ยอดจริง Week 1'!A:A,'[1]Week 1'!F124,'[1]ยอดจริง Week 1'!D:D)</f>
        <v>0</v>
      </c>
      <c r="T124" s="3">
        <f>SUMIF('[1]ยอดจริง Week 1'!A:A,'[1]Week 1'!F124,'[1]ยอดจริง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SUMIF('[1]ยอดจริง Week 1'!H:H,'[1]Week 1'!F124,'[1]ยอดจริง Week 1'!J:J)</f>
        <v>0</v>
      </c>
      <c r="AC124" s="3">
        <f>SUMIF('[1]ยอดจริง Week 1'!H:H,'[1]Week 1'!F124,'[1]ยอดจริง Week 1'!K:K)</f>
        <v>0</v>
      </c>
      <c r="AD124" s="3">
        <f>SUMIF('[1]ยอดจริง Week 1'!H:H,'[1]Week 1'!F124,'[1]ยอดจริง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SUMIF('[1]ยอดจริง Week 1'!O:O,'[1]Week 1'!F124,'[1]ยอดจริง Week 1'!Q:Q)</f>
        <v>0</v>
      </c>
      <c r="AM124" s="3">
        <f>SUMIF('[1]ยอดจริง Week 1'!O:O,'[1]Week 1'!F124,'[1]ยอดจริง Week 1'!R:R)</f>
        <v>0</v>
      </c>
      <c r="AN124" s="3">
        <f>SUMIF('[1]ยอดจริง Week 1'!O:O,'[1]Week 1'!F124,'[1]ยอดจริง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SUMIF('[1]ยอดจริง Week 1'!V:V,'[1]Week 1'!F124,'[1]ยอดจริง Week 1'!X:X)</f>
        <v>0</v>
      </c>
      <c r="AW124" s="3">
        <f>SUMIF('[1]ยอดจริง Week 1'!V:V,'[1]Week 1'!F124,'[1]ยอดจริง Week 1'!Y:Y)</f>
        <v>0</v>
      </c>
      <c r="AX124" s="3">
        <f>SUMIF('[1]ยอดจริง Week 1'!V:V,'[1]Week 1'!F124,'[1]ยอดจริง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SUMIF('[1]ยอดจริง Week 1'!AC:AC,'[1]Week 1'!F124,'[1]ยอดจริง Week 1'!AE:AE)</f>
        <v>0</v>
      </c>
      <c r="BG124" s="3">
        <f>SUMIF('[1]ยอดจริง Week 1'!AC:AC,'[1]Week 1'!F124,'[1]ยอดจริง Week 1'!AF:AF)</f>
        <v>0</v>
      </c>
      <c r="BH124" s="3">
        <f>SUMIF('[1]ยอดจริง Week 1'!AC:AC,'[1]Week 1'!F124,'[1]ยอดจริง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SUMIF('[1]ยอดจริง Week 1'!AJ:AJ,'[1]Week 1'!F124,'[1]ยอดจริง Week 1'!AL:AL)</f>
        <v>0</v>
      </c>
      <c r="BQ124" s="3">
        <f>SUMIF('[1]ยอดจริง Week 1'!AJ:AJ,'[1]Week 1'!F124,'[1]ยอดจริง Week 1'!AM:AM)</f>
        <v>0</v>
      </c>
      <c r="BR124" s="3">
        <f>SUMIF('[1]ยอดจริง Week 1'!AJ:AJ,'[1]Week 1'!F124,'[1]ยอดจริง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SUMIF('[1]ยอดจริง Week 1'!AQ:AQ,'[1]Week 1'!F124,'[1]ยอดจริง Week 1'!AS:AS)</f>
        <v>0</v>
      </c>
      <c r="CA124" s="3">
        <f>SUMIF('[1]ยอดจริง Week 1'!AQ:AQ,'[1]Week 1'!F124,'[1]ยอดจริง Week 1'!AT:AT)</f>
        <v>0</v>
      </c>
      <c r="CB124" s="3">
        <f>SUMIF('[1]ยอดจริง Week 1'!AQ:AQ,'[1]Week 1'!F124,'[1]ยอดจริง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SUMIF('[1]ยอดจริง Week 1'!A:A,'[1]Week 1'!F125,'[1]ยอดจริง Week 1'!C:C)</f>
        <v>0</v>
      </c>
      <c r="S125" s="3">
        <f>SUMIF('[1]ยอดจริง Week 1'!A:A,'[1]Week 1'!F125,'[1]ยอดจริง Week 1'!D:D)</f>
        <v>0</v>
      </c>
      <c r="T125" s="3">
        <f>SUMIF('[1]ยอดจริง Week 1'!A:A,'[1]Week 1'!F125,'[1]ยอดจริง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SUMIF('[1]ยอดจริง Week 1'!H:H,'[1]Week 1'!F125,'[1]ยอดจริง Week 1'!J:J)</f>
        <v>0</v>
      </c>
      <c r="AC125" s="3">
        <f>SUMIF('[1]ยอดจริง Week 1'!H:H,'[1]Week 1'!F125,'[1]ยอดจริง Week 1'!K:K)</f>
        <v>0</v>
      </c>
      <c r="AD125" s="3">
        <f>SUMIF('[1]ยอดจริง Week 1'!H:H,'[1]Week 1'!F125,'[1]ยอดจริง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SUMIF('[1]ยอดจริง Week 1'!O:O,'[1]Week 1'!F125,'[1]ยอดจริง Week 1'!Q:Q)</f>
        <v>0</v>
      </c>
      <c r="AM125" s="3">
        <f>SUMIF('[1]ยอดจริง Week 1'!O:O,'[1]Week 1'!F125,'[1]ยอดจริง Week 1'!R:R)</f>
        <v>0</v>
      </c>
      <c r="AN125" s="3">
        <f>SUMIF('[1]ยอดจริง Week 1'!O:O,'[1]Week 1'!F125,'[1]ยอดจริง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SUMIF('[1]ยอดจริง Week 1'!V:V,'[1]Week 1'!F125,'[1]ยอดจริง Week 1'!X:X)</f>
        <v>0</v>
      </c>
      <c r="AW125" s="3">
        <f>SUMIF('[1]ยอดจริง Week 1'!V:V,'[1]Week 1'!F125,'[1]ยอดจริง Week 1'!Y:Y)</f>
        <v>0</v>
      </c>
      <c r="AX125" s="3">
        <f>SUMIF('[1]ยอดจริง Week 1'!V:V,'[1]Week 1'!F125,'[1]ยอดจริง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SUMIF('[1]ยอดจริง Week 1'!AC:AC,'[1]Week 1'!F125,'[1]ยอดจริง Week 1'!AE:AE)</f>
        <v>0</v>
      </c>
      <c r="BG125" s="3">
        <f>SUMIF('[1]ยอดจริง Week 1'!AC:AC,'[1]Week 1'!F125,'[1]ยอดจริง Week 1'!AF:AF)</f>
        <v>0</v>
      </c>
      <c r="BH125" s="3">
        <f>SUMIF('[1]ยอดจริง Week 1'!AC:AC,'[1]Week 1'!F125,'[1]ยอดจริง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SUMIF('[1]ยอดจริง Week 1'!AJ:AJ,'[1]Week 1'!F125,'[1]ยอดจริง Week 1'!AL:AL)</f>
        <v>0</v>
      </c>
      <c r="BQ125" s="3">
        <f>SUMIF('[1]ยอดจริง Week 1'!AJ:AJ,'[1]Week 1'!F125,'[1]ยอดจริง Week 1'!AM:AM)</f>
        <v>0</v>
      </c>
      <c r="BR125" s="3">
        <f>SUMIF('[1]ยอดจริง Week 1'!AJ:AJ,'[1]Week 1'!F125,'[1]ยอดจริง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SUMIF('[1]ยอดจริง Week 1'!AQ:AQ,'[1]Week 1'!F125,'[1]ยอดจริง Week 1'!AS:AS)</f>
        <v>0</v>
      </c>
      <c r="CA125" s="3">
        <f>SUMIF('[1]ยอดจริง Week 1'!AQ:AQ,'[1]Week 1'!F125,'[1]ยอดจริง Week 1'!AT:AT)</f>
        <v>0</v>
      </c>
      <c r="CB125" s="3">
        <f>SUMIF('[1]ยอดจริง Week 1'!AQ:AQ,'[1]Week 1'!F125,'[1]ยอดจริง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SUMIF('[1]ยอดจริง Week 1'!A:A,'[1]Week 1'!F126,'[1]ยอดจริง Week 1'!C:C)</f>
        <v>0</v>
      </c>
      <c r="S126" s="3">
        <f>SUMIF('[1]ยอดจริง Week 1'!A:A,'[1]Week 1'!F126,'[1]ยอดจริง Week 1'!D:D)</f>
        <v>0</v>
      </c>
      <c r="T126" s="3">
        <f>SUMIF('[1]ยอดจริง Week 1'!A:A,'[1]Week 1'!F126,'[1]ยอดจริง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SUMIF('[1]ยอดจริง Week 1'!H:H,'[1]Week 1'!F126,'[1]ยอดจริง Week 1'!J:J)</f>
        <v>0</v>
      </c>
      <c r="AC126" s="3">
        <f>SUMIF('[1]ยอดจริง Week 1'!H:H,'[1]Week 1'!F126,'[1]ยอดจริง Week 1'!K:K)</f>
        <v>0</v>
      </c>
      <c r="AD126" s="3">
        <f>SUMIF('[1]ยอดจริง Week 1'!H:H,'[1]Week 1'!F126,'[1]ยอดจริง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SUMIF('[1]ยอดจริง Week 1'!O:O,'[1]Week 1'!F126,'[1]ยอดจริง Week 1'!Q:Q)</f>
        <v>0</v>
      </c>
      <c r="AM126" s="3">
        <f>SUMIF('[1]ยอดจริง Week 1'!O:O,'[1]Week 1'!F126,'[1]ยอดจริง Week 1'!R:R)</f>
        <v>0</v>
      </c>
      <c r="AN126" s="3">
        <f>SUMIF('[1]ยอดจริง Week 1'!O:O,'[1]Week 1'!F126,'[1]ยอดจริง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SUMIF('[1]ยอดจริง Week 1'!V:V,'[1]Week 1'!F126,'[1]ยอดจริง Week 1'!X:X)</f>
        <v>0</v>
      </c>
      <c r="AW126" s="3">
        <f>SUMIF('[1]ยอดจริง Week 1'!V:V,'[1]Week 1'!F126,'[1]ยอดจริง Week 1'!Y:Y)</f>
        <v>0</v>
      </c>
      <c r="AX126" s="3">
        <f>SUMIF('[1]ยอดจริง Week 1'!V:V,'[1]Week 1'!F126,'[1]ยอดจริง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SUMIF('[1]ยอดจริง Week 1'!AC:AC,'[1]Week 1'!F126,'[1]ยอดจริง Week 1'!AE:AE)</f>
        <v>0</v>
      </c>
      <c r="BG126" s="3">
        <f>SUMIF('[1]ยอดจริง Week 1'!AC:AC,'[1]Week 1'!F126,'[1]ยอดจริง Week 1'!AF:AF)</f>
        <v>0</v>
      </c>
      <c r="BH126" s="3">
        <f>SUMIF('[1]ยอดจริง Week 1'!AC:AC,'[1]Week 1'!F126,'[1]ยอดจริง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SUMIF('[1]ยอดจริง Week 1'!AJ:AJ,'[1]Week 1'!F126,'[1]ยอดจริง Week 1'!AL:AL)</f>
        <v>0</v>
      </c>
      <c r="BQ126" s="3">
        <f>SUMIF('[1]ยอดจริง Week 1'!AJ:AJ,'[1]Week 1'!F126,'[1]ยอดจริง Week 1'!AM:AM)</f>
        <v>0</v>
      </c>
      <c r="BR126" s="3">
        <f>SUMIF('[1]ยอดจริง Week 1'!AJ:AJ,'[1]Week 1'!F126,'[1]ยอดจริง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SUMIF('[1]ยอดจริง Week 1'!AQ:AQ,'[1]Week 1'!F126,'[1]ยอดจริง Week 1'!AS:AS)</f>
        <v>0</v>
      </c>
      <c r="CA126" s="3">
        <f>SUMIF('[1]ยอดจริง Week 1'!AQ:AQ,'[1]Week 1'!F126,'[1]ยอดจริง Week 1'!AT:AT)</f>
        <v>0</v>
      </c>
      <c r="CB126" s="3">
        <f>SUMIF('[1]ยอดจริง Week 1'!AQ:AQ,'[1]Week 1'!F126,'[1]ยอดจริง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SUMIF('[1]ยอดจริง Week 1'!A:A,'[1]Week 1'!F127,'[1]ยอดจริง Week 1'!C:C)</f>
        <v>0</v>
      </c>
      <c r="S127" s="3">
        <f>SUMIF('[1]ยอดจริง Week 1'!A:A,'[1]Week 1'!F127,'[1]ยอดจริง Week 1'!D:D)</f>
        <v>0</v>
      </c>
      <c r="T127" s="3">
        <f>SUMIF('[1]ยอดจริง Week 1'!A:A,'[1]Week 1'!F127,'[1]ยอดจริง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SUMIF('[1]ยอดจริง Week 1'!H:H,'[1]Week 1'!F127,'[1]ยอดจริง Week 1'!J:J)</f>
        <v>0</v>
      </c>
      <c r="AC127" s="3">
        <f>SUMIF('[1]ยอดจริง Week 1'!H:H,'[1]Week 1'!F127,'[1]ยอดจริง Week 1'!K:K)</f>
        <v>0</v>
      </c>
      <c r="AD127" s="3">
        <f>SUMIF('[1]ยอดจริง Week 1'!H:H,'[1]Week 1'!F127,'[1]ยอดจริง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SUMIF('[1]ยอดจริง Week 1'!O:O,'[1]Week 1'!F127,'[1]ยอดจริง Week 1'!Q:Q)</f>
        <v>0</v>
      </c>
      <c r="AM127" s="3">
        <f>SUMIF('[1]ยอดจริง Week 1'!O:O,'[1]Week 1'!F127,'[1]ยอดจริง Week 1'!R:R)</f>
        <v>0</v>
      </c>
      <c r="AN127" s="3">
        <f>SUMIF('[1]ยอดจริง Week 1'!O:O,'[1]Week 1'!F127,'[1]ยอดจริง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SUMIF('[1]ยอดจริง Week 1'!V:V,'[1]Week 1'!F127,'[1]ยอดจริง Week 1'!X:X)</f>
        <v>0</v>
      </c>
      <c r="AW127" s="3">
        <f>SUMIF('[1]ยอดจริง Week 1'!V:V,'[1]Week 1'!F127,'[1]ยอดจริง Week 1'!Y:Y)</f>
        <v>0</v>
      </c>
      <c r="AX127" s="3">
        <f>SUMIF('[1]ยอดจริง Week 1'!V:V,'[1]Week 1'!F127,'[1]ยอดจริง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SUMIF('[1]ยอดจริง Week 1'!AC:AC,'[1]Week 1'!F127,'[1]ยอดจริง Week 1'!AE:AE)</f>
        <v>0</v>
      </c>
      <c r="BG127" s="3">
        <f>SUMIF('[1]ยอดจริง Week 1'!AC:AC,'[1]Week 1'!F127,'[1]ยอดจริง Week 1'!AF:AF)</f>
        <v>0</v>
      </c>
      <c r="BH127" s="3">
        <f>SUMIF('[1]ยอดจริง Week 1'!AC:AC,'[1]Week 1'!F127,'[1]ยอดจริง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SUMIF('[1]ยอดจริง Week 1'!AJ:AJ,'[1]Week 1'!F127,'[1]ยอดจริง Week 1'!AL:AL)</f>
        <v>0</v>
      </c>
      <c r="BQ127" s="3">
        <f>SUMIF('[1]ยอดจริง Week 1'!AJ:AJ,'[1]Week 1'!F127,'[1]ยอดจริง Week 1'!AM:AM)</f>
        <v>0</v>
      </c>
      <c r="BR127" s="3">
        <f>SUMIF('[1]ยอดจริง Week 1'!AJ:AJ,'[1]Week 1'!F127,'[1]ยอดจริง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SUMIF('[1]ยอดจริง Week 1'!AQ:AQ,'[1]Week 1'!F127,'[1]ยอดจริง Week 1'!AS:AS)</f>
        <v>0</v>
      </c>
      <c r="CA127" s="3">
        <f>SUMIF('[1]ยอดจริง Week 1'!AQ:AQ,'[1]Week 1'!F127,'[1]ยอดจริง Week 1'!AT:AT)</f>
        <v>0</v>
      </c>
      <c r="CB127" s="3">
        <f>SUMIF('[1]ยอดจริง Week 1'!AQ:AQ,'[1]Week 1'!F127,'[1]ยอดจริง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SUMIF('[1]ยอดจริง Week 1'!A:A,'[1]Week 1'!F128,'[1]ยอดจริง Week 1'!C:C)</f>
        <v>0</v>
      </c>
      <c r="S128" s="3">
        <f>SUMIF('[1]ยอดจริง Week 1'!A:A,'[1]Week 1'!F128,'[1]ยอดจริง Week 1'!D:D)</f>
        <v>0</v>
      </c>
      <c r="T128" s="3">
        <f>SUMIF('[1]ยอดจริง Week 1'!A:A,'[1]Week 1'!F128,'[1]ยอดจริง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SUMIF('[1]ยอดจริง Week 1'!H:H,'[1]Week 1'!F128,'[1]ยอดจริง Week 1'!J:J)</f>
        <v>0</v>
      </c>
      <c r="AC128" s="3">
        <f>SUMIF('[1]ยอดจริง Week 1'!H:H,'[1]Week 1'!F128,'[1]ยอดจริง Week 1'!K:K)</f>
        <v>0</v>
      </c>
      <c r="AD128" s="3">
        <f>SUMIF('[1]ยอดจริง Week 1'!H:H,'[1]Week 1'!F128,'[1]ยอดจริง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SUMIF('[1]ยอดจริง Week 1'!O:O,'[1]Week 1'!F128,'[1]ยอดจริง Week 1'!Q:Q)</f>
        <v>0</v>
      </c>
      <c r="AM128" s="3">
        <f>SUMIF('[1]ยอดจริง Week 1'!O:O,'[1]Week 1'!F128,'[1]ยอดจริง Week 1'!R:R)</f>
        <v>0</v>
      </c>
      <c r="AN128" s="3">
        <f>SUMIF('[1]ยอดจริง Week 1'!O:O,'[1]Week 1'!F128,'[1]ยอดจริง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SUMIF('[1]ยอดจริง Week 1'!V:V,'[1]Week 1'!F128,'[1]ยอดจริง Week 1'!X:X)</f>
        <v>0</v>
      </c>
      <c r="AW128" s="3">
        <f>SUMIF('[1]ยอดจริง Week 1'!V:V,'[1]Week 1'!F128,'[1]ยอดจริง Week 1'!Y:Y)</f>
        <v>0</v>
      </c>
      <c r="AX128" s="3">
        <f>SUMIF('[1]ยอดจริง Week 1'!V:V,'[1]Week 1'!F128,'[1]ยอดจริง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SUMIF('[1]ยอดจริง Week 1'!AC:AC,'[1]Week 1'!F128,'[1]ยอดจริง Week 1'!AE:AE)</f>
        <v>0</v>
      </c>
      <c r="BG128" s="3">
        <f>SUMIF('[1]ยอดจริง Week 1'!AC:AC,'[1]Week 1'!F128,'[1]ยอดจริง Week 1'!AF:AF)</f>
        <v>0</v>
      </c>
      <c r="BH128" s="3">
        <f>SUMIF('[1]ยอดจริง Week 1'!AC:AC,'[1]Week 1'!F128,'[1]ยอดจริง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SUMIF('[1]ยอดจริง Week 1'!AJ:AJ,'[1]Week 1'!F128,'[1]ยอดจริง Week 1'!AL:AL)</f>
        <v>0</v>
      </c>
      <c r="BQ128" s="3">
        <f>SUMIF('[1]ยอดจริง Week 1'!AJ:AJ,'[1]Week 1'!F128,'[1]ยอดจริง Week 1'!AM:AM)</f>
        <v>0</v>
      </c>
      <c r="BR128" s="3">
        <f>SUMIF('[1]ยอดจริง Week 1'!AJ:AJ,'[1]Week 1'!F128,'[1]ยอดจริง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SUMIF('[1]ยอดจริง Week 1'!AQ:AQ,'[1]Week 1'!F128,'[1]ยอดจริง Week 1'!AS:AS)</f>
        <v>0</v>
      </c>
      <c r="CA128" s="3">
        <f>SUMIF('[1]ยอดจริง Week 1'!AQ:AQ,'[1]Week 1'!F128,'[1]ยอดจริง Week 1'!AT:AT)</f>
        <v>0</v>
      </c>
      <c r="CB128" s="3">
        <f>SUMIF('[1]ยอดจริง Week 1'!AQ:AQ,'[1]Week 1'!F128,'[1]ยอดจริง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SUMIF('[1]ยอดจริง Week 1'!A:A,'[1]Week 1'!F129,'[1]ยอดจริง Week 1'!C:C)</f>
        <v>0</v>
      </c>
      <c r="S129" s="3">
        <f>SUMIF('[1]ยอดจริง Week 1'!A:A,'[1]Week 1'!F129,'[1]ยอดจริง Week 1'!D:D)</f>
        <v>0</v>
      </c>
      <c r="T129" s="3">
        <f>SUMIF('[1]ยอดจริง Week 1'!A:A,'[1]Week 1'!F129,'[1]ยอดจริง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SUMIF('[1]ยอดจริง Week 1'!H:H,'[1]Week 1'!F129,'[1]ยอดจริง Week 1'!J:J)</f>
        <v>0</v>
      </c>
      <c r="AC129" s="3">
        <f>SUMIF('[1]ยอดจริง Week 1'!H:H,'[1]Week 1'!F129,'[1]ยอดจริง Week 1'!K:K)</f>
        <v>0</v>
      </c>
      <c r="AD129" s="3">
        <f>SUMIF('[1]ยอดจริง Week 1'!H:H,'[1]Week 1'!F129,'[1]ยอดจริง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SUMIF('[1]ยอดจริง Week 1'!O:O,'[1]Week 1'!F129,'[1]ยอดจริง Week 1'!Q:Q)</f>
        <v>0</v>
      </c>
      <c r="AM129" s="3">
        <f>SUMIF('[1]ยอดจริง Week 1'!O:O,'[1]Week 1'!F129,'[1]ยอดจริง Week 1'!R:R)</f>
        <v>0</v>
      </c>
      <c r="AN129" s="3">
        <f>SUMIF('[1]ยอดจริง Week 1'!O:O,'[1]Week 1'!F129,'[1]ยอดจริง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SUMIF('[1]ยอดจริง Week 1'!V:V,'[1]Week 1'!F129,'[1]ยอดจริง Week 1'!X:X)</f>
        <v>0</v>
      </c>
      <c r="AW129" s="3">
        <f>SUMIF('[1]ยอดจริง Week 1'!V:V,'[1]Week 1'!F129,'[1]ยอดจริง Week 1'!Y:Y)</f>
        <v>0</v>
      </c>
      <c r="AX129" s="3">
        <f>SUMIF('[1]ยอดจริง Week 1'!V:V,'[1]Week 1'!F129,'[1]ยอดจริง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SUMIF('[1]ยอดจริง Week 1'!AC:AC,'[1]Week 1'!F129,'[1]ยอดจริง Week 1'!AE:AE)</f>
        <v>0</v>
      </c>
      <c r="BG129" s="3">
        <f>SUMIF('[1]ยอดจริง Week 1'!AC:AC,'[1]Week 1'!F129,'[1]ยอดจริง Week 1'!AF:AF)</f>
        <v>0</v>
      </c>
      <c r="BH129" s="3">
        <f>SUMIF('[1]ยอดจริง Week 1'!AC:AC,'[1]Week 1'!F129,'[1]ยอดจริง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SUMIF('[1]ยอดจริง Week 1'!AJ:AJ,'[1]Week 1'!F129,'[1]ยอดจริง Week 1'!AL:AL)</f>
        <v>0</v>
      </c>
      <c r="BQ129" s="3">
        <f>SUMIF('[1]ยอดจริง Week 1'!AJ:AJ,'[1]Week 1'!F129,'[1]ยอดจริง Week 1'!AM:AM)</f>
        <v>0</v>
      </c>
      <c r="BR129" s="3">
        <f>SUMIF('[1]ยอดจริง Week 1'!AJ:AJ,'[1]Week 1'!F129,'[1]ยอดจริง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SUMIF('[1]ยอดจริง Week 1'!AQ:AQ,'[1]Week 1'!F129,'[1]ยอดจริง Week 1'!AS:AS)</f>
        <v>0</v>
      </c>
      <c r="CA129" s="3">
        <f>SUMIF('[1]ยอดจริง Week 1'!AQ:AQ,'[1]Week 1'!F129,'[1]ยอดจริง Week 1'!AT:AT)</f>
        <v>0</v>
      </c>
      <c r="CB129" s="3">
        <f>SUMIF('[1]ยอดจริง Week 1'!AQ:AQ,'[1]Week 1'!F129,'[1]ยอดจริง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SUMIF('[1]ยอดจริง Week 1'!A:A,'[1]Week 1'!F130,'[1]ยอดจริง Week 1'!C:C)</f>
        <v>0</v>
      </c>
      <c r="S130" s="3">
        <f>SUMIF('[1]ยอดจริง Week 1'!A:A,'[1]Week 1'!F130,'[1]ยอดจริง Week 1'!D:D)</f>
        <v>0</v>
      </c>
      <c r="T130" s="3">
        <f>SUMIF('[1]ยอดจริง Week 1'!A:A,'[1]Week 1'!F130,'[1]ยอดจริง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SUMIF('[1]ยอดจริง Week 1'!H:H,'[1]Week 1'!F130,'[1]ยอดจริง Week 1'!J:J)</f>
        <v>0</v>
      </c>
      <c r="AC130" s="3">
        <f>SUMIF('[1]ยอดจริง Week 1'!H:H,'[1]Week 1'!F130,'[1]ยอดจริง Week 1'!K:K)</f>
        <v>0</v>
      </c>
      <c r="AD130" s="3">
        <f>SUMIF('[1]ยอดจริง Week 1'!H:H,'[1]Week 1'!F130,'[1]ยอดจริง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SUMIF('[1]ยอดจริง Week 1'!O:O,'[1]Week 1'!F130,'[1]ยอดจริง Week 1'!Q:Q)</f>
        <v>0</v>
      </c>
      <c r="AM130" s="3">
        <f>SUMIF('[1]ยอดจริง Week 1'!O:O,'[1]Week 1'!F130,'[1]ยอดจริง Week 1'!R:R)</f>
        <v>0</v>
      </c>
      <c r="AN130" s="3">
        <f>SUMIF('[1]ยอดจริง Week 1'!O:O,'[1]Week 1'!F130,'[1]ยอดจริง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SUMIF('[1]ยอดจริง Week 1'!V:V,'[1]Week 1'!F130,'[1]ยอดจริง Week 1'!X:X)</f>
        <v>0</v>
      </c>
      <c r="AW130" s="3">
        <f>SUMIF('[1]ยอดจริง Week 1'!V:V,'[1]Week 1'!F130,'[1]ยอดจริง Week 1'!Y:Y)</f>
        <v>0</v>
      </c>
      <c r="AX130" s="3">
        <f>SUMIF('[1]ยอดจริง Week 1'!V:V,'[1]Week 1'!F130,'[1]ยอดจริง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SUMIF('[1]ยอดจริง Week 1'!AC:AC,'[1]Week 1'!F130,'[1]ยอดจริง Week 1'!AE:AE)</f>
        <v>0</v>
      </c>
      <c r="BG130" s="3">
        <f>SUMIF('[1]ยอดจริง Week 1'!AC:AC,'[1]Week 1'!F130,'[1]ยอดจริง Week 1'!AF:AF)</f>
        <v>0</v>
      </c>
      <c r="BH130" s="3">
        <f>SUMIF('[1]ยอดจริง Week 1'!AC:AC,'[1]Week 1'!F130,'[1]ยอดจริง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SUMIF('[1]ยอดจริง Week 1'!AJ:AJ,'[1]Week 1'!F130,'[1]ยอดจริง Week 1'!AL:AL)</f>
        <v>0</v>
      </c>
      <c r="BQ130" s="3">
        <f>SUMIF('[1]ยอดจริง Week 1'!AJ:AJ,'[1]Week 1'!F130,'[1]ยอดจริง Week 1'!AM:AM)</f>
        <v>0</v>
      </c>
      <c r="BR130" s="3">
        <f>SUMIF('[1]ยอดจริง Week 1'!AJ:AJ,'[1]Week 1'!F130,'[1]ยอดจริง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SUMIF('[1]ยอดจริง Week 1'!AQ:AQ,'[1]Week 1'!F130,'[1]ยอดจริง Week 1'!AS:AS)</f>
        <v>0</v>
      </c>
      <c r="CA130" s="3">
        <f>SUMIF('[1]ยอดจริง Week 1'!AQ:AQ,'[1]Week 1'!F130,'[1]ยอดจริง Week 1'!AT:AT)</f>
        <v>0</v>
      </c>
      <c r="CB130" s="3">
        <f>SUMIF('[1]ยอดจริง Week 1'!AQ:AQ,'[1]Week 1'!F130,'[1]ยอดจริง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SUMIF('[1]ยอดจริง Week 1'!A:A,'[1]Week 1'!F131,'[1]ยอดจริง Week 1'!C:C)</f>
        <v>0</v>
      </c>
      <c r="S131" s="3">
        <f>SUMIF('[1]ยอดจริง Week 1'!A:A,'[1]Week 1'!F131,'[1]ยอดจริง Week 1'!D:D)</f>
        <v>0</v>
      </c>
      <c r="T131" s="3">
        <f>SUMIF('[1]ยอดจริง Week 1'!A:A,'[1]Week 1'!F131,'[1]ยอดจริง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SUMIF('[1]ยอดจริง Week 1'!H:H,'[1]Week 1'!F131,'[1]ยอดจริง Week 1'!J:J)</f>
        <v>0</v>
      </c>
      <c r="AC131" s="3">
        <f>SUMIF('[1]ยอดจริง Week 1'!H:H,'[1]Week 1'!F131,'[1]ยอดจริง Week 1'!K:K)</f>
        <v>0</v>
      </c>
      <c r="AD131" s="3">
        <f>SUMIF('[1]ยอดจริง Week 1'!H:H,'[1]Week 1'!F131,'[1]ยอดจริง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SUMIF('[1]ยอดจริง Week 1'!O:O,'[1]Week 1'!F131,'[1]ยอดจริง Week 1'!Q:Q)</f>
        <v>0</v>
      </c>
      <c r="AM131" s="3">
        <f>SUMIF('[1]ยอดจริง Week 1'!O:O,'[1]Week 1'!F131,'[1]ยอดจริง Week 1'!R:R)</f>
        <v>0</v>
      </c>
      <c r="AN131" s="3">
        <f>SUMIF('[1]ยอดจริง Week 1'!O:O,'[1]Week 1'!F131,'[1]ยอดจริง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SUMIF('[1]ยอดจริง Week 1'!V:V,'[1]Week 1'!F131,'[1]ยอดจริง Week 1'!X:X)</f>
        <v>0</v>
      </c>
      <c r="AW131" s="3">
        <f>SUMIF('[1]ยอดจริง Week 1'!V:V,'[1]Week 1'!F131,'[1]ยอดจริง Week 1'!Y:Y)</f>
        <v>0</v>
      </c>
      <c r="AX131" s="3">
        <f>SUMIF('[1]ยอดจริง Week 1'!V:V,'[1]Week 1'!F131,'[1]ยอดจริง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SUMIF('[1]ยอดจริง Week 1'!AC:AC,'[1]Week 1'!F131,'[1]ยอดจริง Week 1'!AE:AE)</f>
        <v>0</v>
      </c>
      <c r="BG131" s="3">
        <f>SUMIF('[1]ยอดจริง Week 1'!AC:AC,'[1]Week 1'!F131,'[1]ยอดจริง Week 1'!AF:AF)</f>
        <v>0</v>
      </c>
      <c r="BH131" s="3">
        <f>SUMIF('[1]ยอดจริง Week 1'!AC:AC,'[1]Week 1'!F131,'[1]ยอดจริง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SUMIF('[1]ยอดจริง Week 1'!AJ:AJ,'[1]Week 1'!F131,'[1]ยอดจริง Week 1'!AL:AL)</f>
        <v>0</v>
      </c>
      <c r="BQ131" s="3">
        <f>SUMIF('[1]ยอดจริง Week 1'!AJ:AJ,'[1]Week 1'!F131,'[1]ยอดจริง Week 1'!AM:AM)</f>
        <v>0</v>
      </c>
      <c r="BR131" s="3">
        <f>SUMIF('[1]ยอดจริง Week 1'!AJ:AJ,'[1]Week 1'!F131,'[1]ยอดจริง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SUMIF('[1]ยอดจริง Week 1'!AQ:AQ,'[1]Week 1'!F131,'[1]ยอดจริง Week 1'!AS:AS)</f>
        <v>0</v>
      </c>
      <c r="CA131" s="3">
        <f>SUMIF('[1]ยอดจริง Week 1'!AQ:AQ,'[1]Week 1'!F131,'[1]ยอดจริง Week 1'!AT:AT)</f>
        <v>0</v>
      </c>
      <c r="CB131" s="3">
        <f>SUMIF('[1]ยอดจริง Week 1'!AQ:AQ,'[1]Week 1'!F131,'[1]ยอดจริง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SUMIF('[1]ยอดจริง Week 1'!A:A,'[1]Week 1'!F132,'[1]ยอดจริง Week 1'!C:C)</f>
        <v>0</v>
      </c>
      <c r="S132" s="3">
        <f>SUMIF('[1]ยอดจริง Week 1'!A:A,'[1]Week 1'!F132,'[1]ยอดจริง Week 1'!D:D)</f>
        <v>0</v>
      </c>
      <c r="T132" s="3">
        <f>SUMIF('[1]ยอดจริง Week 1'!A:A,'[1]Week 1'!F132,'[1]ยอดจริง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SUMIF('[1]ยอดจริง Week 1'!H:H,'[1]Week 1'!F132,'[1]ยอดจริง Week 1'!J:J)</f>
        <v>0</v>
      </c>
      <c r="AC132" s="3">
        <f>SUMIF('[1]ยอดจริง Week 1'!H:H,'[1]Week 1'!F132,'[1]ยอดจริง Week 1'!K:K)</f>
        <v>0</v>
      </c>
      <c r="AD132" s="3">
        <f>SUMIF('[1]ยอดจริง Week 1'!H:H,'[1]Week 1'!F132,'[1]ยอดจริง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SUMIF('[1]ยอดจริง Week 1'!O:O,'[1]Week 1'!F132,'[1]ยอดจริง Week 1'!Q:Q)</f>
        <v>0</v>
      </c>
      <c r="AM132" s="3">
        <f>SUMIF('[1]ยอดจริง Week 1'!O:O,'[1]Week 1'!F132,'[1]ยอดจริง Week 1'!R:R)</f>
        <v>0</v>
      </c>
      <c r="AN132" s="3">
        <f>SUMIF('[1]ยอดจริง Week 1'!O:O,'[1]Week 1'!F132,'[1]ยอดจริง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SUMIF('[1]ยอดจริง Week 1'!V:V,'[1]Week 1'!F132,'[1]ยอดจริง Week 1'!X:X)</f>
        <v>0</v>
      </c>
      <c r="AW132" s="3">
        <f>SUMIF('[1]ยอดจริง Week 1'!V:V,'[1]Week 1'!F132,'[1]ยอดจริง Week 1'!Y:Y)</f>
        <v>0</v>
      </c>
      <c r="AX132" s="3">
        <f>SUMIF('[1]ยอดจริง Week 1'!V:V,'[1]Week 1'!F132,'[1]ยอดจริง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SUMIF('[1]ยอดจริง Week 1'!AC:AC,'[1]Week 1'!F132,'[1]ยอดจริง Week 1'!AE:AE)</f>
        <v>0</v>
      </c>
      <c r="BG132" s="3">
        <f>SUMIF('[1]ยอดจริง Week 1'!AC:AC,'[1]Week 1'!F132,'[1]ยอดจริง Week 1'!AF:AF)</f>
        <v>0</v>
      </c>
      <c r="BH132" s="3">
        <f>SUMIF('[1]ยอดจริง Week 1'!AC:AC,'[1]Week 1'!F132,'[1]ยอดจริง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SUMIF('[1]ยอดจริง Week 1'!AJ:AJ,'[1]Week 1'!F132,'[1]ยอดจริง Week 1'!AL:AL)</f>
        <v>0</v>
      </c>
      <c r="BQ132" s="3">
        <f>SUMIF('[1]ยอดจริง Week 1'!AJ:AJ,'[1]Week 1'!F132,'[1]ยอดจริง Week 1'!AM:AM)</f>
        <v>0</v>
      </c>
      <c r="BR132" s="3">
        <f>SUMIF('[1]ยอดจริง Week 1'!AJ:AJ,'[1]Week 1'!F132,'[1]ยอดจริง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SUMIF('[1]ยอดจริง Week 1'!AQ:AQ,'[1]Week 1'!F132,'[1]ยอดจริง Week 1'!AS:AS)</f>
        <v>0</v>
      </c>
      <c r="CA132" s="3">
        <f>SUMIF('[1]ยอดจริง Week 1'!AQ:AQ,'[1]Week 1'!F132,'[1]ยอดจริง Week 1'!AT:AT)</f>
        <v>0</v>
      </c>
      <c r="CB132" s="3">
        <f>SUMIF('[1]ยอดจริง Week 1'!AQ:AQ,'[1]Week 1'!F132,'[1]ยอดจริง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SUMIF('[1]ยอดจริง Week 1'!A:A,'[1]Week 1'!F133,'[1]ยอดจริง Week 1'!C:C)</f>
        <v>0</v>
      </c>
      <c r="S133" s="3">
        <f>SUMIF('[1]ยอดจริง Week 1'!A:A,'[1]Week 1'!F133,'[1]ยอดจริง Week 1'!D:D)</f>
        <v>0</v>
      </c>
      <c r="T133" s="3">
        <f>SUMIF('[1]ยอดจริง Week 1'!A:A,'[1]Week 1'!F133,'[1]ยอดจริง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SUMIF('[1]ยอดจริง Week 1'!H:H,'[1]Week 1'!F133,'[1]ยอดจริง Week 1'!J:J)</f>
        <v>0</v>
      </c>
      <c r="AC133" s="3">
        <f>SUMIF('[1]ยอดจริง Week 1'!H:H,'[1]Week 1'!F133,'[1]ยอดจริง Week 1'!K:K)</f>
        <v>0</v>
      </c>
      <c r="AD133" s="3">
        <f>SUMIF('[1]ยอดจริง Week 1'!H:H,'[1]Week 1'!F133,'[1]ยอดจริง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SUMIF('[1]ยอดจริง Week 1'!O:O,'[1]Week 1'!F133,'[1]ยอดจริง Week 1'!Q:Q)</f>
        <v>0</v>
      </c>
      <c r="AM133" s="3">
        <f>SUMIF('[1]ยอดจริง Week 1'!O:O,'[1]Week 1'!F133,'[1]ยอดจริง Week 1'!R:R)</f>
        <v>0</v>
      </c>
      <c r="AN133" s="3">
        <f>SUMIF('[1]ยอดจริง Week 1'!O:O,'[1]Week 1'!F133,'[1]ยอดจริง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SUMIF('[1]ยอดจริง Week 1'!V:V,'[1]Week 1'!F133,'[1]ยอดจริง Week 1'!X:X)</f>
        <v>0</v>
      </c>
      <c r="AW133" s="3">
        <f>SUMIF('[1]ยอดจริง Week 1'!V:V,'[1]Week 1'!F133,'[1]ยอดจริง Week 1'!Y:Y)</f>
        <v>0</v>
      </c>
      <c r="AX133" s="3">
        <f>SUMIF('[1]ยอดจริง Week 1'!V:V,'[1]Week 1'!F133,'[1]ยอดจริง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SUMIF('[1]ยอดจริง Week 1'!AC:AC,'[1]Week 1'!F133,'[1]ยอดจริง Week 1'!AE:AE)</f>
        <v>0</v>
      </c>
      <c r="BG133" s="3">
        <f>SUMIF('[1]ยอดจริง Week 1'!AC:AC,'[1]Week 1'!F133,'[1]ยอดจริง Week 1'!AF:AF)</f>
        <v>0</v>
      </c>
      <c r="BH133" s="3">
        <f>SUMIF('[1]ยอดจริง Week 1'!AC:AC,'[1]Week 1'!F133,'[1]ยอดจริง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SUMIF('[1]ยอดจริง Week 1'!AJ:AJ,'[1]Week 1'!F133,'[1]ยอดจริง Week 1'!AL:AL)</f>
        <v>0</v>
      </c>
      <c r="BQ133" s="3">
        <f>SUMIF('[1]ยอดจริง Week 1'!AJ:AJ,'[1]Week 1'!F133,'[1]ยอดจริง Week 1'!AM:AM)</f>
        <v>0</v>
      </c>
      <c r="BR133" s="3">
        <f>SUMIF('[1]ยอดจริง Week 1'!AJ:AJ,'[1]Week 1'!F133,'[1]ยอดจริง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SUMIF('[1]ยอดจริง Week 1'!AQ:AQ,'[1]Week 1'!F133,'[1]ยอดจริง Week 1'!AS:AS)</f>
        <v>0</v>
      </c>
      <c r="CA133" s="3">
        <f>SUMIF('[1]ยอดจริง Week 1'!AQ:AQ,'[1]Week 1'!F133,'[1]ยอดจริง Week 1'!AT:AT)</f>
        <v>0</v>
      </c>
      <c r="CB133" s="3">
        <f>SUMIF('[1]ยอดจริง Week 1'!AQ:AQ,'[1]Week 1'!F133,'[1]ยอดจริง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SUMIF('[1]ยอดจริง Week 1'!A:A,'[1]Week 1'!F134,'[1]ยอดจริง Week 1'!C:C)</f>
        <v>0</v>
      </c>
      <c r="S134" s="3">
        <f>SUMIF('[1]ยอดจริง Week 1'!A:A,'[1]Week 1'!F134,'[1]ยอดจริง Week 1'!D:D)</f>
        <v>0</v>
      </c>
      <c r="T134" s="3">
        <f>SUMIF('[1]ยอดจริง Week 1'!A:A,'[1]Week 1'!F134,'[1]ยอดจริง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SUMIF('[1]ยอดจริง Week 1'!H:H,'[1]Week 1'!F134,'[1]ยอดจริง Week 1'!J:J)</f>
        <v>0</v>
      </c>
      <c r="AC134" s="3">
        <f>SUMIF('[1]ยอดจริง Week 1'!H:H,'[1]Week 1'!F134,'[1]ยอดจริง Week 1'!K:K)</f>
        <v>0</v>
      </c>
      <c r="AD134" s="3">
        <f>SUMIF('[1]ยอดจริง Week 1'!H:H,'[1]Week 1'!F134,'[1]ยอดจริง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SUMIF('[1]ยอดจริง Week 1'!O:O,'[1]Week 1'!F134,'[1]ยอดจริง Week 1'!Q:Q)</f>
        <v>0</v>
      </c>
      <c r="AM134" s="3">
        <f>SUMIF('[1]ยอดจริง Week 1'!O:O,'[1]Week 1'!F134,'[1]ยอดจริง Week 1'!R:R)</f>
        <v>0</v>
      </c>
      <c r="AN134" s="3">
        <f>SUMIF('[1]ยอดจริง Week 1'!O:O,'[1]Week 1'!F134,'[1]ยอดจริง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SUMIF('[1]ยอดจริง Week 1'!V:V,'[1]Week 1'!F134,'[1]ยอดจริง Week 1'!X:X)</f>
        <v>0</v>
      </c>
      <c r="AW134" s="3">
        <f>SUMIF('[1]ยอดจริง Week 1'!V:V,'[1]Week 1'!F134,'[1]ยอดจริง Week 1'!Y:Y)</f>
        <v>0</v>
      </c>
      <c r="AX134" s="3">
        <f>SUMIF('[1]ยอดจริง Week 1'!V:V,'[1]Week 1'!F134,'[1]ยอดจริง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SUMIF('[1]ยอดจริง Week 1'!AC:AC,'[1]Week 1'!F134,'[1]ยอดจริง Week 1'!AE:AE)</f>
        <v>0</v>
      </c>
      <c r="BG134" s="3">
        <f>SUMIF('[1]ยอดจริง Week 1'!AC:AC,'[1]Week 1'!F134,'[1]ยอดจริง Week 1'!AF:AF)</f>
        <v>0</v>
      </c>
      <c r="BH134" s="3">
        <f>SUMIF('[1]ยอดจริง Week 1'!AC:AC,'[1]Week 1'!F134,'[1]ยอดจริง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SUMIF('[1]ยอดจริง Week 1'!AJ:AJ,'[1]Week 1'!F134,'[1]ยอดจริง Week 1'!AL:AL)</f>
        <v>0</v>
      </c>
      <c r="BQ134" s="3">
        <f>SUMIF('[1]ยอดจริง Week 1'!AJ:AJ,'[1]Week 1'!F134,'[1]ยอดจริง Week 1'!AM:AM)</f>
        <v>0</v>
      </c>
      <c r="BR134" s="3">
        <f>SUMIF('[1]ยอดจริง Week 1'!AJ:AJ,'[1]Week 1'!F134,'[1]ยอดจริง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SUMIF('[1]ยอดจริง Week 1'!AQ:AQ,'[1]Week 1'!F134,'[1]ยอดจริง Week 1'!AS:AS)</f>
        <v>0</v>
      </c>
      <c r="CA134" s="3">
        <f>SUMIF('[1]ยอดจริง Week 1'!AQ:AQ,'[1]Week 1'!F134,'[1]ยอดจริง Week 1'!AT:AT)</f>
        <v>0</v>
      </c>
      <c r="CB134" s="3">
        <f>SUMIF('[1]ยอดจริง Week 1'!AQ:AQ,'[1]Week 1'!F134,'[1]ยอดจริง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SUMIF('[1]ยอดจริง Week 1'!A:A,'[1]Week 1'!F135,'[1]ยอดจริง Week 1'!C:C)</f>
        <v>0</v>
      </c>
      <c r="S135" s="3">
        <f>SUMIF('[1]ยอดจริง Week 1'!A:A,'[1]Week 1'!F135,'[1]ยอดจริง Week 1'!D:D)</f>
        <v>0</v>
      </c>
      <c r="T135" s="3">
        <f>SUMIF('[1]ยอดจริง Week 1'!A:A,'[1]Week 1'!F135,'[1]ยอดจริง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SUMIF('[1]ยอดจริง Week 1'!H:H,'[1]Week 1'!F135,'[1]ยอดจริง Week 1'!J:J)</f>
        <v>0</v>
      </c>
      <c r="AC135" s="3">
        <f>SUMIF('[1]ยอดจริง Week 1'!H:H,'[1]Week 1'!F135,'[1]ยอดจริง Week 1'!K:K)</f>
        <v>0</v>
      </c>
      <c r="AD135" s="3">
        <f>SUMIF('[1]ยอดจริง Week 1'!H:H,'[1]Week 1'!F135,'[1]ยอดจริง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SUMIF('[1]ยอดจริง Week 1'!O:O,'[1]Week 1'!F135,'[1]ยอดจริง Week 1'!Q:Q)</f>
        <v>0</v>
      </c>
      <c r="AM135" s="3">
        <f>SUMIF('[1]ยอดจริง Week 1'!O:O,'[1]Week 1'!F135,'[1]ยอดจริง Week 1'!R:R)</f>
        <v>0</v>
      </c>
      <c r="AN135" s="3">
        <f>SUMIF('[1]ยอดจริง Week 1'!O:O,'[1]Week 1'!F135,'[1]ยอดจริง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SUMIF('[1]ยอดจริง Week 1'!V:V,'[1]Week 1'!F135,'[1]ยอดจริง Week 1'!X:X)</f>
        <v>0</v>
      </c>
      <c r="AW135" s="3">
        <f>SUMIF('[1]ยอดจริง Week 1'!V:V,'[1]Week 1'!F135,'[1]ยอดจริง Week 1'!Y:Y)</f>
        <v>0</v>
      </c>
      <c r="AX135" s="3">
        <f>SUMIF('[1]ยอดจริง Week 1'!V:V,'[1]Week 1'!F135,'[1]ยอดจริง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SUMIF('[1]ยอดจริง Week 1'!AC:AC,'[1]Week 1'!F135,'[1]ยอดจริง Week 1'!AE:AE)</f>
        <v>0</v>
      </c>
      <c r="BG135" s="3">
        <f>SUMIF('[1]ยอดจริง Week 1'!AC:AC,'[1]Week 1'!F135,'[1]ยอดจริง Week 1'!AF:AF)</f>
        <v>0</v>
      </c>
      <c r="BH135" s="3">
        <f>SUMIF('[1]ยอดจริง Week 1'!AC:AC,'[1]Week 1'!F135,'[1]ยอดจริง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SUMIF('[1]ยอดจริง Week 1'!AJ:AJ,'[1]Week 1'!F135,'[1]ยอดจริง Week 1'!AL:AL)</f>
        <v>0</v>
      </c>
      <c r="BQ135" s="3">
        <f>SUMIF('[1]ยอดจริง Week 1'!AJ:AJ,'[1]Week 1'!F135,'[1]ยอดจริง Week 1'!AM:AM)</f>
        <v>0</v>
      </c>
      <c r="BR135" s="3">
        <f>SUMIF('[1]ยอดจริง Week 1'!AJ:AJ,'[1]Week 1'!F135,'[1]ยอดจริง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SUMIF('[1]ยอดจริง Week 1'!AQ:AQ,'[1]Week 1'!F135,'[1]ยอดจริง Week 1'!AS:AS)</f>
        <v>0</v>
      </c>
      <c r="CA135" s="3">
        <f>SUMIF('[1]ยอดจริง Week 1'!AQ:AQ,'[1]Week 1'!F135,'[1]ยอดจริง Week 1'!AT:AT)</f>
        <v>0</v>
      </c>
      <c r="CB135" s="3">
        <f>SUMIF('[1]ยอดจริง Week 1'!AQ:AQ,'[1]Week 1'!F135,'[1]ยอดจริง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SUMIF('[1]ยอดจริง Week 1'!A:A,'[1]Week 1'!F137,'[1]ยอดจริง Week 1'!C:C)</f>
        <v>0</v>
      </c>
      <c r="S137" s="3">
        <f>SUMIF('[1]ยอดจริง Week 1'!A:A,'[1]Week 1'!F137,'[1]ยอดจริง Week 1'!D:D)</f>
        <v>0</v>
      </c>
      <c r="T137" s="3">
        <f>SUMIF('[1]ยอดจริง Week 1'!A:A,'[1]Week 1'!F137,'[1]ยอดจริง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SUMIF('[1]ยอดจริง Week 1'!H:H,'[1]Week 1'!F137,'[1]ยอดจริง Week 1'!J:J)</f>
        <v>0</v>
      </c>
      <c r="AC137" s="3">
        <f>SUMIF('[1]ยอดจริง Week 1'!H:H,'[1]Week 1'!F137,'[1]ยอดจริง Week 1'!K:K)</f>
        <v>0</v>
      </c>
      <c r="AD137" s="3">
        <f>SUMIF('[1]ยอดจริง Week 1'!H:H,'[1]Week 1'!F137,'[1]ยอดจริง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SUMIF('[1]ยอดจริง Week 1'!O:O,'[1]Week 1'!F137,'[1]ยอดจริง Week 1'!Q:Q)</f>
        <v>0</v>
      </c>
      <c r="AM137" s="3">
        <f>SUMIF('[1]ยอดจริง Week 1'!O:O,'[1]Week 1'!F137,'[1]ยอดจริง Week 1'!R:R)</f>
        <v>0</v>
      </c>
      <c r="AN137" s="3">
        <f>SUMIF('[1]ยอดจริง Week 1'!O:O,'[1]Week 1'!F137,'[1]ยอดจริง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SUMIF('[1]ยอดจริง Week 1'!V:V,'[1]Week 1'!F137,'[1]ยอดจริง Week 1'!X:X)</f>
        <v>0</v>
      </c>
      <c r="AW137" s="3">
        <f>SUMIF('[1]ยอดจริง Week 1'!V:V,'[1]Week 1'!F137,'[1]ยอดจริง Week 1'!Y:Y)</f>
        <v>0</v>
      </c>
      <c r="AX137" s="3">
        <f>SUMIF('[1]ยอดจริง Week 1'!V:V,'[1]Week 1'!F137,'[1]ยอดจริง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SUMIF('[1]ยอดจริง Week 1'!AC:AC,'[1]Week 1'!F137,'[1]ยอดจริง Week 1'!AE:AE)</f>
        <v>0</v>
      </c>
      <c r="BG137" s="3">
        <f>SUMIF('[1]ยอดจริง Week 1'!AC:AC,'[1]Week 1'!F137,'[1]ยอดจริง Week 1'!AF:AF)</f>
        <v>0</v>
      </c>
      <c r="BH137" s="3">
        <f>SUMIF('[1]ยอดจริง Week 1'!AC:AC,'[1]Week 1'!F137,'[1]ยอดจริง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SUMIF('[1]ยอดจริง Week 1'!AJ:AJ,'[1]Week 1'!F137,'[1]ยอดจริง Week 1'!AL:AL)</f>
        <v>0</v>
      </c>
      <c r="BQ137" s="3">
        <f>SUMIF('[1]ยอดจริง Week 1'!AJ:AJ,'[1]Week 1'!F137,'[1]ยอดจริง Week 1'!AM:AM)</f>
        <v>0</v>
      </c>
      <c r="BR137" s="3">
        <f>SUMIF('[1]ยอดจริง Week 1'!AJ:AJ,'[1]Week 1'!F137,'[1]ยอดจริง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SUMIF('[1]ยอดจริง Week 1'!AQ:AQ,'[1]Week 1'!F137,'[1]ยอดจริง Week 1'!AS:AS)</f>
        <v>0</v>
      </c>
      <c r="CA137" s="3">
        <f>SUMIF('[1]ยอดจริง Week 1'!AQ:AQ,'[1]Week 1'!F137,'[1]ยอดจริง Week 1'!AT:AT)</f>
        <v>0</v>
      </c>
      <c r="CB137" s="3">
        <f>SUMIF('[1]ยอดจริง Week 1'!AQ:AQ,'[1]Week 1'!F137,'[1]ยอดจริง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SUMIF('[1]ยอดจริง Week 1'!A:A,'[1]Week 1'!F138,'[1]ยอดจริง Week 1'!C:C)</f>
        <v>0</v>
      </c>
      <c r="S138" s="3">
        <f>SUMIF('[1]ยอดจริง Week 1'!A:A,'[1]Week 1'!F138,'[1]ยอดจริง Week 1'!D:D)</f>
        <v>0</v>
      </c>
      <c r="T138" s="3">
        <f>SUMIF('[1]ยอดจริง Week 1'!A:A,'[1]Week 1'!F138,'[1]ยอดจริง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SUMIF('[1]ยอดจริง Week 1'!H:H,'[1]Week 1'!F138,'[1]ยอดจริง Week 1'!J:J)</f>
        <v>0</v>
      </c>
      <c r="AC138" s="3">
        <f>SUMIF('[1]ยอดจริง Week 1'!H:H,'[1]Week 1'!F138,'[1]ยอดจริง Week 1'!K:K)</f>
        <v>0</v>
      </c>
      <c r="AD138" s="3">
        <f>SUMIF('[1]ยอดจริง Week 1'!H:H,'[1]Week 1'!F138,'[1]ยอดจริง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SUMIF('[1]ยอดจริง Week 1'!O:O,'[1]Week 1'!F138,'[1]ยอดจริง Week 1'!Q:Q)</f>
        <v>0</v>
      </c>
      <c r="AM138" s="3">
        <f>SUMIF('[1]ยอดจริง Week 1'!O:O,'[1]Week 1'!F138,'[1]ยอดจริง Week 1'!R:R)</f>
        <v>0</v>
      </c>
      <c r="AN138" s="3">
        <f>SUMIF('[1]ยอดจริง Week 1'!O:O,'[1]Week 1'!F138,'[1]ยอดจริง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SUMIF('[1]ยอดจริง Week 1'!V:V,'[1]Week 1'!F138,'[1]ยอดจริง Week 1'!X:X)</f>
        <v>0</v>
      </c>
      <c r="AW138" s="3">
        <f>SUMIF('[1]ยอดจริง Week 1'!V:V,'[1]Week 1'!F138,'[1]ยอดจริง Week 1'!Y:Y)</f>
        <v>0</v>
      </c>
      <c r="AX138" s="3">
        <f>SUMIF('[1]ยอดจริง Week 1'!V:V,'[1]Week 1'!F138,'[1]ยอดจริง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SUMIF('[1]ยอดจริง Week 1'!AC:AC,'[1]Week 1'!F138,'[1]ยอดจริง Week 1'!AE:AE)</f>
        <v>0</v>
      </c>
      <c r="BG138" s="3">
        <f>SUMIF('[1]ยอดจริง Week 1'!AC:AC,'[1]Week 1'!F138,'[1]ยอดจริง Week 1'!AF:AF)</f>
        <v>0</v>
      </c>
      <c r="BH138" s="3">
        <f>SUMIF('[1]ยอดจริง Week 1'!AC:AC,'[1]Week 1'!F138,'[1]ยอดจริง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SUMIF('[1]ยอดจริง Week 1'!AJ:AJ,'[1]Week 1'!F138,'[1]ยอดจริง Week 1'!AL:AL)</f>
        <v>0</v>
      </c>
      <c r="BQ138" s="3">
        <f>SUMIF('[1]ยอดจริง Week 1'!AJ:AJ,'[1]Week 1'!F138,'[1]ยอดจริง Week 1'!AM:AM)</f>
        <v>0</v>
      </c>
      <c r="BR138" s="3">
        <f>SUMIF('[1]ยอดจริง Week 1'!AJ:AJ,'[1]Week 1'!F138,'[1]ยอดจริง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SUMIF('[1]ยอดจริง Week 1'!AQ:AQ,'[1]Week 1'!F138,'[1]ยอดจริง Week 1'!AS:AS)</f>
        <v>0</v>
      </c>
      <c r="CA138" s="3">
        <f>SUMIF('[1]ยอดจริง Week 1'!AQ:AQ,'[1]Week 1'!F138,'[1]ยอดจริง Week 1'!AT:AT)</f>
        <v>0</v>
      </c>
      <c r="CB138" s="3">
        <f>SUMIF('[1]ยอดจริง Week 1'!AQ:AQ,'[1]Week 1'!F138,'[1]ยอดจริง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SUMIF('[1]ยอดจริง Week 1'!A:A,'[1]Week 1'!F139,'[1]ยอดจริง Week 1'!C:C)</f>
        <v>0</v>
      </c>
      <c r="S139" s="3">
        <f>SUMIF('[1]ยอดจริง Week 1'!A:A,'[1]Week 1'!F139,'[1]ยอดจริง Week 1'!D:D)</f>
        <v>0</v>
      </c>
      <c r="T139" s="3">
        <f>SUMIF('[1]ยอดจริง Week 1'!A:A,'[1]Week 1'!F139,'[1]ยอดจริง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SUMIF('[1]ยอดจริง Week 1'!H:H,'[1]Week 1'!F139,'[1]ยอดจริง Week 1'!J:J)</f>
        <v>0</v>
      </c>
      <c r="AC139" s="3">
        <f>SUMIF('[1]ยอดจริง Week 1'!H:H,'[1]Week 1'!F139,'[1]ยอดจริง Week 1'!K:K)</f>
        <v>0</v>
      </c>
      <c r="AD139" s="3">
        <f>SUMIF('[1]ยอดจริง Week 1'!H:H,'[1]Week 1'!F139,'[1]ยอดจริง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SUMIF('[1]ยอดจริง Week 1'!O:O,'[1]Week 1'!F139,'[1]ยอดจริง Week 1'!Q:Q)</f>
        <v>0</v>
      </c>
      <c r="AM139" s="3">
        <f>SUMIF('[1]ยอดจริง Week 1'!O:O,'[1]Week 1'!F139,'[1]ยอดจริง Week 1'!R:R)</f>
        <v>0</v>
      </c>
      <c r="AN139" s="3">
        <f>SUMIF('[1]ยอดจริง Week 1'!O:O,'[1]Week 1'!F139,'[1]ยอดจริง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SUMIF('[1]ยอดจริง Week 1'!V:V,'[1]Week 1'!F139,'[1]ยอดจริง Week 1'!X:X)</f>
        <v>0</v>
      </c>
      <c r="AW139" s="3">
        <f>SUMIF('[1]ยอดจริง Week 1'!V:V,'[1]Week 1'!F139,'[1]ยอดจริง Week 1'!Y:Y)</f>
        <v>0</v>
      </c>
      <c r="AX139" s="3">
        <f>SUMIF('[1]ยอดจริง Week 1'!V:V,'[1]Week 1'!F139,'[1]ยอดจริง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SUMIF('[1]ยอดจริง Week 1'!AC:AC,'[1]Week 1'!F139,'[1]ยอดจริง Week 1'!AE:AE)</f>
        <v>0</v>
      </c>
      <c r="BG139" s="3">
        <f>SUMIF('[1]ยอดจริง Week 1'!AC:AC,'[1]Week 1'!F139,'[1]ยอดจริง Week 1'!AF:AF)</f>
        <v>0</v>
      </c>
      <c r="BH139" s="3">
        <f>SUMIF('[1]ยอดจริง Week 1'!AC:AC,'[1]Week 1'!F139,'[1]ยอดจริง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SUMIF('[1]ยอดจริง Week 1'!AJ:AJ,'[1]Week 1'!F139,'[1]ยอดจริง Week 1'!AL:AL)</f>
        <v>0</v>
      </c>
      <c r="BQ139" s="3">
        <f>SUMIF('[1]ยอดจริง Week 1'!AJ:AJ,'[1]Week 1'!F139,'[1]ยอดจริง Week 1'!AM:AM)</f>
        <v>0</v>
      </c>
      <c r="BR139" s="3">
        <f>SUMIF('[1]ยอดจริง Week 1'!AJ:AJ,'[1]Week 1'!F139,'[1]ยอดจริง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SUMIF('[1]ยอดจริง Week 1'!AQ:AQ,'[1]Week 1'!F139,'[1]ยอดจริง Week 1'!AS:AS)</f>
        <v>0</v>
      </c>
      <c r="CA139" s="3">
        <f>SUMIF('[1]ยอดจริง Week 1'!AQ:AQ,'[1]Week 1'!F139,'[1]ยอดจริง Week 1'!AT:AT)</f>
        <v>0</v>
      </c>
      <c r="CB139" s="3">
        <f>SUMIF('[1]ยอดจริง Week 1'!AQ:AQ,'[1]Week 1'!F139,'[1]ยอดจริง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SUMIF('[1]ยอดจริง Week 1'!A:A,'[1]Week 1'!F140,'[1]ยอดจริง Week 1'!C:C)</f>
        <v>0</v>
      </c>
      <c r="S140" s="3">
        <f>SUMIF('[1]ยอดจริง Week 1'!A:A,'[1]Week 1'!F140,'[1]ยอดจริง Week 1'!D:D)</f>
        <v>0</v>
      </c>
      <c r="T140" s="3">
        <f>SUMIF('[1]ยอดจริง Week 1'!A:A,'[1]Week 1'!F140,'[1]ยอดจริง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SUMIF('[1]ยอดจริง Week 1'!H:H,'[1]Week 1'!F140,'[1]ยอดจริง Week 1'!J:J)</f>
        <v>0</v>
      </c>
      <c r="AC140" s="3">
        <f>SUMIF('[1]ยอดจริง Week 1'!H:H,'[1]Week 1'!F140,'[1]ยอดจริง Week 1'!K:K)</f>
        <v>0</v>
      </c>
      <c r="AD140" s="3">
        <f>SUMIF('[1]ยอดจริง Week 1'!H:H,'[1]Week 1'!F140,'[1]ยอดจริง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SUMIF('[1]ยอดจริง Week 1'!O:O,'[1]Week 1'!F140,'[1]ยอดจริง Week 1'!Q:Q)</f>
        <v>0</v>
      </c>
      <c r="AM140" s="3">
        <f>SUMIF('[1]ยอดจริง Week 1'!O:O,'[1]Week 1'!F140,'[1]ยอดจริง Week 1'!R:R)</f>
        <v>0</v>
      </c>
      <c r="AN140" s="3">
        <f>SUMIF('[1]ยอดจริง Week 1'!O:O,'[1]Week 1'!F140,'[1]ยอดจริง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SUMIF('[1]ยอดจริง Week 1'!V:V,'[1]Week 1'!F140,'[1]ยอดจริง Week 1'!X:X)</f>
        <v>0</v>
      </c>
      <c r="AW140" s="3">
        <f>SUMIF('[1]ยอดจริง Week 1'!V:V,'[1]Week 1'!F140,'[1]ยอดจริง Week 1'!Y:Y)</f>
        <v>0</v>
      </c>
      <c r="AX140" s="3">
        <f>SUMIF('[1]ยอดจริง Week 1'!V:V,'[1]Week 1'!F140,'[1]ยอดจริง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SUMIF('[1]ยอดจริง Week 1'!AC:AC,'[1]Week 1'!F140,'[1]ยอดจริง Week 1'!AE:AE)</f>
        <v>0</v>
      </c>
      <c r="BG140" s="3">
        <f>SUMIF('[1]ยอดจริง Week 1'!AC:AC,'[1]Week 1'!F140,'[1]ยอดจริง Week 1'!AF:AF)</f>
        <v>0</v>
      </c>
      <c r="BH140" s="3">
        <f>SUMIF('[1]ยอดจริง Week 1'!AC:AC,'[1]Week 1'!F140,'[1]ยอดจริง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SUMIF('[1]ยอดจริง Week 1'!AJ:AJ,'[1]Week 1'!F140,'[1]ยอดจริง Week 1'!AL:AL)</f>
        <v>0</v>
      </c>
      <c r="BQ140" s="3">
        <f>SUMIF('[1]ยอดจริง Week 1'!AJ:AJ,'[1]Week 1'!F140,'[1]ยอดจริง Week 1'!AM:AM)</f>
        <v>0</v>
      </c>
      <c r="BR140" s="3">
        <f>SUMIF('[1]ยอดจริง Week 1'!AJ:AJ,'[1]Week 1'!F140,'[1]ยอดจริง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SUMIF('[1]ยอดจริง Week 1'!AQ:AQ,'[1]Week 1'!F140,'[1]ยอดจริง Week 1'!AS:AS)</f>
        <v>0</v>
      </c>
      <c r="CA140" s="3">
        <f>SUMIF('[1]ยอดจริง Week 1'!AQ:AQ,'[1]Week 1'!F140,'[1]ยอดจริง Week 1'!AT:AT)</f>
        <v>0</v>
      </c>
      <c r="CB140" s="3">
        <f>SUMIF('[1]ยอดจริง Week 1'!AQ:AQ,'[1]Week 1'!F140,'[1]ยอดจริง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SUMIF('[1]ยอดจริง Week 1'!A:A,'[1]Week 1'!F141,'[1]ยอดจริง Week 1'!C:C)</f>
        <v>0</v>
      </c>
      <c r="S141" s="3">
        <f>SUMIF('[1]ยอดจริง Week 1'!A:A,'[1]Week 1'!F141,'[1]ยอดจริง Week 1'!D:D)</f>
        <v>0</v>
      </c>
      <c r="T141" s="3">
        <f>SUMIF('[1]ยอดจริง Week 1'!A:A,'[1]Week 1'!F141,'[1]ยอดจริง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SUMIF('[1]ยอดจริง Week 1'!H:H,'[1]Week 1'!F141,'[1]ยอดจริง Week 1'!J:J)</f>
        <v>0</v>
      </c>
      <c r="AC141" s="3">
        <f>SUMIF('[1]ยอดจริง Week 1'!H:H,'[1]Week 1'!F141,'[1]ยอดจริง Week 1'!K:K)</f>
        <v>0</v>
      </c>
      <c r="AD141" s="3">
        <f>SUMIF('[1]ยอดจริง Week 1'!H:H,'[1]Week 1'!F141,'[1]ยอดจริง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SUMIF('[1]ยอดจริง Week 1'!O:O,'[1]Week 1'!F141,'[1]ยอดจริง Week 1'!Q:Q)</f>
        <v>0</v>
      </c>
      <c r="AM141" s="3">
        <f>SUMIF('[1]ยอดจริง Week 1'!O:O,'[1]Week 1'!F141,'[1]ยอดจริง Week 1'!R:R)</f>
        <v>0</v>
      </c>
      <c r="AN141" s="3">
        <f>SUMIF('[1]ยอดจริง Week 1'!O:O,'[1]Week 1'!F141,'[1]ยอดจริง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SUMIF('[1]ยอดจริง Week 1'!V:V,'[1]Week 1'!F141,'[1]ยอดจริง Week 1'!X:X)</f>
        <v>0</v>
      </c>
      <c r="AW141" s="3">
        <f>SUMIF('[1]ยอดจริง Week 1'!V:V,'[1]Week 1'!F141,'[1]ยอดจริง Week 1'!Y:Y)</f>
        <v>0</v>
      </c>
      <c r="AX141" s="3">
        <f>SUMIF('[1]ยอดจริง Week 1'!V:V,'[1]Week 1'!F141,'[1]ยอดจริง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SUMIF('[1]ยอดจริง Week 1'!AC:AC,'[1]Week 1'!F141,'[1]ยอดจริง Week 1'!AE:AE)</f>
        <v>0</v>
      </c>
      <c r="BG141" s="3">
        <f>SUMIF('[1]ยอดจริง Week 1'!AC:AC,'[1]Week 1'!F141,'[1]ยอดจริง Week 1'!AF:AF)</f>
        <v>0</v>
      </c>
      <c r="BH141" s="3">
        <f>SUMIF('[1]ยอดจริง Week 1'!AC:AC,'[1]Week 1'!F141,'[1]ยอดจริง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SUMIF('[1]ยอดจริง Week 1'!AJ:AJ,'[1]Week 1'!F141,'[1]ยอดจริง Week 1'!AL:AL)</f>
        <v>0</v>
      </c>
      <c r="BQ141" s="3">
        <f>SUMIF('[1]ยอดจริง Week 1'!AJ:AJ,'[1]Week 1'!F141,'[1]ยอดจริง Week 1'!AM:AM)</f>
        <v>0</v>
      </c>
      <c r="BR141" s="3">
        <f>SUMIF('[1]ยอดจริง Week 1'!AJ:AJ,'[1]Week 1'!F141,'[1]ยอดจริง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SUMIF('[1]ยอดจริง Week 1'!AQ:AQ,'[1]Week 1'!F141,'[1]ยอดจริง Week 1'!AS:AS)</f>
        <v>0</v>
      </c>
      <c r="CA141" s="3">
        <f>SUMIF('[1]ยอดจริง Week 1'!AQ:AQ,'[1]Week 1'!F141,'[1]ยอดจริง Week 1'!AT:AT)</f>
        <v>0</v>
      </c>
      <c r="CB141" s="3">
        <f>SUMIF('[1]ยอดจริง Week 1'!AQ:AQ,'[1]Week 1'!F141,'[1]ยอดจริง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SUMIF('[1]ยอดจริง Week 1'!A:A,'[1]Week 1'!F142,'[1]ยอดจริง Week 1'!C:C)</f>
        <v>0</v>
      </c>
      <c r="S142" s="3">
        <f>SUMIF('[1]ยอดจริง Week 1'!A:A,'[1]Week 1'!F142,'[1]ยอดจริง Week 1'!D:D)</f>
        <v>0</v>
      </c>
      <c r="T142" s="3">
        <f>SUMIF('[1]ยอดจริง Week 1'!A:A,'[1]Week 1'!F142,'[1]ยอดจริง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SUMIF('[1]ยอดจริง Week 1'!H:H,'[1]Week 1'!F142,'[1]ยอดจริง Week 1'!J:J)</f>
        <v>0</v>
      </c>
      <c r="AC142" s="3">
        <f>SUMIF('[1]ยอดจริง Week 1'!H:H,'[1]Week 1'!F142,'[1]ยอดจริง Week 1'!K:K)</f>
        <v>0</v>
      </c>
      <c r="AD142" s="3">
        <f>SUMIF('[1]ยอดจริง Week 1'!H:H,'[1]Week 1'!F142,'[1]ยอดจริง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SUMIF('[1]ยอดจริง Week 1'!O:O,'[1]Week 1'!F142,'[1]ยอดจริง Week 1'!Q:Q)</f>
        <v>0</v>
      </c>
      <c r="AM142" s="3">
        <f>SUMIF('[1]ยอดจริง Week 1'!O:O,'[1]Week 1'!F142,'[1]ยอดจริง Week 1'!R:R)</f>
        <v>0</v>
      </c>
      <c r="AN142" s="3">
        <f>SUMIF('[1]ยอดจริง Week 1'!O:O,'[1]Week 1'!F142,'[1]ยอดจริง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SUMIF('[1]ยอดจริง Week 1'!V:V,'[1]Week 1'!F142,'[1]ยอดจริง Week 1'!X:X)</f>
        <v>0</v>
      </c>
      <c r="AW142" s="3">
        <f>SUMIF('[1]ยอดจริง Week 1'!V:V,'[1]Week 1'!F142,'[1]ยอดจริง Week 1'!Y:Y)</f>
        <v>0</v>
      </c>
      <c r="AX142" s="3">
        <f>SUMIF('[1]ยอดจริง Week 1'!V:V,'[1]Week 1'!F142,'[1]ยอดจริง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SUMIF('[1]ยอดจริง Week 1'!AC:AC,'[1]Week 1'!F142,'[1]ยอดจริง Week 1'!AE:AE)</f>
        <v>0</v>
      </c>
      <c r="BG142" s="3">
        <f>SUMIF('[1]ยอดจริง Week 1'!AC:AC,'[1]Week 1'!F142,'[1]ยอดจริง Week 1'!AF:AF)</f>
        <v>0</v>
      </c>
      <c r="BH142" s="3">
        <f>SUMIF('[1]ยอดจริง Week 1'!AC:AC,'[1]Week 1'!F142,'[1]ยอดจริง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SUMIF('[1]ยอดจริง Week 1'!AJ:AJ,'[1]Week 1'!F142,'[1]ยอดจริง Week 1'!AL:AL)</f>
        <v>0</v>
      </c>
      <c r="BQ142" s="3">
        <f>SUMIF('[1]ยอดจริง Week 1'!AJ:AJ,'[1]Week 1'!F142,'[1]ยอดจริง Week 1'!AM:AM)</f>
        <v>0</v>
      </c>
      <c r="BR142" s="3">
        <f>SUMIF('[1]ยอดจริง Week 1'!AJ:AJ,'[1]Week 1'!F142,'[1]ยอดจริง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SUMIF('[1]ยอดจริง Week 1'!AQ:AQ,'[1]Week 1'!F142,'[1]ยอดจริง Week 1'!AS:AS)</f>
        <v>0</v>
      </c>
      <c r="CA142" s="3">
        <f>SUMIF('[1]ยอดจริง Week 1'!AQ:AQ,'[1]Week 1'!F142,'[1]ยอดจริง Week 1'!AT:AT)</f>
        <v>0</v>
      </c>
      <c r="CB142" s="3">
        <f>SUMIF('[1]ยอดจริง Week 1'!AQ:AQ,'[1]Week 1'!F142,'[1]ยอดจริง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SUMIF('[1]ยอดจริง Week 1'!A:A,'[1]Week 1'!F143,'[1]ยอดจริง Week 1'!C:C)</f>
        <v>0</v>
      </c>
      <c r="S143" s="3">
        <f>SUMIF('[1]ยอดจริง Week 1'!A:A,'[1]Week 1'!F143,'[1]ยอดจริง Week 1'!D:D)</f>
        <v>0</v>
      </c>
      <c r="T143" s="3">
        <f>SUMIF('[1]ยอดจริง Week 1'!A:A,'[1]Week 1'!F143,'[1]ยอดจริง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SUMIF('[1]ยอดจริง Week 1'!H:H,'[1]Week 1'!F143,'[1]ยอดจริง Week 1'!J:J)</f>
        <v>0</v>
      </c>
      <c r="AC143" s="3">
        <f>SUMIF('[1]ยอดจริง Week 1'!H:H,'[1]Week 1'!F143,'[1]ยอดจริง Week 1'!K:K)</f>
        <v>0</v>
      </c>
      <c r="AD143" s="3">
        <f>SUMIF('[1]ยอดจริง Week 1'!H:H,'[1]Week 1'!F143,'[1]ยอดจริง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SUMIF('[1]ยอดจริง Week 1'!O:O,'[1]Week 1'!F143,'[1]ยอดจริง Week 1'!Q:Q)</f>
        <v>0</v>
      </c>
      <c r="AM143" s="3">
        <f>SUMIF('[1]ยอดจริง Week 1'!O:O,'[1]Week 1'!F143,'[1]ยอดจริง Week 1'!R:R)</f>
        <v>0</v>
      </c>
      <c r="AN143" s="3">
        <f>SUMIF('[1]ยอดจริง Week 1'!O:O,'[1]Week 1'!F143,'[1]ยอดจริง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SUMIF('[1]ยอดจริง Week 1'!V:V,'[1]Week 1'!F143,'[1]ยอดจริง Week 1'!X:X)</f>
        <v>0</v>
      </c>
      <c r="AW143" s="3">
        <f>SUMIF('[1]ยอดจริง Week 1'!V:V,'[1]Week 1'!F143,'[1]ยอดจริง Week 1'!Y:Y)</f>
        <v>0</v>
      </c>
      <c r="AX143" s="3">
        <f>SUMIF('[1]ยอดจริง Week 1'!V:V,'[1]Week 1'!F143,'[1]ยอดจริง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SUMIF('[1]ยอดจริง Week 1'!AC:AC,'[1]Week 1'!F143,'[1]ยอดจริง Week 1'!AE:AE)</f>
        <v>0</v>
      </c>
      <c r="BG143" s="3">
        <f>SUMIF('[1]ยอดจริง Week 1'!AC:AC,'[1]Week 1'!F143,'[1]ยอดจริง Week 1'!AF:AF)</f>
        <v>0</v>
      </c>
      <c r="BH143" s="3">
        <f>SUMIF('[1]ยอดจริง Week 1'!AC:AC,'[1]Week 1'!F143,'[1]ยอดจริง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SUMIF('[1]ยอดจริง Week 1'!AJ:AJ,'[1]Week 1'!F143,'[1]ยอดจริง Week 1'!AL:AL)</f>
        <v>0</v>
      </c>
      <c r="BQ143" s="3">
        <f>SUMIF('[1]ยอดจริง Week 1'!AJ:AJ,'[1]Week 1'!F143,'[1]ยอดจริง Week 1'!AM:AM)</f>
        <v>0</v>
      </c>
      <c r="BR143" s="3">
        <f>SUMIF('[1]ยอดจริง Week 1'!AJ:AJ,'[1]Week 1'!F143,'[1]ยอดจริง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SUMIF('[1]ยอดจริง Week 1'!AQ:AQ,'[1]Week 1'!F143,'[1]ยอดจริง Week 1'!AS:AS)</f>
        <v>0</v>
      </c>
      <c r="CA143" s="3">
        <f>SUMIF('[1]ยอดจริง Week 1'!AQ:AQ,'[1]Week 1'!F143,'[1]ยอดจริง Week 1'!AT:AT)</f>
        <v>0</v>
      </c>
      <c r="CB143" s="3">
        <f>SUMIF('[1]ยอดจริง Week 1'!AQ:AQ,'[1]Week 1'!F143,'[1]ยอดจริง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SUMIF('[1]ยอดจริง Week 1'!A:A,'[1]Week 1'!F144,'[1]ยอดจริง Week 1'!C:C)</f>
        <v>0</v>
      </c>
      <c r="S144" s="3">
        <f>SUMIF('[1]ยอดจริง Week 1'!A:A,'[1]Week 1'!F144,'[1]ยอดจริง Week 1'!D:D)</f>
        <v>0</v>
      </c>
      <c r="T144" s="3">
        <f>SUMIF('[1]ยอดจริง Week 1'!A:A,'[1]Week 1'!F144,'[1]ยอดจริง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SUMIF('[1]ยอดจริง Week 1'!H:H,'[1]Week 1'!F144,'[1]ยอดจริง Week 1'!J:J)</f>
        <v>0</v>
      </c>
      <c r="AC144" s="3">
        <f>SUMIF('[1]ยอดจริง Week 1'!H:H,'[1]Week 1'!F144,'[1]ยอดจริง Week 1'!K:K)</f>
        <v>0</v>
      </c>
      <c r="AD144" s="3">
        <f>SUMIF('[1]ยอดจริง Week 1'!H:H,'[1]Week 1'!F144,'[1]ยอดจริง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SUMIF('[1]ยอดจริง Week 1'!O:O,'[1]Week 1'!F144,'[1]ยอดจริง Week 1'!Q:Q)</f>
        <v>0</v>
      </c>
      <c r="AM144" s="3">
        <f>SUMIF('[1]ยอดจริง Week 1'!O:O,'[1]Week 1'!F144,'[1]ยอดจริง Week 1'!R:R)</f>
        <v>0</v>
      </c>
      <c r="AN144" s="3">
        <f>SUMIF('[1]ยอดจริง Week 1'!O:O,'[1]Week 1'!F144,'[1]ยอดจริง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SUMIF('[1]ยอดจริง Week 1'!V:V,'[1]Week 1'!F144,'[1]ยอดจริง Week 1'!X:X)</f>
        <v>0</v>
      </c>
      <c r="AW144" s="3">
        <f>SUMIF('[1]ยอดจริง Week 1'!V:V,'[1]Week 1'!F144,'[1]ยอดจริง Week 1'!Y:Y)</f>
        <v>0</v>
      </c>
      <c r="AX144" s="3">
        <f>SUMIF('[1]ยอดจริง Week 1'!V:V,'[1]Week 1'!F144,'[1]ยอดจริง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SUMIF('[1]ยอดจริง Week 1'!AC:AC,'[1]Week 1'!F144,'[1]ยอดจริง Week 1'!AE:AE)</f>
        <v>0</v>
      </c>
      <c r="BG144" s="3">
        <f>SUMIF('[1]ยอดจริง Week 1'!AC:AC,'[1]Week 1'!F144,'[1]ยอดจริง Week 1'!AF:AF)</f>
        <v>0</v>
      </c>
      <c r="BH144" s="3">
        <f>SUMIF('[1]ยอดจริง Week 1'!AC:AC,'[1]Week 1'!F144,'[1]ยอดจริง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SUMIF('[1]ยอดจริง Week 1'!AJ:AJ,'[1]Week 1'!F144,'[1]ยอดจริง Week 1'!AL:AL)</f>
        <v>0</v>
      </c>
      <c r="BQ144" s="3">
        <f>SUMIF('[1]ยอดจริง Week 1'!AJ:AJ,'[1]Week 1'!F144,'[1]ยอดจริง Week 1'!AM:AM)</f>
        <v>0</v>
      </c>
      <c r="BR144" s="3">
        <f>SUMIF('[1]ยอดจริง Week 1'!AJ:AJ,'[1]Week 1'!F144,'[1]ยอดจริง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SUMIF('[1]ยอดจริง Week 1'!AQ:AQ,'[1]Week 1'!F144,'[1]ยอดจริง Week 1'!AS:AS)</f>
        <v>0</v>
      </c>
      <c r="CA144" s="3">
        <f>SUMIF('[1]ยอดจริง Week 1'!AQ:AQ,'[1]Week 1'!F144,'[1]ยอดจริง Week 1'!AT:AT)</f>
        <v>0</v>
      </c>
      <c r="CB144" s="3">
        <f>SUMIF('[1]ยอดจริง Week 1'!AQ:AQ,'[1]Week 1'!F144,'[1]ยอดจริง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SUMIF('[1]ยอดจริง Week 1'!A:A,'[1]Week 1'!F145,'[1]ยอดจริง Week 1'!C:C)</f>
        <v>0</v>
      </c>
      <c r="S145" s="3">
        <f>SUMIF('[1]ยอดจริง Week 1'!A:A,'[1]Week 1'!F145,'[1]ยอดจริง Week 1'!D:D)</f>
        <v>0</v>
      </c>
      <c r="T145" s="3">
        <f>SUMIF('[1]ยอดจริง Week 1'!A:A,'[1]Week 1'!F145,'[1]ยอดจริง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SUMIF('[1]ยอดจริง Week 1'!H:H,'[1]Week 1'!F145,'[1]ยอดจริง Week 1'!J:J)</f>
        <v>0</v>
      </c>
      <c r="AC145" s="3">
        <f>SUMIF('[1]ยอดจริง Week 1'!H:H,'[1]Week 1'!F145,'[1]ยอดจริง Week 1'!K:K)</f>
        <v>0</v>
      </c>
      <c r="AD145" s="3">
        <f>SUMIF('[1]ยอดจริง Week 1'!H:H,'[1]Week 1'!F145,'[1]ยอดจริง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SUMIF('[1]ยอดจริง Week 1'!O:O,'[1]Week 1'!F145,'[1]ยอดจริง Week 1'!Q:Q)</f>
        <v>0</v>
      </c>
      <c r="AM145" s="3">
        <f>SUMIF('[1]ยอดจริง Week 1'!O:O,'[1]Week 1'!F145,'[1]ยอดจริง Week 1'!R:R)</f>
        <v>0</v>
      </c>
      <c r="AN145" s="3">
        <f>SUMIF('[1]ยอดจริง Week 1'!O:O,'[1]Week 1'!F145,'[1]ยอดจริง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SUMIF('[1]ยอดจริง Week 1'!V:V,'[1]Week 1'!F145,'[1]ยอดจริง Week 1'!X:X)</f>
        <v>0</v>
      </c>
      <c r="AW145" s="3">
        <f>SUMIF('[1]ยอดจริง Week 1'!V:V,'[1]Week 1'!F145,'[1]ยอดจริง Week 1'!Y:Y)</f>
        <v>0</v>
      </c>
      <c r="AX145" s="3">
        <f>SUMIF('[1]ยอดจริง Week 1'!V:V,'[1]Week 1'!F145,'[1]ยอดจริง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SUMIF('[1]ยอดจริง Week 1'!AC:AC,'[1]Week 1'!F145,'[1]ยอดจริง Week 1'!AE:AE)</f>
        <v>0</v>
      </c>
      <c r="BG145" s="3">
        <f>SUMIF('[1]ยอดจริง Week 1'!AC:AC,'[1]Week 1'!F145,'[1]ยอดจริง Week 1'!AF:AF)</f>
        <v>0</v>
      </c>
      <c r="BH145" s="3">
        <f>SUMIF('[1]ยอดจริง Week 1'!AC:AC,'[1]Week 1'!F145,'[1]ยอดจริง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SUMIF('[1]ยอดจริง Week 1'!AJ:AJ,'[1]Week 1'!F145,'[1]ยอดจริง Week 1'!AL:AL)</f>
        <v>0</v>
      </c>
      <c r="BQ145" s="3">
        <f>SUMIF('[1]ยอดจริง Week 1'!AJ:AJ,'[1]Week 1'!F145,'[1]ยอดจริง Week 1'!AM:AM)</f>
        <v>0</v>
      </c>
      <c r="BR145" s="3">
        <f>SUMIF('[1]ยอดจริง Week 1'!AJ:AJ,'[1]Week 1'!F145,'[1]ยอดจริง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SUMIF('[1]ยอดจริง Week 1'!AQ:AQ,'[1]Week 1'!F145,'[1]ยอดจริง Week 1'!AS:AS)</f>
        <v>0</v>
      </c>
      <c r="CA145" s="3">
        <f>SUMIF('[1]ยอดจริง Week 1'!AQ:AQ,'[1]Week 1'!F145,'[1]ยอดจริง Week 1'!AT:AT)</f>
        <v>0</v>
      </c>
      <c r="CB145" s="3">
        <f>SUMIF('[1]ยอดจริง Week 1'!AQ:AQ,'[1]Week 1'!F145,'[1]ยอดจริง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SUMIF('[1]ยอดจริง Week 1'!A:A,'[1]Week 1'!F146,'[1]ยอดจริง Week 1'!C:C)</f>
        <v>0</v>
      </c>
      <c r="S146" s="3">
        <f>SUMIF('[1]ยอดจริง Week 1'!A:A,'[1]Week 1'!F146,'[1]ยอดจริง Week 1'!D:D)</f>
        <v>0</v>
      </c>
      <c r="T146" s="3">
        <f>SUMIF('[1]ยอดจริง Week 1'!A:A,'[1]Week 1'!F146,'[1]ยอดจริง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SUMIF('[1]ยอดจริง Week 1'!H:H,'[1]Week 1'!F146,'[1]ยอดจริง Week 1'!J:J)</f>
        <v>0</v>
      </c>
      <c r="AC146" s="3">
        <f>SUMIF('[1]ยอดจริง Week 1'!H:H,'[1]Week 1'!F146,'[1]ยอดจริง Week 1'!K:K)</f>
        <v>0</v>
      </c>
      <c r="AD146" s="3">
        <f>SUMIF('[1]ยอดจริง Week 1'!H:H,'[1]Week 1'!F146,'[1]ยอดจริง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SUMIF('[1]ยอดจริง Week 1'!O:O,'[1]Week 1'!F146,'[1]ยอดจริง Week 1'!Q:Q)</f>
        <v>0</v>
      </c>
      <c r="AM146" s="3">
        <f>SUMIF('[1]ยอดจริง Week 1'!O:O,'[1]Week 1'!F146,'[1]ยอดจริง Week 1'!R:R)</f>
        <v>0</v>
      </c>
      <c r="AN146" s="3">
        <f>SUMIF('[1]ยอดจริง Week 1'!O:O,'[1]Week 1'!F146,'[1]ยอดจริง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SUMIF('[1]ยอดจริง Week 1'!V:V,'[1]Week 1'!F146,'[1]ยอดจริง Week 1'!X:X)</f>
        <v>0</v>
      </c>
      <c r="AW146" s="3">
        <f>SUMIF('[1]ยอดจริง Week 1'!V:V,'[1]Week 1'!F146,'[1]ยอดจริง Week 1'!Y:Y)</f>
        <v>0</v>
      </c>
      <c r="AX146" s="3">
        <f>SUMIF('[1]ยอดจริง Week 1'!V:V,'[1]Week 1'!F146,'[1]ยอดจริง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SUMIF('[1]ยอดจริง Week 1'!AC:AC,'[1]Week 1'!F146,'[1]ยอดจริง Week 1'!AE:AE)</f>
        <v>0</v>
      </c>
      <c r="BG146" s="3">
        <f>SUMIF('[1]ยอดจริง Week 1'!AC:AC,'[1]Week 1'!F146,'[1]ยอดจริง Week 1'!AF:AF)</f>
        <v>0</v>
      </c>
      <c r="BH146" s="3">
        <f>SUMIF('[1]ยอดจริง Week 1'!AC:AC,'[1]Week 1'!F146,'[1]ยอดจริง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SUMIF('[1]ยอดจริง Week 1'!AJ:AJ,'[1]Week 1'!F146,'[1]ยอดจริง Week 1'!AL:AL)</f>
        <v>0</v>
      </c>
      <c r="BQ146" s="3">
        <f>SUMIF('[1]ยอดจริง Week 1'!AJ:AJ,'[1]Week 1'!F146,'[1]ยอดจริง Week 1'!AM:AM)</f>
        <v>0</v>
      </c>
      <c r="BR146" s="3">
        <f>SUMIF('[1]ยอดจริง Week 1'!AJ:AJ,'[1]Week 1'!F146,'[1]ยอดจริง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SUMIF('[1]ยอดจริง Week 1'!AQ:AQ,'[1]Week 1'!F146,'[1]ยอดจริง Week 1'!AS:AS)</f>
        <v>0</v>
      </c>
      <c r="CA146" s="3">
        <f>SUMIF('[1]ยอดจริง Week 1'!AQ:AQ,'[1]Week 1'!F146,'[1]ยอดจริง Week 1'!AT:AT)</f>
        <v>0</v>
      </c>
      <c r="CB146" s="3">
        <f>SUMIF('[1]ยอดจริง Week 1'!AQ:AQ,'[1]Week 1'!F146,'[1]ยอดจริง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SUMIF('[1]ยอดจริง Week 1'!A:A,'[1]Week 1'!F147,'[1]ยอดจริง Week 1'!C:C)</f>
        <v>0</v>
      </c>
      <c r="S147" s="3">
        <f>SUMIF('[1]ยอดจริง Week 1'!A:A,'[1]Week 1'!F147,'[1]ยอดจริง Week 1'!D:D)</f>
        <v>0</v>
      </c>
      <c r="T147" s="3">
        <f>SUMIF('[1]ยอดจริง Week 1'!A:A,'[1]Week 1'!F147,'[1]ยอดจริง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SUMIF('[1]ยอดจริง Week 1'!H:H,'[1]Week 1'!F147,'[1]ยอดจริง Week 1'!J:J)</f>
        <v>0</v>
      </c>
      <c r="AC147" s="3">
        <f>SUMIF('[1]ยอดจริง Week 1'!H:H,'[1]Week 1'!F147,'[1]ยอดจริง Week 1'!K:K)</f>
        <v>0</v>
      </c>
      <c r="AD147" s="3">
        <f>SUMIF('[1]ยอดจริง Week 1'!H:H,'[1]Week 1'!F147,'[1]ยอดจริง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SUMIF('[1]ยอดจริง Week 1'!O:O,'[1]Week 1'!F147,'[1]ยอดจริง Week 1'!Q:Q)</f>
        <v>0</v>
      </c>
      <c r="AM147" s="3">
        <f>SUMIF('[1]ยอดจริง Week 1'!O:O,'[1]Week 1'!F147,'[1]ยอดจริง Week 1'!R:R)</f>
        <v>0</v>
      </c>
      <c r="AN147" s="3">
        <f>SUMIF('[1]ยอดจริง Week 1'!O:O,'[1]Week 1'!F147,'[1]ยอดจริง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SUMIF('[1]ยอดจริง Week 1'!V:V,'[1]Week 1'!F147,'[1]ยอดจริง Week 1'!X:X)</f>
        <v>0</v>
      </c>
      <c r="AW147" s="3">
        <f>SUMIF('[1]ยอดจริง Week 1'!V:V,'[1]Week 1'!F147,'[1]ยอดจริง Week 1'!Y:Y)</f>
        <v>0</v>
      </c>
      <c r="AX147" s="3">
        <f>SUMIF('[1]ยอดจริง Week 1'!V:V,'[1]Week 1'!F147,'[1]ยอดจริง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SUMIF('[1]ยอดจริง Week 1'!AC:AC,'[1]Week 1'!F147,'[1]ยอดจริง Week 1'!AE:AE)</f>
        <v>0</v>
      </c>
      <c r="BG147" s="3">
        <f>SUMIF('[1]ยอดจริง Week 1'!AC:AC,'[1]Week 1'!F147,'[1]ยอดจริง Week 1'!AF:AF)</f>
        <v>0</v>
      </c>
      <c r="BH147" s="3">
        <f>SUMIF('[1]ยอดจริง Week 1'!AC:AC,'[1]Week 1'!F147,'[1]ยอดจริง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SUMIF('[1]ยอดจริง Week 1'!AJ:AJ,'[1]Week 1'!F147,'[1]ยอดจริง Week 1'!AL:AL)</f>
        <v>0</v>
      </c>
      <c r="BQ147" s="3">
        <f>SUMIF('[1]ยอดจริง Week 1'!AJ:AJ,'[1]Week 1'!F147,'[1]ยอดจริง Week 1'!AM:AM)</f>
        <v>0</v>
      </c>
      <c r="BR147" s="3">
        <f>SUMIF('[1]ยอดจริง Week 1'!AJ:AJ,'[1]Week 1'!F147,'[1]ยอดจริง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SUMIF('[1]ยอดจริง Week 1'!AQ:AQ,'[1]Week 1'!F147,'[1]ยอดจริง Week 1'!AS:AS)</f>
        <v>0</v>
      </c>
      <c r="CA147" s="3">
        <f>SUMIF('[1]ยอดจริง Week 1'!AQ:AQ,'[1]Week 1'!F147,'[1]ยอดจริง Week 1'!AT:AT)</f>
        <v>0</v>
      </c>
      <c r="CB147" s="3">
        <f>SUMIF('[1]ยอดจริง Week 1'!AQ:AQ,'[1]Week 1'!F147,'[1]ยอดจริง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SUMIF('[1]ยอดจริง Week 1'!A:A,'[1]Week 1'!F148,'[1]ยอดจริง Week 1'!C:C)</f>
        <v>0</v>
      </c>
      <c r="S148" s="3">
        <f>SUMIF('[1]ยอดจริง Week 1'!A:A,'[1]Week 1'!F148,'[1]ยอดจริง Week 1'!D:D)</f>
        <v>0</v>
      </c>
      <c r="T148" s="3">
        <f>SUMIF('[1]ยอดจริง Week 1'!A:A,'[1]Week 1'!F148,'[1]ยอดจริง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SUMIF('[1]ยอดจริง Week 1'!H:H,'[1]Week 1'!F148,'[1]ยอดจริง Week 1'!J:J)</f>
        <v>0</v>
      </c>
      <c r="AC148" s="3">
        <f>SUMIF('[1]ยอดจริง Week 1'!H:H,'[1]Week 1'!F148,'[1]ยอดจริง Week 1'!K:K)</f>
        <v>0</v>
      </c>
      <c r="AD148" s="3">
        <f>SUMIF('[1]ยอดจริง Week 1'!H:H,'[1]Week 1'!F148,'[1]ยอดจริง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SUMIF('[1]ยอดจริง Week 1'!O:O,'[1]Week 1'!F148,'[1]ยอดจริง Week 1'!Q:Q)</f>
        <v>0</v>
      </c>
      <c r="AM148" s="3">
        <f>SUMIF('[1]ยอดจริง Week 1'!O:O,'[1]Week 1'!F148,'[1]ยอดจริง Week 1'!R:R)</f>
        <v>0</v>
      </c>
      <c r="AN148" s="3">
        <f>SUMIF('[1]ยอดจริง Week 1'!O:O,'[1]Week 1'!F148,'[1]ยอดจริง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SUMIF('[1]ยอดจริง Week 1'!V:V,'[1]Week 1'!F148,'[1]ยอดจริง Week 1'!X:X)</f>
        <v>0</v>
      </c>
      <c r="AW148" s="3">
        <f>SUMIF('[1]ยอดจริง Week 1'!V:V,'[1]Week 1'!F148,'[1]ยอดจริง Week 1'!Y:Y)</f>
        <v>0</v>
      </c>
      <c r="AX148" s="3">
        <f>SUMIF('[1]ยอดจริง Week 1'!V:V,'[1]Week 1'!F148,'[1]ยอดจริง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SUMIF('[1]ยอดจริง Week 1'!AC:AC,'[1]Week 1'!F148,'[1]ยอดจริง Week 1'!AE:AE)</f>
        <v>0</v>
      </c>
      <c r="BG148" s="3">
        <f>SUMIF('[1]ยอดจริง Week 1'!AC:AC,'[1]Week 1'!F148,'[1]ยอดจริง Week 1'!AF:AF)</f>
        <v>0</v>
      </c>
      <c r="BH148" s="3">
        <f>SUMIF('[1]ยอดจริง Week 1'!AC:AC,'[1]Week 1'!F148,'[1]ยอดจริง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SUMIF('[1]ยอดจริง Week 1'!AJ:AJ,'[1]Week 1'!F148,'[1]ยอดจริง Week 1'!AL:AL)</f>
        <v>0</v>
      </c>
      <c r="BQ148" s="3">
        <f>SUMIF('[1]ยอดจริง Week 1'!AJ:AJ,'[1]Week 1'!F148,'[1]ยอดจริง Week 1'!AM:AM)</f>
        <v>0</v>
      </c>
      <c r="BR148" s="3">
        <f>SUMIF('[1]ยอดจริง Week 1'!AJ:AJ,'[1]Week 1'!F148,'[1]ยอดจริง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SUMIF('[1]ยอดจริง Week 1'!AQ:AQ,'[1]Week 1'!F148,'[1]ยอดจริง Week 1'!AS:AS)</f>
        <v>0</v>
      </c>
      <c r="CA148" s="3">
        <f>SUMIF('[1]ยอดจริง Week 1'!AQ:AQ,'[1]Week 1'!F148,'[1]ยอดจริง Week 1'!AT:AT)</f>
        <v>0</v>
      </c>
      <c r="CB148" s="3">
        <f>SUMIF('[1]ยอดจริง Week 1'!AQ:AQ,'[1]Week 1'!F148,'[1]ยอดจริง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SUMIF('[1]ยอดจริง Week 1'!A:A,'[1]Week 1'!F149,'[1]ยอดจริง Week 1'!C:C)</f>
        <v>0</v>
      </c>
      <c r="S149" s="3">
        <f>SUMIF('[1]ยอดจริง Week 1'!A:A,'[1]Week 1'!F149,'[1]ยอดจริง Week 1'!D:D)</f>
        <v>0</v>
      </c>
      <c r="T149" s="3">
        <f>SUMIF('[1]ยอดจริง Week 1'!A:A,'[1]Week 1'!F149,'[1]ยอดจริง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SUMIF('[1]ยอดจริง Week 1'!H:H,'[1]Week 1'!F149,'[1]ยอดจริง Week 1'!J:J)</f>
        <v>0</v>
      </c>
      <c r="AC149" s="3">
        <f>SUMIF('[1]ยอดจริง Week 1'!H:H,'[1]Week 1'!F149,'[1]ยอดจริง Week 1'!K:K)</f>
        <v>0</v>
      </c>
      <c r="AD149" s="3">
        <f>SUMIF('[1]ยอดจริง Week 1'!H:H,'[1]Week 1'!F149,'[1]ยอดจริง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SUMIF('[1]ยอดจริง Week 1'!O:O,'[1]Week 1'!F149,'[1]ยอดจริง Week 1'!Q:Q)</f>
        <v>0</v>
      </c>
      <c r="AM149" s="3">
        <f>SUMIF('[1]ยอดจริง Week 1'!O:O,'[1]Week 1'!F149,'[1]ยอดจริง Week 1'!R:R)</f>
        <v>0</v>
      </c>
      <c r="AN149" s="3">
        <f>SUMIF('[1]ยอดจริง Week 1'!O:O,'[1]Week 1'!F149,'[1]ยอดจริง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SUMIF('[1]ยอดจริง Week 1'!V:V,'[1]Week 1'!F149,'[1]ยอดจริง Week 1'!X:X)</f>
        <v>0</v>
      </c>
      <c r="AW149" s="3">
        <f>SUMIF('[1]ยอดจริง Week 1'!V:V,'[1]Week 1'!F149,'[1]ยอดจริง Week 1'!Y:Y)</f>
        <v>0</v>
      </c>
      <c r="AX149" s="3">
        <f>SUMIF('[1]ยอดจริง Week 1'!V:V,'[1]Week 1'!F149,'[1]ยอดจริง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SUMIF('[1]ยอดจริง Week 1'!AC:AC,'[1]Week 1'!F149,'[1]ยอดจริง Week 1'!AE:AE)</f>
        <v>0</v>
      </c>
      <c r="BG149" s="3">
        <f>SUMIF('[1]ยอดจริง Week 1'!AC:AC,'[1]Week 1'!F149,'[1]ยอดจริง Week 1'!AF:AF)</f>
        <v>0</v>
      </c>
      <c r="BH149" s="3">
        <f>SUMIF('[1]ยอดจริง Week 1'!AC:AC,'[1]Week 1'!F149,'[1]ยอดจริง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SUMIF('[1]ยอดจริง Week 1'!AJ:AJ,'[1]Week 1'!F149,'[1]ยอดจริง Week 1'!AL:AL)</f>
        <v>0</v>
      </c>
      <c r="BQ149" s="3">
        <f>SUMIF('[1]ยอดจริง Week 1'!AJ:AJ,'[1]Week 1'!F149,'[1]ยอดจริง Week 1'!AM:AM)</f>
        <v>0</v>
      </c>
      <c r="BR149" s="3">
        <f>SUMIF('[1]ยอดจริง Week 1'!AJ:AJ,'[1]Week 1'!F149,'[1]ยอดจริง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SUMIF('[1]ยอดจริง Week 1'!AQ:AQ,'[1]Week 1'!F149,'[1]ยอดจริง Week 1'!AS:AS)</f>
        <v>0</v>
      </c>
      <c r="CA149" s="3">
        <f>SUMIF('[1]ยอดจริง Week 1'!AQ:AQ,'[1]Week 1'!F149,'[1]ยอดจริง Week 1'!AT:AT)</f>
        <v>0</v>
      </c>
      <c r="CB149" s="3">
        <f>SUMIF('[1]ยอดจริง Week 1'!AQ:AQ,'[1]Week 1'!F149,'[1]ยอดจริง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ht="52.5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SUMIF('[1]ยอดจริง Week 1'!A:A,'[1]Week 1'!F150,'[1]ยอดจริง Week 1'!C:C)</f>
        <v>0</v>
      </c>
      <c r="S150" s="3">
        <f>SUMIF('[1]ยอดจริง Week 1'!A:A,'[1]Week 1'!F150,'[1]ยอดจริง Week 1'!D:D)</f>
        <v>0</v>
      </c>
      <c r="T150" s="3">
        <f>SUMIF('[1]ยอดจริง Week 1'!A:A,'[1]Week 1'!F150,'[1]ยอดจริง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SUMIF('[1]ยอดจริง Week 1'!H:H,'[1]Week 1'!F150,'[1]ยอดจริง Week 1'!J:J)</f>
        <v>0</v>
      </c>
      <c r="AC150" s="3">
        <f>SUMIF('[1]ยอดจริง Week 1'!H:H,'[1]Week 1'!F150,'[1]ยอดจริง Week 1'!K:K)</f>
        <v>0</v>
      </c>
      <c r="AD150" s="3">
        <f>SUMIF('[1]ยอดจริง Week 1'!H:H,'[1]Week 1'!F150,'[1]ยอดจริง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SUMIF('[1]ยอดจริง Week 1'!O:O,'[1]Week 1'!F150,'[1]ยอดจริง Week 1'!Q:Q)</f>
        <v>0</v>
      </c>
      <c r="AM150" s="3">
        <f>SUMIF('[1]ยอดจริง Week 1'!O:O,'[1]Week 1'!F150,'[1]ยอดจริง Week 1'!R:R)</f>
        <v>0</v>
      </c>
      <c r="AN150" s="3">
        <f>SUMIF('[1]ยอดจริง Week 1'!O:O,'[1]Week 1'!F150,'[1]ยอดจริง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SUMIF('[1]ยอดจริง Week 1'!V:V,'[1]Week 1'!F150,'[1]ยอดจริง Week 1'!X:X)</f>
        <v>0</v>
      </c>
      <c r="AW150" s="3">
        <f>SUMIF('[1]ยอดจริง Week 1'!V:V,'[1]Week 1'!F150,'[1]ยอดจริง Week 1'!Y:Y)</f>
        <v>0</v>
      </c>
      <c r="AX150" s="3">
        <f>SUMIF('[1]ยอดจริง Week 1'!V:V,'[1]Week 1'!F150,'[1]ยอดจริง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SUMIF('[1]ยอดจริง Week 1'!AC:AC,'[1]Week 1'!F150,'[1]ยอดจริง Week 1'!AE:AE)</f>
        <v>0</v>
      </c>
      <c r="BG150" s="3">
        <f>SUMIF('[1]ยอดจริง Week 1'!AC:AC,'[1]Week 1'!F150,'[1]ยอดจริง Week 1'!AF:AF)</f>
        <v>0</v>
      </c>
      <c r="BH150" s="3">
        <f>SUMIF('[1]ยอดจริง Week 1'!AC:AC,'[1]Week 1'!F150,'[1]ยอดจริง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SUMIF('[1]ยอดจริง Week 1'!AJ:AJ,'[1]Week 1'!F150,'[1]ยอดจริง Week 1'!AL:AL)</f>
        <v>0</v>
      </c>
      <c r="BQ150" s="3">
        <f>SUMIF('[1]ยอดจริง Week 1'!AJ:AJ,'[1]Week 1'!F150,'[1]ยอดจริง Week 1'!AM:AM)</f>
        <v>0</v>
      </c>
      <c r="BR150" s="3">
        <f>SUMIF('[1]ยอดจริง Week 1'!AJ:AJ,'[1]Week 1'!F150,'[1]ยอดจริง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SUMIF('[1]ยอดจริง Week 1'!AQ:AQ,'[1]Week 1'!F150,'[1]ยอดจริง Week 1'!AS:AS)</f>
        <v>0</v>
      </c>
      <c r="CA150" s="3">
        <f>SUMIF('[1]ยอดจริง Week 1'!AQ:AQ,'[1]Week 1'!F150,'[1]ยอดจริง Week 1'!AT:AT)</f>
        <v>0</v>
      </c>
      <c r="CB150" s="3">
        <f>SUMIF('[1]ยอดจริง Week 1'!AQ:AQ,'[1]Week 1'!F150,'[1]ยอดจริง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SUMIF('[1]ยอดจริง Week 1'!A:A,'[1]Week 1'!F151,'[1]ยอดจริง Week 1'!C:C)</f>
        <v>0</v>
      </c>
      <c r="S151" s="3">
        <f>SUMIF('[1]ยอดจริง Week 1'!A:A,'[1]Week 1'!F151,'[1]ยอดจริง Week 1'!D:D)</f>
        <v>0</v>
      </c>
      <c r="T151" s="3">
        <f>SUMIF('[1]ยอดจริง Week 1'!A:A,'[1]Week 1'!F151,'[1]ยอดจริง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SUMIF('[1]ยอดจริง Week 1'!H:H,'[1]Week 1'!F151,'[1]ยอดจริง Week 1'!J:J)</f>
        <v>0</v>
      </c>
      <c r="AC151" s="3">
        <f>SUMIF('[1]ยอดจริง Week 1'!H:H,'[1]Week 1'!F151,'[1]ยอดจริง Week 1'!K:K)</f>
        <v>0</v>
      </c>
      <c r="AD151" s="3">
        <f>SUMIF('[1]ยอดจริง Week 1'!H:H,'[1]Week 1'!F151,'[1]ยอดจริง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SUMIF('[1]ยอดจริง Week 1'!O:O,'[1]Week 1'!F151,'[1]ยอดจริง Week 1'!Q:Q)</f>
        <v>0</v>
      </c>
      <c r="AM151" s="3">
        <f>SUMIF('[1]ยอดจริง Week 1'!O:O,'[1]Week 1'!F151,'[1]ยอดจริง Week 1'!R:R)</f>
        <v>0</v>
      </c>
      <c r="AN151" s="3">
        <f>SUMIF('[1]ยอดจริง Week 1'!O:O,'[1]Week 1'!F151,'[1]ยอดจริง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SUMIF('[1]ยอดจริง Week 1'!V:V,'[1]Week 1'!F151,'[1]ยอดจริง Week 1'!X:X)</f>
        <v>0</v>
      </c>
      <c r="AW151" s="3">
        <f>SUMIF('[1]ยอดจริง Week 1'!V:V,'[1]Week 1'!F151,'[1]ยอดจริง Week 1'!Y:Y)</f>
        <v>0</v>
      </c>
      <c r="AX151" s="3">
        <f>SUMIF('[1]ยอดจริง Week 1'!V:V,'[1]Week 1'!F151,'[1]ยอดจริง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SUMIF('[1]ยอดจริง Week 1'!AC:AC,'[1]Week 1'!F151,'[1]ยอดจริง Week 1'!AE:AE)</f>
        <v>0</v>
      </c>
      <c r="BG151" s="3">
        <f>SUMIF('[1]ยอดจริง Week 1'!AC:AC,'[1]Week 1'!F151,'[1]ยอดจริง Week 1'!AF:AF)</f>
        <v>0</v>
      </c>
      <c r="BH151" s="3">
        <f>SUMIF('[1]ยอดจริง Week 1'!AC:AC,'[1]Week 1'!F151,'[1]ยอดจริง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SUMIF('[1]ยอดจริง Week 1'!AJ:AJ,'[1]Week 1'!F151,'[1]ยอดจริง Week 1'!AL:AL)</f>
        <v>0</v>
      </c>
      <c r="BQ151" s="3">
        <f>SUMIF('[1]ยอดจริง Week 1'!AJ:AJ,'[1]Week 1'!F151,'[1]ยอดจริง Week 1'!AM:AM)</f>
        <v>0</v>
      </c>
      <c r="BR151" s="3">
        <f>SUMIF('[1]ยอดจริง Week 1'!AJ:AJ,'[1]Week 1'!F151,'[1]ยอดจริง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SUMIF('[1]ยอดจริง Week 1'!AQ:AQ,'[1]Week 1'!F151,'[1]ยอดจริง Week 1'!AS:AS)</f>
        <v>0</v>
      </c>
      <c r="CA151" s="3">
        <f>SUMIF('[1]ยอดจริง Week 1'!AQ:AQ,'[1]Week 1'!F151,'[1]ยอดจริง Week 1'!AT:AT)</f>
        <v>0</v>
      </c>
      <c r="CB151" s="3">
        <f>SUMIF('[1]ยอดจริง Week 1'!AQ:AQ,'[1]Week 1'!F151,'[1]ยอดจริง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SUMIF('[1]ยอดจริง Week 1'!A:A,'[1]Week 1'!F152,'[1]ยอดจริง Week 1'!C:C)</f>
        <v>0</v>
      </c>
      <c r="S152" s="3">
        <f>SUMIF('[1]ยอดจริง Week 1'!A:A,'[1]Week 1'!F152,'[1]ยอดจริง Week 1'!D:D)</f>
        <v>0</v>
      </c>
      <c r="T152" s="3">
        <f>SUMIF('[1]ยอดจริง Week 1'!A:A,'[1]Week 1'!F152,'[1]ยอดจริง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SUMIF('[1]ยอดจริง Week 1'!H:H,'[1]Week 1'!F152,'[1]ยอดจริง Week 1'!J:J)</f>
        <v>0</v>
      </c>
      <c r="AC152" s="3">
        <f>SUMIF('[1]ยอดจริง Week 1'!H:H,'[1]Week 1'!F152,'[1]ยอดจริง Week 1'!K:K)</f>
        <v>0</v>
      </c>
      <c r="AD152" s="3">
        <f>SUMIF('[1]ยอดจริง Week 1'!H:H,'[1]Week 1'!F152,'[1]ยอดจริง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SUMIF('[1]ยอดจริง Week 1'!O:O,'[1]Week 1'!F152,'[1]ยอดจริง Week 1'!Q:Q)</f>
        <v>0</v>
      </c>
      <c r="AM152" s="3">
        <f>SUMIF('[1]ยอดจริง Week 1'!O:O,'[1]Week 1'!F152,'[1]ยอดจริง Week 1'!R:R)</f>
        <v>0</v>
      </c>
      <c r="AN152" s="3">
        <f>SUMIF('[1]ยอดจริง Week 1'!O:O,'[1]Week 1'!F152,'[1]ยอดจริง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SUMIF('[1]ยอดจริง Week 1'!V:V,'[1]Week 1'!F152,'[1]ยอดจริง Week 1'!X:X)</f>
        <v>0</v>
      </c>
      <c r="AW152" s="3">
        <f>SUMIF('[1]ยอดจริง Week 1'!V:V,'[1]Week 1'!F152,'[1]ยอดจริง Week 1'!Y:Y)</f>
        <v>0</v>
      </c>
      <c r="AX152" s="3">
        <f>SUMIF('[1]ยอดจริง Week 1'!V:V,'[1]Week 1'!F152,'[1]ยอดจริง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SUMIF('[1]ยอดจริง Week 1'!AC:AC,'[1]Week 1'!F152,'[1]ยอดจริง Week 1'!AE:AE)</f>
        <v>0</v>
      </c>
      <c r="BG152" s="3">
        <f>SUMIF('[1]ยอดจริง Week 1'!AC:AC,'[1]Week 1'!F152,'[1]ยอดจริง Week 1'!AF:AF)</f>
        <v>0</v>
      </c>
      <c r="BH152" s="3">
        <f>SUMIF('[1]ยอดจริง Week 1'!AC:AC,'[1]Week 1'!F152,'[1]ยอดจริง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SUMIF('[1]ยอดจริง Week 1'!AJ:AJ,'[1]Week 1'!F152,'[1]ยอดจริง Week 1'!AL:AL)</f>
        <v>0</v>
      </c>
      <c r="BQ152" s="3">
        <f>SUMIF('[1]ยอดจริง Week 1'!AJ:AJ,'[1]Week 1'!F152,'[1]ยอดจริง Week 1'!AM:AM)</f>
        <v>0</v>
      </c>
      <c r="BR152" s="3">
        <f>SUMIF('[1]ยอดจริง Week 1'!AJ:AJ,'[1]Week 1'!F152,'[1]ยอดจริง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SUMIF('[1]ยอดจริง Week 1'!AQ:AQ,'[1]Week 1'!F152,'[1]ยอดจริง Week 1'!AS:AS)</f>
        <v>0</v>
      </c>
      <c r="CA152" s="3">
        <f>SUMIF('[1]ยอดจริง Week 1'!AQ:AQ,'[1]Week 1'!F152,'[1]ยอดจริง Week 1'!AT:AT)</f>
        <v>0</v>
      </c>
      <c r="CB152" s="3">
        <f>SUMIF('[1]ยอดจริง Week 1'!AQ:AQ,'[1]Week 1'!F152,'[1]ยอดจริง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SUMIF('[1]ยอดจริง Week 1'!A:A,'[1]Week 1'!F153,'[1]ยอดจริง Week 1'!C:C)</f>
        <v>0</v>
      </c>
      <c r="S153" s="3">
        <f>SUMIF('[1]ยอดจริง Week 1'!A:A,'[1]Week 1'!F153,'[1]ยอดจริง Week 1'!D:D)</f>
        <v>0</v>
      </c>
      <c r="T153" s="3">
        <f>SUMIF('[1]ยอดจริง Week 1'!A:A,'[1]Week 1'!F153,'[1]ยอดจริง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SUMIF('[1]ยอดจริง Week 1'!H:H,'[1]Week 1'!F153,'[1]ยอดจริง Week 1'!J:J)</f>
        <v>0</v>
      </c>
      <c r="AC153" s="3">
        <f>SUMIF('[1]ยอดจริง Week 1'!H:H,'[1]Week 1'!F153,'[1]ยอดจริง Week 1'!K:K)</f>
        <v>0</v>
      </c>
      <c r="AD153" s="3">
        <f>SUMIF('[1]ยอดจริง Week 1'!H:H,'[1]Week 1'!F153,'[1]ยอดจริง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SUMIF('[1]ยอดจริง Week 1'!O:O,'[1]Week 1'!F153,'[1]ยอดจริง Week 1'!Q:Q)</f>
        <v>0</v>
      </c>
      <c r="AM153" s="3">
        <f>SUMIF('[1]ยอดจริง Week 1'!O:O,'[1]Week 1'!F153,'[1]ยอดจริง Week 1'!R:R)</f>
        <v>0</v>
      </c>
      <c r="AN153" s="3">
        <f>SUMIF('[1]ยอดจริง Week 1'!O:O,'[1]Week 1'!F153,'[1]ยอดจริง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SUMIF('[1]ยอดจริง Week 1'!V:V,'[1]Week 1'!F153,'[1]ยอดจริง Week 1'!X:X)</f>
        <v>0</v>
      </c>
      <c r="AW153" s="3">
        <f>SUMIF('[1]ยอดจริง Week 1'!V:V,'[1]Week 1'!F153,'[1]ยอดจริง Week 1'!Y:Y)</f>
        <v>0</v>
      </c>
      <c r="AX153" s="3">
        <f>SUMIF('[1]ยอดจริง Week 1'!V:V,'[1]Week 1'!F153,'[1]ยอดจริง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SUMIF('[1]ยอดจริง Week 1'!AC:AC,'[1]Week 1'!F153,'[1]ยอดจริง Week 1'!AE:AE)</f>
        <v>0</v>
      </c>
      <c r="BG153" s="3">
        <f>SUMIF('[1]ยอดจริง Week 1'!AC:AC,'[1]Week 1'!F153,'[1]ยอดจริง Week 1'!AF:AF)</f>
        <v>0</v>
      </c>
      <c r="BH153" s="3">
        <f>SUMIF('[1]ยอดจริง Week 1'!AC:AC,'[1]Week 1'!F153,'[1]ยอดจริง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SUMIF('[1]ยอดจริง Week 1'!AJ:AJ,'[1]Week 1'!F153,'[1]ยอดจริง Week 1'!AL:AL)</f>
        <v>0</v>
      </c>
      <c r="BQ153" s="3">
        <f>SUMIF('[1]ยอดจริง Week 1'!AJ:AJ,'[1]Week 1'!F153,'[1]ยอดจริง Week 1'!AM:AM)</f>
        <v>0</v>
      </c>
      <c r="BR153" s="3">
        <f>SUMIF('[1]ยอดจริง Week 1'!AJ:AJ,'[1]Week 1'!F153,'[1]ยอดจริง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SUMIF('[1]ยอดจริง Week 1'!AQ:AQ,'[1]Week 1'!F153,'[1]ยอดจริง Week 1'!AS:AS)</f>
        <v>0</v>
      </c>
      <c r="CA153" s="3">
        <f>SUMIF('[1]ยอดจริง Week 1'!AQ:AQ,'[1]Week 1'!F153,'[1]ยอดจริง Week 1'!AT:AT)</f>
        <v>0</v>
      </c>
      <c r="CB153" s="3">
        <f>SUMIF('[1]ยอดจริง Week 1'!AQ:AQ,'[1]Week 1'!F153,'[1]ยอดจริง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SUMIF('[1]ยอดจริง Week 1'!A:A,'[1]Week 1'!F154,'[1]ยอดจริง Week 1'!C:C)</f>
        <v>0</v>
      </c>
      <c r="S154" s="3">
        <f>SUMIF('[1]ยอดจริง Week 1'!A:A,'[1]Week 1'!F154,'[1]ยอดจริง Week 1'!D:D)</f>
        <v>0</v>
      </c>
      <c r="T154" s="3">
        <f>SUMIF('[1]ยอดจริง Week 1'!A:A,'[1]Week 1'!F154,'[1]ยอดจริง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SUMIF('[1]ยอดจริง Week 1'!H:H,'[1]Week 1'!F154,'[1]ยอดจริง Week 1'!J:J)</f>
        <v>0</v>
      </c>
      <c r="AC154" s="3">
        <f>SUMIF('[1]ยอดจริง Week 1'!H:H,'[1]Week 1'!F154,'[1]ยอดจริง Week 1'!K:K)</f>
        <v>0</v>
      </c>
      <c r="AD154" s="3">
        <f>SUMIF('[1]ยอดจริง Week 1'!H:H,'[1]Week 1'!F154,'[1]ยอดจริง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SUMIF('[1]ยอดจริง Week 1'!O:O,'[1]Week 1'!F154,'[1]ยอดจริง Week 1'!Q:Q)</f>
        <v>0</v>
      </c>
      <c r="AM154" s="3">
        <f>SUMIF('[1]ยอดจริง Week 1'!O:O,'[1]Week 1'!F154,'[1]ยอดจริง Week 1'!R:R)</f>
        <v>0</v>
      </c>
      <c r="AN154" s="3">
        <f>SUMIF('[1]ยอดจริง Week 1'!O:O,'[1]Week 1'!F154,'[1]ยอดจริง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SUMIF('[1]ยอดจริง Week 1'!V:V,'[1]Week 1'!F154,'[1]ยอดจริง Week 1'!X:X)</f>
        <v>0</v>
      </c>
      <c r="AW154" s="3">
        <f>SUMIF('[1]ยอดจริง Week 1'!V:V,'[1]Week 1'!F154,'[1]ยอดจริง Week 1'!Y:Y)</f>
        <v>0</v>
      </c>
      <c r="AX154" s="3">
        <f>SUMIF('[1]ยอดจริง Week 1'!V:V,'[1]Week 1'!F154,'[1]ยอดจริง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SUMIF('[1]ยอดจริง Week 1'!AC:AC,'[1]Week 1'!F154,'[1]ยอดจริง Week 1'!AE:AE)</f>
        <v>0</v>
      </c>
      <c r="BG154" s="3">
        <f>SUMIF('[1]ยอดจริง Week 1'!AC:AC,'[1]Week 1'!F154,'[1]ยอดจริง Week 1'!AF:AF)</f>
        <v>0</v>
      </c>
      <c r="BH154" s="3">
        <f>SUMIF('[1]ยอดจริง Week 1'!AC:AC,'[1]Week 1'!F154,'[1]ยอดจริง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SUMIF('[1]ยอดจริง Week 1'!AJ:AJ,'[1]Week 1'!F154,'[1]ยอดจริง Week 1'!AL:AL)</f>
        <v>0</v>
      </c>
      <c r="BQ154" s="3">
        <f>SUMIF('[1]ยอดจริง Week 1'!AJ:AJ,'[1]Week 1'!F154,'[1]ยอดจริง Week 1'!AM:AM)</f>
        <v>0</v>
      </c>
      <c r="BR154" s="3">
        <f>SUMIF('[1]ยอดจริง Week 1'!AJ:AJ,'[1]Week 1'!F154,'[1]ยอดจริง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SUMIF('[1]ยอดจริง Week 1'!AQ:AQ,'[1]Week 1'!F154,'[1]ยอดจริง Week 1'!AS:AS)</f>
        <v>0</v>
      </c>
      <c r="CA154" s="3">
        <f>SUMIF('[1]ยอดจริง Week 1'!AQ:AQ,'[1]Week 1'!F154,'[1]ยอดจริง Week 1'!AT:AT)</f>
        <v>0</v>
      </c>
      <c r="CB154" s="3">
        <f>SUMIF('[1]ยอดจริง Week 1'!AQ:AQ,'[1]Week 1'!F154,'[1]ยอดจริง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SUMIF('[1]ยอดจริง Week 1'!A:A,'[1]Week 1'!F155,'[1]ยอดจริง Week 1'!C:C)</f>
        <v>0</v>
      </c>
      <c r="S155" s="3">
        <f>SUMIF('[1]ยอดจริง Week 1'!A:A,'[1]Week 1'!F155,'[1]ยอดจริง Week 1'!D:D)</f>
        <v>0</v>
      </c>
      <c r="T155" s="3">
        <f>SUMIF('[1]ยอดจริง Week 1'!A:A,'[1]Week 1'!F155,'[1]ยอดจริง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SUMIF('[1]ยอดจริง Week 1'!H:H,'[1]Week 1'!F155,'[1]ยอดจริง Week 1'!J:J)</f>
        <v>0</v>
      </c>
      <c r="AC155" s="3">
        <f>SUMIF('[1]ยอดจริง Week 1'!H:H,'[1]Week 1'!F155,'[1]ยอดจริง Week 1'!K:K)</f>
        <v>0</v>
      </c>
      <c r="AD155" s="3">
        <f>SUMIF('[1]ยอดจริง Week 1'!H:H,'[1]Week 1'!F155,'[1]ยอดจริง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SUMIF('[1]ยอดจริง Week 1'!O:O,'[1]Week 1'!F155,'[1]ยอดจริง Week 1'!Q:Q)</f>
        <v>0</v>
      </c>
      <c r="AM155" s="3">
        <f>SUMIF('[1]ยอดจริง Week 1'!O:O,'[1]Week 1'!F155,'[1]ยอดจริง Week 1'!R:R)</f>
        <v>0</v>
      </c>
      <c r="AN155" s="3">
        <f>SUMIF('[1]ยอดจริง Week 1'!O:O,'[1]Week 1'!F155,'[1]ยอดจริง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SUMIF('[1]ยอดจริง Week 1'!V:V,'[1]Week 1'!F155,'[1]ยอดจริง Week 1'!X:X)</f>
        <v>0</v>
      </c>
      <c r="AW155" s="3">
        <f>SUMIF('[1]ยอดจริง Week 1'!V:V,'[1]Week 1'!F155,'[1]ยอดจริง Week 1'!Y:Y)</f>
        <v>0</v>
      </c>
      <c r="AX155" s="3">
        <f>SUMIF('[1]ยอดจริง Week 1'!V:V,'[1]Week 1'!F155,'[1]ยอดจริง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SUMIF('[1]ยอดจริง Week 1'!AC:AC,'[1]Week 1'!F155,'[1]ยอดจริง Week 1'!AE:AE)</f>
        <v>0</v>
      </c>
      <c r="BG155" s="3">
        <f>SUMIF('[1]ยอดจริง Week 1'!AC:AC,'[1]Week 1'!F155,'[1]ยอดจริง Week 1'!AF:AF)</f>
        <v>0</v>
      </c>
      <c r="BH155" s="3">
        <f>SUMIF('[1]ยอดจริง Week 1'!AC:AC,'[1]Week 1'!F155,'[1]ยอดจริง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SUMIF('[1]ยอดจริง Week 1'!AJ:AJ,'[1]Week 1'!F155,'[1]ยอดจริง Week 1'!AL:AL)</f>
        <v>0</v>
      </c>
      <c r="BQ155" s="3">
        <f>SUMIF('[1]ยอดจริง Week 1'!AJ:AJ,'[1]Week 1'!F155,'[1]ยอดจริง Week 1'!AM:AM)</f>
        <v>0</v>
      </c>
      <c r="BR155" s="3">
        <f>SUMIF('[1]ยอดจริง Week 1'!AJ:AJ,'[1]Week 1'!F155,'[1]ยอดจริง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SUMIF('[1]ยอดจริง Week 1'!AQ:AQ,'[1]Week 1'!F155,'[1]ยอดจริง Week 1'!AS:AS)</f>
        <v>0</v>
      </c>
      <c r="CA155" s="3">
        <f>SUMIF('[1]ยอดจริง Week 1'!AQ:AQ,'[1]Week 1'!F155,'[1]ยอดจริง Week 1'!AT:AT)</f>
        <v>0</v>
      </c>
      <c r="CB155" s="3">
        <f>SUMIF('[1]ยอดจริง Week 1'!AQ:AQ,'[1]Week 1'!F155,'[1]ยอดจริง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ht="52.5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SUMIF('[1]ยอดจริง Week 1'!A:A,'[1]Week 1'!F156,'[1]ยอดจริง Week 1'!C:C)</f>
        <v>0</v>
      </c>
      <c r="S156" s="3">
        <f>SUMIF('[1]ยอดจริง Week 1'!A:A,'[1]Week 1'!F156,'[1]ยอดจริง Week 1'!D:D)</f>
        <v>0</v>
      </c>
      <c r="T156" s="3">
        <f>SUMIF('[1]ยอดจริง Week 1'!A:A,'[1]Week 1'!F156,'[1]ยอดจริง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SUMIF('[1]ยอดจริง Week 1'!H:H,'[1]Week 1'!F156,'[1]ยอดจริง Week 1'!J:J)</f>
        <v>0</v>
      </c>
      <c r="AC156" s="3">
        <f>SUMIF('[1]ยอดจริง Week 1'!H:H,'[1]Week 1'!F156,'[1]ยอดจริง Week 1'!K:K)</f>
        <v>0</v>
      </c>
      <c r="AD156" s="3">
        <f>SUMIF('[1]ยอดจริง Week 1'!H:H,'[1]Week 1'!F156,'[1]ยอดจริง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SUMIF('[1]ยอดจริง Week 1'!O:O,'[1]Week 1'!F156,'[1]ยอดจริง Week 1'!Q:Q)</f>
        <v>0</v>
      </c>
      <c r="AM156" s="3">
        <f>SUMIF('[1]ยอดจริง Week 1'!O:O,'[1]Week 1'!F156,'[1]ยอดจริง Week 1'!R:R)</f>
        <v>0</v>
      </c>
      <c r="AN156" s="3">
        <f>SUMIF('[1]ยอดจริง Week 1'!O:O,'[1]Week 1'!F156,'[1]ยอดจริง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SUMIF('[1]ยอดจริง Week 1'!V:V,'[1]Week 1'!F156,'[1]ยอดจริง Week 1'!X:X)</f>
        <v>0</v>
      </c>
      <c r="AW156" s="3">
        <f>SUMIF('[1]ยอดจริง Week 1'!V:V,'[1]Week 1'!F156,'[1]ยอดจริง Week 1'!Y:Y)</f>
        <v>0</v>
      </c>
      <c r="AX156" s="3">
        <f>SUMIF('[1]ยอดจริง Week 1'!V:V,'[1]Week 1'!F156,'[1]ยอดจริง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SUMIF('[1]ยอดจริง Week 1'!AC:AC,'[1]Week 1'!F156,'[1]ยอดจริง Week 1'!AE:AE)</f>
        <v>0</v>
      </c>
      <c r="BG156" s="3">
        <f>SUMIF('[1]ยอดจริง Week 1'!AC:AC,'[1]Week 1'!F156,'[1]ยอดจริง Week 1'!AF:AF)</f>
        <v>0</v>
      </c>
      <c r="BH156" s="3">
        <f>SUMIF('[1]ยอดจริง Week 1'!AC:AC,'[1]Week 1'!F156,'[1]ยอดจริง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SUMIF('[1]ยอดจริง Week 1'!AJ:AJ,'[1]Week 1'!F156,'[1]ยอดจริง Week 1'!AL:AL)</f>
        <v>0</v>
      </c>
      <c r="BQ156" s="3">
        <f>SUMIF('[1]ยอดจริง Week 1'!AJ:AJ,'[1]Week 1'!F156,'[1]ยอดจริง Week 1'!AM:AM)</f>
        <v>0</v>
      </c>
      <c r="BR156" s="3">
        <f>SUMIF('[1]ยอดจริง Week 1'!AJ:AJ,'[1]Week 1'!F156,'[1]ยอดจริง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SUMIF('[1]ยอดจริง Week 1'!AQ:AQ,'[1]Week 1'!F156,'[1]ยอดจริง Week 1'!AS:AS)</f>
        <v>0</v>
      </c>
      <c r="CA156" s="3">
        <f>SUMIF('[1]ยอดจริง Week 1'!AQ:AQ,'[1]Week 1'!F156,'[1]ยอดจริง Week 1'!AT:AT)</f>
        <v>0</v>
      </c>
      <c r="CB156" s="3">
        <f>SUMIF('[1]ยอดจริง Week 1'!AQ:AQ,'[1]Week 1'!F156,'[1]ยอดจริง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SUMIF('[1]ยอดจริง Week 1'!A:A,'[1]Week 1'!F157,'[1]ยอดจริง Week 1'!C:C)</f>
        <v>0</v>
      </c>
      <c r="S157" s="3">
        <f>SUMIF('[1]ยอดจริง Week 1'!A:A,'[1]Week 1'!F157,'[1]ยอดจริง Week 1'!D:D)</f>
        <v>0</v>
      </c>
      <c r="T157" s="3">
        <f>SUMIF('[1]ยอดจริง Week 1'!A:A,'[1]Week 1'!F157,'[1]ยอดจริง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SUMIF('[1]ยอดจริง Week 1'!H:H,'[1]Week 1'!F157,'[1]ยอดจริง Week 1'!J:J)</f>
        <v>0</v>
      </c>
      <c r="AC157" s="3">
        <f>SUMIF('[1]ยอดจริง Week 1'!H:H,'[1]Week 1'!F157,'[1]ยอดจริง Week 1'!K:K)</f>
        <v>0</v>
      </c>
      <c r="AD157" s="3">
        <f>SUMIF('[1]ยอดจริง Week 1'!H:H,'[1]Week 1'!F157,'[1]ยอดจริง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SUMIF('[1]ยอดจริง Week 1'!O:O,'[1]Week 1'!F157,'[1]ยอดจริง Week 1'!Q:Q)</f>
        <v>0</v>
      </c>
      <c r="AM157" s="3">
        <f>SUMIF('[1]ยอดจริง Week 1'!O:O,'[1]Week 1'!F157,'[1]ยอดจริง Week 1'!R:R)</f>
        <v>0</v>
      </c>
      <c r="AN157" s="3">
        <f>SUMIF('[1]ยอดจริง Week 1'!O:O,'[1]Week 1'!F157,'[1]ยอดจริง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SUMIF('[1]ยอดจริง Week 1'!V:V,'[1]Week 1'!F157,'[1]ยอดจริง Week 1'!X:X)</f>
        <v>0</v>
      </c>
      <c r="AW157" s="3">
        <f>SUMIF('[1]ยอดจริง Week 1'!V:V,'[1]Week 1'!F157,'[1]ยอดจริง Week 1'!Y:Y)</f>
        <v>0</v>
      </c>
      <c r="AX157" s="3">
        <f>SUMIF('[1]ยอดจริง Week 1'!V:V,'[1]Week 1'!F157,'[1]ยอดจริง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SUMIF('[1]ยอดจริง Week 1'!AC:AC,'[1]Week 1'!F157,'[1]ยอดจริง Week 1'!AE:AE)</f>
        <v>0</v>
      </c>
      <c r="BG157" s="3">
        <f>SUMIF('[1]ยอดจริง Week 1'!AC:AC,'[1]Week 1'!F157,'[1]ยอดจริง Week 1'!AF:AF)</f>
        <v>0</v>
      </c>
      <c r="BH157" s="3">
        <f>SUMIF('[1]ยอดจริง Week 1'!AC:AC,'[1]Week 1'!F157,'[1]ยอดจริง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SUMIF('[1]ยอดจริง Week 1'!AJ:AJ,'[1]Week 1'!F157,'[1]ยอดจริง Week 1'!AL:AL)</f>
        <v>0</v>
      </c>
      <c r="BQ157" s="3">
        <f>SUMIF('[1]ยอดจริง Week 1'!AJ:AJ,'[1]Week 1'!F157,'[1]ยอดจริง Week 1'!AM:AM)</f>
        <v>0</v>
      </c>
      <c r="BR157" s="3">
        <f>SUMIF('[1]ยอดจริง Week 1'!AJ:AJ,'[1]Week 1'!F157,'[1]ยอดจริง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SUMIF('[1]ยอดจริง Week 1'!AQ:AQ,'[1]Week 1'!F157,'[1]ยอดจริง Week 1'!AS:AS)</f>
        <v>0</v>
      </c>
      <c r="CA157" s="3">
        <f>SUMIF('[1]ยอดจริง Week 1'!AQ:AQ,'[1]Week 1'!F157,'[1]ยอดจริง Week 1'!AT:AT)</f>
        <v>0</v>
      </c>
      <c r="CB157" s="3">
        <f>SUMIF('[1]ยอดจริง Week 1'!AQ:AQ,'[1]Week 1'!F157,'[1]ยอดจริง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SUMIF('[1]ยอดจริง Week 1'!A:A,'[1]Week 1'!F158,'[1]ยอดจริง Week 1'!C:C)</f>
        <v>0</v>
      </c>
      <c r="S158" s="3">
        <f>SUMIF('[1]ยอดจริง Week 1'!A:A,'[1]Week 1'!F158,'[1]ยอดจริง Week 1'!D:D)</f>
        <v>0</v>
      </c>
      <c r="T158" s="3">
        <f>SUMIF('[1]ยอดจริง Week 1'!A:A,'[1]Week 1'!F158,'[1]ยอดจริง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SUMIF('[1]ยอดจริง Week 1'!H:H,'[1]Week 1'!F158,'[1]ยอดจริง Week 1'!J:J)</f>
        <v>0</v>
      </c>
      <c r="AC158" s="3">
        <f>SUMIF('[1]ยอดจริง Week 1'!H:H,'[1]Week 1'!F158,'[1]ยอดจริง Week 1'!K:K)</f>
        <v>0</v>
      </c>
      <c r="AD158" s="3">
        <f>SUMIF('[1]ยอดจริง Week 1'!H:H,'[1]Week 1'!F158,'[1]ยอดจริง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SUMIF('[1]ยอดจริง Week 1'!O:O,'[1]Week 1'!F158,'[1]ยอดจริง Week 1'!Q:Q)</f>
        <v>0</v>
      </c>
      <c r="AM158" s="3">
        <f>SUMIF('[1]ยอดจริง Week 1'!O:O,'[1]Week 1'!F158,'[1]ยอดจริง Week 1'!R:R)</f>
        <v>0</v>
      </c>
      <c r="AN158" s="3">
        <f>SUMIF('[1]ยอดจริง Week 1'!O:O,'[1]Week 1'!F158,'[1]ยอดจริง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SUMIF('[1]ยอดจริง Week 1'!V:V,'[1]Week 1'!F158,'[1]ยอดจริง Week 1'!X:X)</f>
        <v>0</v>
      </c>
      <c r="AW158" s="3">
        <f>SUMIF('[1]ยอดจริง Week 1'!V:V,'[1]Week 1'!F158,'[1]ยอดจริง Week 1'!Y:Y)</f>
        <v>0</v>
      </c>
      <c r="AX158" s="3">
        <f>SUMIF('[1]ยอดจริง Week 1'!V:V,'[1]Week 1'!F158,'[1]ยอดจริง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SUMIF('[1]ยอดจริง Week 1'!AC:AC,'[1]Week 1'!F158,'[1]ยอดจริง Week 1'!AE:AE)</f>
        <v>0</v>
      </c>
      <c r="BG158" s="3">
        <f>SUMIF('[1]ยอดจริง Week 1'!AC:AC,'[1]Week 1'!F158,'[1]ยอดจริง Week 1'!AF:AF)</f>
        <v>0</v>
      </c>
      <c r="BH158" s="3">
        <f>SUMIF('[1]ยอดจริง Week 1'!AC:AC,'[1]Week 1'!F158,'[1]ยอดจริง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SUMIF('[1]ยอดจริง Week 1'!AJ:AJ,'[1]Week 1'!F158,'[1]ยอดจริง Week 1'!AL:AL)</f>
        <v>0</v>
      </c>
      <c r="BQ158" s="3">
        <f>SUMIF('[1]ยอดจริง Week 1'!AJ:AJ,'[1]Week 1'!F158,'[1]ยอดจริง Week 1'!AM:AM)</f>
        <v>0</v>
      </c>
      <c r="BR158" s="3">
        <f>SUMIF('[1]ยอดจริง Week 1'!AJ:AJ,'[1]Week 1'!F158,'[1]ยอดจริง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SUMIF('[1]ยอดจริง Week 1'!AQ:AQ,'[1]Week 1'!F158,'[1]ยอดจริง Week 1'!AS:AS)</f>
        <v>0</v>
      </c>
      <c r="CA158" s="3">
        <f>SUMIF('[1]ยอดจริง Week 1'!AQ:AQ,'[1]Week 1'!F158,'[1]ยอดจริง Week 1'!AT:AT)</f>
        <v>0</v>
      </c>
      <c r="CB158" s="3">
        <f>SUMIF('[1]ยอดจริง Week 1'!AQ:AQ,'[1]Week 1'!F158,'[1]ยอดจริง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SUMIF('[1]ยอดจริง Week 1'!A:A,'[1]Week 1'!F159,'[1]ยอดจริง Week 1'!C:C)</f>
        <v>0</v>
      </c>
      <c r="S159" s="3">
        <f>SUMIF('[1]ยอดจริง Week 1'!A:A,'[1]Week 1'!F159,'[1]ยอดจริง Week 1'!D:D)</f>
        <v>0</v>
      </c>
      <c r="T159" s="3">
        <f>SUMIF('[1]ยอดจริง Week 1'!A:A,'[1]Week 1'!F159,'[1]ยอดจริง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SUMIF('[1]ยอดจริง Week 1'!H:H,'[1]Week 1'!F159,'[1]ยอดจริง Week 1'!J:J)</f>
        <v>0</v>
      </c>
      <c r="AC159" s="3">
        <f>SUMIF('[1]ยอดจริง Week 1'!H:H,'[1]Week 1'!F159,'[1]ยอดจริง Week 1'!K:K)</f>
        <v>0</v>
      </c>
      <c r="AD159" s="3">
        <f>SUMIF('[1]ยอดจริง Week 1'!H:H,'[1]Week 1'!F159,'[1]ยอดจริง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SUMIF('[1]ยอดจริง Week 1'!O:O,'[1]Week 1'!F159,'[1]ยอดจริง Week 1'!Q:Q)</f>
        <v>0</v>
      </c>
      <c r="AM159" s="3">
        <f>SUMIF('[1]ยอดจริง Week 1'!O:O,'[1]Week 1'!F159,'[1]ยอดจริง Week 1'!R:R)</f>
        <v>0</v>
      </c>
      <c r="AN159" s="3">
        <f>SUMIF('[1]ยอดจริง Week 1'!O:O,'[1]Week 1'!F159,'[1]ยอดจริง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SUMIF('[1]ยอดจริง Week 1'!V:V,'[1]Week 1'!F159,'[1]ยอดจริง Week 1'!X:X)</f>
        <v>0</v>
      </c>
      <c r="AW159" s="3">
        <f>SUMIF('[1]ยอดจริง Week 1'!V:V,'[1]Week 1'!F159,'[1]ยอดจริง Week 1'!Y:Y)</f>
        <v>0</v>
      </c>
      <c r="AX159" s="3">
        <f>SUMIF('[1]ยอดจริง Week 1'!V:V,'[1]Week 1'!F159,'[1]ยอดจริง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SUMIF('[1]ยอดจริง Week 1'!AC:AC,'[1]Week 1'!F159,'[1]ยอดจริง Week 1'!AE:AE)</f>
        <v>0</v>
      </c>
      <c r="BG159" s="3">
        <f>SUMIF('[1]ยอดจริง Week 1'!AC:AC,'[1]Week 1'!F159,'[1]ยอดจริง Week 1'!AF:AF)</f>
        <v>0</v>
      </c>
      <c r="BH159" s="3">
        <f>SUMIF('[1]ยอดจริง Week 1'!AC:AC,'[1]Week 1'!F159,'[1]ยอดจริง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SUMIF('[1]ยอดจริง Week 1'!AJ:AJ,'[1]Week 1'!F159,'[1]ยอดจริง Week 1'!AL:AL)</f>
        <v>0</v>
      </c>
      <c r="BQ159" s="3">
        <f>SUMIF('[1]ยอดจริง Week 1'!AJ:AJ,'[1]Week 1'!F159,'[1]ยอดจริง Week 1'!AM:AM)</f>
        <v>0</v>
      </c>
      <c r="BR159" s="3">
        <f>SUMIF('[1]ยอดจริง Week 1'!AJ:AJ,'[1]Week 1'!F159,'[1]ยอดจริง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SUMIF('[1]ยอดจริง Week 1'!AQ:AQ,'[1]Week 1'!F159,'[1]ยอดจริง Week 1'!AS:AS)</f>
        <v>0</v>
      </c>
      <c r="CA159" s="3">
        <f>SUMIF('[1]ยอดจริง Week 1'!AQ:AQ,'[1]Week 1'!F159,'[1]ยอดจริง Week 1'!AT:AT)</f>
        <v>0</v>
      </c>
      <c r="CB159" s="3">
        <f>SUMIF('[1]ยอดจริง Week 1'!AQ:AQ,'[1]Week 1'!F159,'[1]ยอดจริง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SUMIF('[1]ยอดจริง Week 1'!A:A,'[1]Week 1'!F160,'[1]ยอดจริง Week 1'!C:C)</f>
        <v>0</v>
      </c>
      <c r="S160" s="3">
        <f>SUMIF('[1]ยอดจริง Week 1'!A:A,'[1]Week 1'!F160,'[1]ยอดจริง Week 1'!D:D)</f>
        <v>0</v>
      </c>
      <c r="T160" s="3">
        <f>SUMIF('[1]ยอดจริง Week 1'!A:A,'[1]Week 1'!F160,'[1]ยอดจริง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SUMIF('[1]ยอดจริง Week 1'!H:H,'[1]Week 1'!F160,'[1]ยอดจริง Week 1'!J:J)</f>
        <v>0</v>
      </c>
      <c r="AC160" s="3">
        <f>SUMIF('[1]ยอดจริง Week 1'!H:H,'[1]Week 1'!F160,'[1]ยอดจริง Week 1'!K:K)</f>
        <v>0</v>
      </c>
      <c r="AD160" s="3">
        <f>SUMIF('[1]ยอดจริง Week 1'!H:H,'[1]Week 1'!F160,'[1]ยอดจริง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SUMIF('[1]ยอดจริง Week 1'!O:O,'[1]Week 1'!F160,'[1]ยอดจริง Week 1'!Q:Q)</f>
        <v>0</v>
      </c>
      <c r="AM160" s="3">
        <f>SUMIF('[1]ยอดจริง Week 1'!O:O,'[1]Week 1'!F160,'[1]ยอดจริง Week 1'!R:R)</f>
        <v>0</v>
      </c>
      <c r="AN160" s="3">
        <f>SUMIF('[1]ยอดจริง Week 1'!O:O,'[1]Week 1'!F160,'[1]ยอดจริง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SUMIF('[1]ยอดจริง Week 1'!V:V,'[1]Week 1'!F160,'[1]ยอดจริง Week 1'!X:X)</f>
        <v>0</v>
      </c>
      <c r="AW160" s="3">
        <f>SUMIF('[1]ยอดจริง Week 1'!V:V,'[1]Week 1'!F160,'[1]ยอดจริง Week 1'!Y:Y)</f>
        <v>0</v>
      </c>
      <c r="AX160" s="3">
        <f>SUMIF('[1]ยอดจริง Week 1'!V:V,'[1]Week 1'!F160,'[1]ยอดจริง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SUMIF('[1]ยอดจริง Week 1'!AC:AC,'[1]Week 1'!F160,'[1]ยอดจริง Week 1'!AE:AE)</f>
        <v>0</v>
      </c>
      <c r="BG160" s="3">
        <f>SUMIF('[1]ยอดจริง Week 1'!AC:AC,'[1]Week 1'!F160,'[1]ยอดจริง Week 1'!AF:AF)</f>
        <v>0</v>
      </c>
      <c r="BH160" s="3">
        <f>SUMIF('[1]ยอดจริง Week 1'!AC:AC,'[1]Week 1'!F160,'[1]ยอดจริง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SUMIF('[1]ยอดจริง Week 1'!AJ:AJ,'[1]Week 1'!F160,'[1]ยอดจริง Week 1'!AL:AL)</f>
        <v>0</v>
      </c>
      <c r="BQ160" s="3">
        <f>SUMIF('[1]ยอดจริง Week 1'!AJ:AJ,'[1]Week 1'!F160,'[1]ยอดจริง Week 1'!AM:AM)</f>
        <v>0</v>
      </c>
      <c r="BR160" s="3">
        <f>SUMIF('[1]ยอดจริง Week 1'!AJ:AJ,'[1]Week 1'!F160,'[1]ยอดจริง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SUMIF('[1]ยอดจริง Week 1'!AQ:AQ,'[1]Week 1'!F160,'[1]ยอดจริง Week 1'!AS:AS)</f>
        <v>0</v>
      </c>
      <c r="CA160" s="3">
        <f>SUMIF('[1]ยอดจริง Week 1'!AQ:AQ,'[1]Week 1'!F160,'[1]ยอดจริง Week 1'!AT:AT)</f>
        <v>0</v>
      </c>
      <c r="CB160" s="3">
        <f>SUMIF('[1]ยอดจริง Week 1'!AQ:AQ,'[1]Week 1'!F160,'[1]ยอดจริง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ht="52.5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SUMIF('[1]ยอดจริง Week 1'!A:A,'[1]Week 1'!F161,'[1]ยอดจริง Week 1'!C:C)</f>
        <v>0</v>
      </c>
      <c r="S161" s="3">
        <f>SUMIF('[1]ยอดจริง Week 1'!A:A,'[1]Week 1'!F161,'[1]ยอดจริง Week 1'!D:D)</f>
        <v>0</v>
      </c>
      <c r="T161" s="3">
        <f>SUMIF('[1]ยอดจริง Week 1'!A:A,'[1]Week 1'!F161,'[1]ยอดจริง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SUMIF('[1]ยอดจริง Week 1'!H:H,'[1]Week 1'!F161,'[1]ยอดจริง Week 1'!J:J)</f>
        <v>0</v>
      </c>
      <c r="AC161" s="3">
        <f>SUMIF('[1]ยอดจริง Week 1'!H:H,'[1]Week 1'!F161,'[1]ยอดจริง Week 1'!K:K)</f>
        <v>0</v>
      </c>
      <c r="AD161" s="3">
        <f>SUMIF('[1]ยอดจริง Week 1'!H:H,'[1]Week 1'!F161,'[1]ยอดจริง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SUMIF('[1]ยอดจริง Week 1'!O:O,'[1]Week 1'!F161,'[1]ยอดจริง Week 1'!Q:Q)</f>
        <v>0</v>
      </c>
      <c r="AM161" s="3">
        <f>SUMIF('[1]ยอดจริง Week 1'!O:O,'[1]Week 1'!F161,'[1]ยอดจริง Week 1'!R:R)</f>
        <v>0</v>
      </c>
      <c r="AN161" s="3">
        <f>SUMIF('[1]ยอดจริง Week 1'!O:O,'[1]Week 1'!F161,'[1]ยอดจริง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SUMIF('[1]ยอดจริง Week 1'!V:V,'[1]Week 1'!F161,'[1]ยอดจริง Week 1'!X:X)</f>
        <v>0</v>
      </c>
      <c r="AW161" s="3">
        <f>SUMIF('[1]ยอดจริง Week 1'!V:V,'[1]Week 1'!F161,'[1]ยอดจริง Week 1'!Y:Y)</f>
        <v>0</v>
      </c>
      <c r="AX161" s="3">
        <f>SUMIF('[1]ยอดจริง Week 1'!V:V,'[1]Week 1'!F161,'[1]ยอดจริง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SUMIF('[1]ยอดจริง Week 1'!AC:AC,'[1]Week 1'!F161,'[1]ยอดจริง Week 1'!AE:AE)</f>
        <v>0</v>
      </c>
      <c r="BG161" s="3">
        <f>SUMIF('[1]ยอดจริง Week 1'!AC:AC,'[1]Week 1'!F161,'[1]ยอดจริง Week 1'!AF:AF)</f>
        <v>0</v>
      </c>
      <c r="BH161" s="3">
        <f>SUMIF('[1]ยอดจริง Week 1'!AC:AC,'[1]Week 1'!F161,'[1]ยอดจริง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SUMIF('[1]ยอดจริง Week 1'!AJ:AJ,'[1]Week 1'!F161,'[1]ยอดจริง Week 1'!AL:AL)</f>
        <v>0</v>
      </c>
      <c r="BQ161" s="3">
        <f>SUMIF('[1]ยอดจริง Week 1'!AJ:AJ,'[1]Week 1'!F161,'[1]ยอดจริง Week 1'!AM:AM)</f>
        <v>0</v>
      </c>
      <c r="BR161" s="3">
        <f>SUMIF('[1]ยอดจริง Week 1'!AJ:AJ,'[1]Week 1'!F161,'[1]ยอดจริง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SUMIF('[1]ยอดจริง Week 1'!AQ:AQ,'[1]Week 1'!F161,'[1]ยอดจริง Week 1'!AS:AS)</f>
        <v>0</v>
      </c>
      <c r="CA161" s="3">
        <f>SUMIF('[1]ยอดจริง Week 1'!AQ:AQ,'[1]Week 1'!F161,'[1]ยอดจริง Week 1'!AT:AT)</f>
        <v>0</v>
      </c>
      <c r="CB161" s="3">
        <f>SUMIF('[1]ยอดจริง Week 1'!AQ:AQ,'[1]Week 1'!F161,'[1]ยอดจริง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SUMIF('[1]ยอดจริง Week 1'!A:A,'[1]Week 1'!F162,'[1]ยอดจริง Week 1'!C:C)</f>
        <v>0</v>
      </c>
      <c r="S162" s="3">
        <f>SUMIF('[1]ยอดจริง Week 1'!A:A,'[1]Week 1'!F162,'[1]ยอดจริง Week 1'!D:D)</f>
        <v>0</v>
      </c>
      <c r="T162" s="3">
        <f>SUMIF('[1]ยอดจริง Week 1'!A:A,'[1]Week 1'!F162,'[1]ยอดจริง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SUMIF('[1]ยอดจริง Week 1'!H:H,'[1]Week 1'!F162,'[1]ยอดจริง Week 1'!J:J)</f>
        <v>0</v>
      </c>
      <c r="AC162" s="3">
        <f>SUMIF('[1]ยอดจริง Week 1'!H:H,'[1]Week 1'!F162,'[1]ยอดจริง Week 1'!K:K)</f>
        <v>0</v>
      </c>
      <c r="AD162" s="3">
        <f>SUMIF('[1]ยอดจริง Week 1'!H:H,'[1]Week 1'!F162,'[1]ยอดจริง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SUMIF('[1]ยอดจริง Week 1'!O:O,'[1]Week 1'!F162,'[1]ยอดจริง Week 1'!Q:Q)</f>
        <v>0</v>
      </c>
      <c r="AM162" s="3">
        <f>SUMIF('[1]ยอดจริง Week 1'!O:O,'[1]Week 1'!F162,'[1]ยอดจริง Week 1'!R:R)</f>
        <v>0</v>
      </c>
      <c r="AN162" s="3">
        <f>SUMIF('[1]ยอดจริง Week 1'!O:O,'[1]Week 1'!F162,'[1]ยอดจริง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SUMIF('[1]ยอดจริง Week 1'!V:V,'[1]Week 1'!F162,'[1]ยอดจริง Week 1'!X:X)</f>
        <v>0</v>
      </c>
      <c r="AW162" s="3">
        <f>SUMIF('[1]ยอดจริง Week 1'!V:V,'[1]Week 1'!F162,'[1]ยอดจริง Week 1'!Y:Y)</f>
        <v>0</v>
      </c>
      <c r="AX162" s="3">
        <f>SUMIF('[1]ยอดจริง Week 1'!V:V,'[1]Week 1'!F162,'[1]ยอดจริง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SUMIF('[1]ยอดจริง Week 1'!AC:AC,'[1]Week 1'!F162,'[1]ยอดจริง Week 1'!AE:AE)</f>
        <v>0</v>
      </c>
      <c r="BG162" s="3">
        <f>SUMIF('[1]ยอดจริง Week 1'!AC:AC,'[1]Week 1'!F162,'[1]ยอดจริง Week 1'!AF:AF)</f>
        <v>0</v>
      </c>
      <c r="BH162" s="3">
        <f>SUMIF('[1]ยอดจริง Week 1'!AC:AC,'[1]Week 1'!F162,'[1]ยอดจริง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SUMIF('[1]ยอดจริง Week 1'!AJ:AJ,'[1]Week 1'!F162,'[1]ยอดจริง Week 1'!AL:AL)</f>
        <v>0</v>
      </c>
      <c r="BQ162" s="3">
        <f>SUMIF('[1]ยอดจริง Week 1'!AJ:AJ,'[1]Week 1'!F162,'[1]ยอดจริง Week 1'!AM:AM)</f>
        <v>0</v>
      </c>
      <c r="BR162" s="3">
        <f>SUMIF('[1]ยอดจริง Week 1'!AJ:AJ,'[1]Week 1'!F162,'[1]ยอดจริง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SUMIF('[1]ยอดจริง Week 1'!AQ:AQ,'[1]Week 1'!F162,'[1]ยอดจริง Week 1'!AS:AS)</f>
        <v>0</v>
      </c>
      <c r="CA162" s="3">
        <f>SUMIF('[1]ยอดจริง Week 1'!AQ:AQ,'[1]Week 1'!F162,'[1]ยอดจริง Week 1'!AT:AT)</f>
        <v>0</v>
      </c>
      <c r="CB162" s="3">
        <f>SUMIF('[1]ยอดจริง Week 1'!AQ:AQ,'[1]Week 1'!F162,'[1]ยอดจริง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SUMIF('[1]ยอดจริง Week 1'!A:A,'[1]Week 1'!F163,'[1]ยอดจริง Week 1'!C:C)</f>
        <v>0</v>
      </c>
      <c r="S163" s="3">
        <f>SUMIF('[1]ยอดจริง Week 1'!A:A,'[1]Week 1'!F163,'[1]ยอดจริง Week 1'!D:D)</f>
        <v>0</v>
      </c>
      <c r="T163" s="3">
        <f>SUMIF('[1]ยอดจริง Week 1'!A:A,'[1]Week 1'!F163,'[1]ยอดจริง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SUMIF('[1]ยอดจริง Week 1'!H:H,'[1]Week 1'!F163,'[1]ยอดจริง Week 1'!J:J)</f>
        <v>0</v>
      </c>
      <c r="AC163" s="3">
        <f>SUMIF('[1]ยอดจริง Week 1'!H:H,'[1]Week 1'!F163,'[1]ยอดจริง Week 1'!K:K)</f>
        <v>0</v>
      </c>
      <c r="AD163" s="3">
        <f>SUMIF('[1]ยอดจริง Week 1'!H:H,'[1]Week 1'!F163,'[1]ยอดจริง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SUMIF('[1]ยอดจริง Week 1'!O:O,'[1]Week 1'!F163,'[1]ยอดจริง Week 1'!Q:Q)</f>
        <v>0</v>
      </c>
      <c r="AM163" s="3">
        <f>SUMIF('[1]ยอดจริง Week 1'!O:O,'[1]Week 1'!F163,'[1]ยอดจริง Week 1'!R:R)</f>
        <v>0</v>
      </c>
      <c r="AN163" s="3">
        <f>SUMIF('[1]ยอดจริง Week 1'!O:O,'[1]Week 1'!F163,'[1]ยอดจริง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SUMIF('[1]ยอดจริง Week 1'!V:V,'[1]Week 1'!F163,'[1]ยอดจริง Week 1'!X:X)</f>
        <v>0</v>
      </c>
      <c r="AW163" s="3">
        <f>SUMIF('[1]ยอดจริง Week 1'!V:V,'[1]Week 1'!F163,'[1]ยอดจริง Week 1'!Y:Y)</f>
        <v>0</v>
      </c>
      <c r="AX163" s="3">
        <f>SUMIF('[1]ยอดจริง Week 1'!V:V,'[1]Week 1'!F163,'[1]ยอดจริง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SUMIF('[1]ยอดจริง Week 1'!AC:AC,'[1]Week 1'!F163,'[1]ยอดจริง Week 1'!AE:AE)</f>
        <v>0</v>
      </c>
      <c r="BG163" s="3">
        <f>SUMIF('[1]ยอดจริง Week 1'!AC:AC,'[1]Week 1'!F163,'[1]ยอดจริง Week 1'!AF:AF)</f>
        <v>0</v>
      </c>
      <c r="BH163" s="3">
        <f>SUMIF('[1]ยอดจริง Week 1'!AC:AC,'[1]Week 1'!F163,'[1]ยอดจริง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SUMIF('[1]ยอดจริง Week 1'!AJ:AJ,'[1]Week 1'!F163,'[1]ยอดจริง Week 1'!AL:AL)</f>
        <v>0</v>
      </c>
      <c r="BQ163" s="3">
        <f>SUMIF('[1]ยอดจริง Week 1'!AJ:AJ,'[1]Week 1'!F163,'[1]ยอดจริง Week 1'!AM:AM)</f>
        <v>0</v>
      </c>
      <c r="BR163" s="3">
        <f>SUMIF('[1]ยอดจริง Week 1'!AJ:AJ,'[1]Week 1'!F163,'[1]ยอดจริง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SUMIF('[1]ยอดจริง Week 1'!AQ:AQ,'[1]Week 1'!F163,'[1]ยอดจริง Week 1'!AS:AS)</f>
        <v>0</v>
      </c>
      <c r="CA163" s="3">
        <f>SUMIF('[1]ยอดจริง Week 1'!AQ:AQ,'[1]Week 1'!F163,'[1]ยอดจริง Week 1'!AT:AT)</f>
        <v>0</v>
      </c>
      <c r="CB163" s="3">
        <f>SUMIF('[1]ยอดจริง Week 1'!AQ:AQ,'[1]Week 1'!F163,'[1]ยอดจริง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SUMIF('[1]ยอดจริง Week 1'!A:A,'[1]Week 1'!F164,'[1]ยอดจริง Week 1'!C:C)</f>
        <v>0</v>
      </c>
      <c r="S164" s="3">
        <f>SUMIF('[1]ยอดจริง Week 1'!A:A,'[1]Week 1'!F164,'[1]ยอดจริง Week 1'!D:D)</f>
        <v>0</v>
      </c>
      <c r="T164" s="3">
        <f>SUMIF('[1]ยอดจริง Week 1'!A:A,'[1]Week 1'!F164,'[1]ยอดจริง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SUMIF('[1]ยอดจริง Week 1'!H:H,'[1]Week 1'!F164,'[1]ยอดจริง Week 1'!J:J)</f>
        <v>0</v>
      </c>
      <c r="AC164" s="3">
        <f>SUMIF('[1]ยอดจริง Week 1'!H:H,'[1]Week 1'!F164,'[1]ยอดจริง Week 1'!K:K)</f>
        <v>0</v>
      </c>
      <c r="AD164" s="3">
        <f>SUMIF('[1]ยอดจริง Week 1'!H:H,'[1]Week 1'!F164,'[1]ยอดจริง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SUMIF('[1]ยอดจริง Week 1'!O:O,'[1]Week 1'!F164,'[1]ยอดจริง Week 1'!Q:Q)</f>
        <v>0</v>
      </c>
      <c r="AM164" s="3">
        <f>SUMIF('[1]ยอดจริง Week 1'!O:O,'[1]Week 1'!F164,'[1]ยอดจริง Week 1'!R:R)</f>
        <v>0</v>
      </c>
      <c r="AN164" s="3">
        <f>SUMIF('[1]ยอดจริง Week 1'!O:O,'[1]Week 1'!F164,'[1]ยอดจริง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SUMIF('[1]ยอดจริง Week 1'!V:V,'[1]Week 1'!F164,'[1]ยอดจริง Week 1'!X:X)</f>
        <v>0</v>
      </c>
      <c r="AW164" s="3">
        <f>SUMIF('[1]ยอดจริง Week 1'!V:V,'[1]Week 1'!F164,'[1]ยอดจริง Week 1'!Y:Y)</f>
        <v>0</v>
      </c>
      <c r="AX164" s="3">
        <f>SUMIF('[1]ยอดจริง Week 1'!V:V,'[1]Week 1'!F164,'[1]ยอดจริง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SUMIF('[1]ยอดจริง Week 1'!AC:AC,'[1]Week 1'!F164,'[1]ยอดจริง Week 1'!AE:AE)</f>
        <v>0</v>
      </c>
      <c r="BG164" s="3">
        <f>SUMIF('[1]ยอดจริง Week 1'!AC:AC,'[1]Week 1'!F164,'[1]ยอดจริง Week 1'!AF:AF)</f>
        <v>0</v>
      </c>
      <c r="BH164" s="3">
        <f>SUMIF('[1]ยอดจริง Week 1'!AC:AC,'[1]Week 1'!F164,'[1]ยอดจริง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SUMIF('[1]ยอดจริง Week 1'!AJ:AJ,'[1]Week 1'!F164,'[1]ยอดจริง Week 1'!AL:AL)</f>
        <v>0</v>
      </c>
      <c r="BQ164" s="3">
        <f>SUMIF('[1]ยอดจริง Week 1'!AJ:AJ,'[1]Week 1'!F164,'[1]ยอดจริง Week 1'!AM:AM)</f>
        <v>0</v>
      </c>
      <c r="BR164" s="3">
        <f>SUMIF('[1]ยอดจริง Week 1'!AJ:AJ,'[1]Week 1'!F164,'[1]ยอดจริง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SUMIF('[1]ยอดจริง Week 1'!AQ:AQ,'[1]Week 1'!F164,'[1]ยอดจริง Week 1'!AS:AS)</f>
        <v>0</v>
      </c>
      <c r="CA164" s="3">
        <f>SUMIF('[1]ยอดจริง Week 1'!AQ:AQ,'[1]Week 1'!F164,'[1]ยอดจริง Week 1'!AT:AT)</f>
        <v>0</v>
      </c>
      <c r="CB164" s="3">
        <f>SUMIF('[1]ยอดจริง Week 1'!AQ:AQ,'[1]Week 1'!F164,'[1]ยอดจริง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SUMIF('[1]ยอดจริง Week 1'!A:A,'[1]Week 1'!F165,'[1]ยอดจริง Week 1'!C:C)</f>
        <v>0</v>
      </c>
      <c r="S165" s="3">
        <f>SUMIF('[1]ยอดจริง Week 1'!A:A,'[1]Week 1'!F165,'[1]ยอดจริง Week 1'!D:D)</f>
        <v>0</v>
      </c>
      <c r="T165" s="3">
        <f>SUMIF('[1]ยอดจริง Week 1'!A:A,'[1]Week 1'!F165,'[1]ยอดจริง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SUMIF('[1]ยอดจริง Week 1'!H:H,'[1]Week 1'!F165,'[1]ยอดจริง Week 1'!J:J)</f>
        <v>0</v>
      </c>
      <c r="AC165" s="3">
        <f>SUMIF('[1]ยอดจริง Week 1'!H:H,'[1]Week 1'!F165,'[1]ยอดจริง Week 1'!K:K)</f>
        <v>0</v>
      </c>
      <c r="AD165" s="3">
        <f>SUMIF('[1]ยอดจริง Week 1'!H:H,'[1]Week 1'!F165,'[1]ยอดจริง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SUMIF('[1]ยอดจริง Week 1'!O:O,'[1]Week 1'!F165,'[1]ยอดจริง Week 1'!Q:Q)</f>
        <v>0</v>
      </c>
      <c r="AM165" s="3">
        <f>SUMIF('[1]ยอดจริง Week 1'!O:O,'[1]Week 1'!F165,'[1]ยอดจริง Week 1'!R:R)</f>
        <v>0</v>
      </c>
      <c r="AN165" s="3">
        <f>SUMIF('[1]ยอดจริง Week 1'!O:O,'[1]Week 1'!F165,'[1]ยอดจริง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SUMIF('[1]ยอดจริง Week 1'!V:V,'[1]Week 1'!F165,'[1]ยอดจริง Week 1'!X:X)</f>
        <v>0</v>
      </c>
      <c r="AW165" s="3">
        <f>SUMIF('[1]ยอดจริง Week 1'!V:V,'[1]Week 1'!F165,'[1]ยอดจริง Week 1'!Y:Y)</f>
        <v>0</v>
      </c>
      <c r="AX165" s="3">
        <f>SUMIF('[1]ยอดจริง Week 1'!V:V,'[1]Week 1'!F165,'[1]ยอดจริง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SUMIF('[1]ยอดจริง Week 1'!AC:AC,'[1]Week 1'!F165,'[1]ยอดจริง Week 1'!AE:AE)</f>
        <v>0</v>
      </c>
      <c r="BG165" s="3">
        <f>SUMIF('[1]ยอดจริง Week 1'!AC:AC,'[1]Week 1'!F165,'[1]ยอดจริง Week 1'!AF:AF)</f>
        <v>0</v>
      </c>
      <c r="BH165" s="3">
        <f>SUMIF('[1]ยอดจริง Week 1'!AC:AC,'[1]Week 1'!F165,'[1]ยอดจริง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SUMIF('[1]ยอดจริง Week 1'!AJ:AJ,'[1]Week 1'!F165,'[1]ยอดจริง Week 1'!AL:AL)</f>
        <v>0</v>
      </c>
      <c r="BQ165" s="3">
        <f>SUMIF('[1]ยอดจริง Week 1'!AJ:AJ,'[1]Week 1'!F165,'[1]ยอดจริง Week 1'!AM:AM)</f>
        <v>0</v>
      </c>
      <c r="BR165" s="3">
        <f>SUMIF('[1]ยอดจริง Week 1'!AJ:AJ,'[1]Week 1'!F165,'[1]ยอดจริง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SUMIF('[1]ยอดจริง Week 1'!AQ:AQ,'[1]Week 1'!F165,'[1]ยอดจริง Week 1'!AS:AS)</f>
        <v>0</v>
      </c>
      <c r="CA165" s="3">
        <f>SUMIF('[1]ยอดจริง Week 1'!AQ:AQ,'[1]Week 1'!F165,'[1]ยอดจริง Week 1'!AT:AT)</f>
        <v>0</v>
      </c>
      <c r="CB165" s="3">
        <f>SUMIF('[1]ยอดจริง Week 1'!AQ:AQ,'[1]Week 1'!F165,'[1]ยอดจริง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SUMIF('[1]ยอดจริง Week 1'!A:A,'[1]Week 1'!F166,'[1]ยอดจริง Week 1'!C:C)</f>
        <v>0</v>
      </c>
      <c r="S166" s="3">
        <f>SUMIF('[1]ยอดจริง Week 1'!A:A,'[1]Week 1'!F166,'[1]ยอดจริง Week 1'!D:D)</f>
        <v>0</v>
      </c>
      <c r="T166" s="3">
        <f>SUMIF('[1]ยอดจริง Week 1'!A:A,'[1]Week 1'!F166,'[1]ยอดจริง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SUMIF('[1]ยอดจริง Week 1'!H:H,'[1]Week 1'!F166,'[1]ยอดจริง Week 1'!J:J)</f>
        <v>0</v>
      </c>
      <c r="AC166" s="3">
        <f>SUMIF('[1]ยอดจริง Week 1'!H:H,'[1]Week 1'!F166,'[1]ยอดจริง Week 1'!K:K)</f>
        <v>0</v>
      </c>
      <c r="AD166" s="3">
        <f>SUMIF('[1]ยอดจริง Week 1'!H:H,'[1]Week 1'!F166,'[1]ยอดจริง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SUMIF('[1]ยอดจริง Week 1'!O:O,'[1]Week 1'!F166,'[1]ยอดจริง Week 1'!Q:Q)</f>
        <v>0</v>
      </c>
      <c r="AM166" s="3">
        <f>SUMIF('[1]ยอดจริง Week 1'!O:O,'[1]Week 1'!F166,'[1]ยอดจริง Week 1'!R:R)</f>
        <v>0</v>
      </c>
      <c r="AN166" s="3">
        <f>SUMIF('[1]ยอดจริง Week 1'!O:O,'[1]Week 1'!F166,'[1]ยอดจริง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SUMIF('[1]ยอดจริง Week 1'!V:V,'[1]Week 1'!F166,'[1]ยอดจริง Week 1'!X:X)</f>
        <v>0</v>
      </c>
      <c r="AW166" s="3">
        <f>SUMIF('[1]ยอดจริง Week 1'!V:V,'[1]Week 1'!F166,'[1]ยอดจริง Week 1'!Y:Y)</f>
        <v>0</v>
      </c>
      <c r="AX166" s="3">
        <f>SUMIF('[1]ยอดจริง Week 1'!V:V,'[1]Week 1'!F166,'[1]ยอดจริง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SUMIF('[1]ยอดจริง Week 1'!AC:AC,'[1]Week 1'!F166,'[1]ยอดจริง Week 1'!AE:AE)</f>
        <v>0</v>
      </c>
      <c r="BG166" s="3">
        <f>SUMIF('[1]ยอดจริง Week 1'!AC:AC,'[1]Week 1'!F166,'[1]ยอดจริง Week 1'!AF:AF)</f>
        <v>0</v>
      </c>
      <c r="BH166" s="3">
        <f>SUMIF('[1]ยอดจริง Week 1'!AC:AC,'[1]Week 1'!F166,'[1]ยอดจริง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SUMIF('[1]ยอดจริง Week 1'!AJ:AJ,'[1]Week 1'!F166,'[1]ยอดจริง Week 1'!AL:AL)</f>
        <v>0</v>
      </c>
      <c r="BQ166" s="3">
        <f>SUMIF('[1]ยอดจริง Week 1'!AJ:AJ,'[1]Week 1'!F166,'[1]ยอดจริง Week 1'!AM:AM)</f>
        <v>0</v>
      </c>
      <c r="BR166" s="3">
        <f>SUMIF('[1]ยอดจริง Week 1'!AJ:AJ,'[1]Week 1'!F166,'[1]ยอดจริง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SUMIF('[1]ยอดจริง Week 1'!AQ:AQ,'[1]Week 1'!F166,'[1]ยอดจริง Week 1'!AS:AS)</f>
        <v>0</v>
      </c>
      <c r="CA166" s="3">
        <f>SUMIF('[1]ยอดจริง Week 1'!AQ:AQ,'[1]Week 1'!F166,'[1]ยอดจริง Week 1'!AT:AT)</f>
        <v>0</v>
      </c>
      <c r="CB166" s="3">
        <f>SUMIF('[1]ยอดจริง Week 1'!AQ:AQ,'[1]Week 1'!F166,'[1]ยอดจริง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SUMIF('[1]ยอดจริง Week 1'!A:A,'[1]Week 1'!F167,'[1]ยอดจริง Week 1'!C:C)</f>
        <v>0</v>
      </c>
      <c r="S167" s="3">
        <f>SUMIF('[1]ยอดจริง Week 1'!A:A,'[1]Week 1'!F167,'[1]ยอดจริง Week 1'!D:D)</f>
        <v>0</v>
      </c>
      <c r="T167" s="3">
        <f>SUMIF('[1]ยอดจริง Week 1'!A:A,'[1]Week 1'!F167,'[1]ยอดจริง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SUMIF('[1]ยอดจริง Week 1'!H:H,'[1]Week 1'!F167,'[1]ยอดจริง Week 1'!J:J)</f>
        <v>0</v>
      </c>
      <c r="AC167" s="3">
        <f>SUMIF('[1]ยอดจริง Week 1'!H:H,'[1]Week 1'!F167,'[1]ยอดจริง Week 1'!K:K)</f>
        <v>0</v>
      </c>
      <c r="AD167" s="3">
        <f>SUMIF('[1]ยอดจริง Week 1'!H:H,'[1]Week 1'!F167,'[1]ยอดจริง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SUMIF('[1]ยอดจริง Week 1'!O:O,'[1]Week 1'!F167,'[1]ยอดจริง Week 1'!Q:Q)</f>
        <v>0</v>
      </c>
      <c r="AM167" s="3">
        <f>SUMIF('[1]ยอดจริง Week 1'!O:O,'[1]Week 1'!F167,'[1]ยอดจริง Week 1'!R:R)</f>
        <v>0</v>
      </c>
      <c r="AN167" s="3">
        <f>SUMIF('[1]ยอดจริง Week 1'!O:O,'[1]Week 1'!F167,'[1]ยอดจริง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SUMIF('[1]ยอดจริง Week 1'!V:V,'[1]Week 1'!F167,'[1]ยอดจริง Week 1'!X:X)</f>
        <v>0</v>
      </c>
      <c r="AW167" s="3">
        <f>SUMIF('[1]ยอดจริง Week 1'!V:V,'[1]Week 1'!F167,'[1]ยอดจริง Week 1'!Y:Y)</f>
        <v>0</v>
      </c>
      <c r="AX167" s="3">
        <f>SUMIF('[1]ยอดจริง Week 1'!V:V,'[1]Week 1'!F167,'[1]ยอดจริง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SUMIF('[1]ยอดจริง Week 1'!AC:AC,'[1]Week 1'!F167,'[1]ยอดจริง Week 1'!AE:AE)</f>
        <v>0</v>
      </c>
      <c r="BG167" s="3">
        <f>SUMIF('[1]ยอดจริง Week 1'!AC:AC,'[1]Week 1'!F167,'[1]ยอดจริง Week 1'!AF:AF)</f>
        <v>0</v>
      </c>
      <c r="BH167" s="3">
        <f>SUMIF('[1]ยอดจริง Week 1'!AC:AC,'[1]Week 1'!F167,'[1]ยอดจริง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SUMIF('[1]ยอดจริง Week 1'!AJ:AJ,'[1]Week 1'!F167,'[1]ยอดจริง Week 1'!AL:AL)</f>
        <v>0</v>
      </c>
      <c r="BQ167" s="3">
        <f>SUMIF('[1]ยอดจริง Week 1'!AJ:AJ,'[1]Week 1'!F167,'[1]ยอดจริง Week 1'!AM:AM)</f>
        <v>0</v>
      </c>
      <c r="BR167" s="3">
        <f>SUMIF('[1]ยอดจริง Week 1'!AJ:AJ,'[1]Week 1'!F167,'[1]ยอดจริง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SUMIF('[1]ยอดจริง Week 1'!AQ:AQ,'[1]Week 1'!F167,'[1]ยอดจริง Week 1'!AS:AS)</f>
        <v>0</v>
      </c>
      <c r="CA167" s="3">
        <f>SUMIF('[1]ยอดจริง Week 1'!AQ:AQ,'[1]Week 1'!F167,'[1]ยอดจริง Week 1'!AT:AT)</f>
        <v>0</v>
      </c>
      <c r="CB167" s="3">
        <f>SUMIF('[1]ยอดจริง Week 1'!AQ:AQ,'[1]Week 1'!F167,'[1]ยอดจริง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SUMIF('[1]ยอดจริง Week 1'!A:A,'[1]Week 1'!F168,'[1]ยอดจริง Week 1'!C:C)</f>
        <v>0</v>
      </c>
      <c r="S168" s="3">
        <f>SUMIF('[1]ยอดจริง Week 1'!A:A,'[1]Week 1'!F168,'[1]ยอดจริง Week 1'!D:D)</f>
        <v>0</v>
      </c>
      <c r="T168" s="3">
        <f>SUMIF('[1]ยอดจริง Week 1'!A:A,'[1]Week 1'!F168,'[1]ยอดจริง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SUMIF('[1]ยอดจริง Week 1'!H:H,'[1]Week 1'!F168,'[1]ยอดจริง Week 1'!J:J)</f>
        <v>0</v>
      </c>
      <c r="AC168" s="3">
        <f>SUMIF('[1]ยอดจริง Week 1'!H:H,'[1]Week 1'!F168,'[1]ยอดจริง Week 1'!K:K)</f>
        <v>0</v>
      </c>
      <c r="AD168" s="3">
        <f>SUMIF('[1]ยอดจริง Week 1'!H:H,'[1]Week 1'!F168,'[1]ยอดจริง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SUMIF('[1]ยอดจริง Week 1'!O:O,'[1]Week 1'!F168,'[1]ยอดจริง Week 1'!Q:Q)</f>
        <v>0</v>
      </c>
      <c r="AM168" s="3">
        <f>SUMIF('[1]ยอดจริง Week 1'!O:O,'[1]Week 1'!F168,'[1]ยอดจริง Week 1'!R:R)</f>
        <v>0</v>
      </c>
      <c r="AN168" s="3">
        <f>SUMIF('[1]ยอดจริง Week 1'!O:O,'[1]Week 1'!F168,'[1]ยอดจริง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SUMIF('[1]ยอดจริง Week 1'!V:V,'[1]Week 1'!F168,'[1]ยอดจริง Week 1'!X:X)</f>
        <v>0</v>
      </c>
      <c r="AW168" s="3">
        <f>SUMIF('[1]ยอดจริง Week 1'!V:V,'[1]Week 1'!F168,'[1]ยอดจริง Week 1'!Y:Y)</f>
        <v>0</v>
      </c>
      <c r="AX168" s="3">
        <f>SUMIF('[1]ยอดจริง Week 1'!V:V,'[1]Week 1'!F168,'[1]ยอดจริง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SUMIF('[1]ยอดจริง Week 1'!AC:AC,'[1]Week 1'!F168,'[1]ยอดจริง Week 1'!AE:AE)</f>
        <v>0</v>
      </c>
      <c r="BG168" s="3">
        <f>SUMIF('[1]ยอดจริง Week 1'!AC:AC,'[1]Week 1'!F168,'[1]ยอดจริง Week 1'!AF:AF)</f>
        <v>0</v>
      </c>
      <c r="BH168" s="3">
        <f>SUMIF('[1]ยอดจริง Week 1'!AC:AC,'[1]Week 1'!F168,'[1]ยอดจริง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SUMIF('[1]ยอดจริง Week 1'!AJ:AJ,'[1]Week 1'!F168,'[1]ยอดจริง Week 1'!AL:AL)</f>
        <v>0</v>
      </c>
      <c r="BQ168" s="3">
        <f>SUMIF('[1]ยอดจริง Week 1'!AJ:AJ,'[1]Week 1'!F168,'[1]ยอดจริง Week 1'!AM:AM)</f>
        <v>0</v>
      </c>
      <c r="BR168" s="3">
        <f>SUMIF('[1]ยอดจริง Week 1'!AJ:AJ,'[1]Week 1'!F168,'[1]ยอดจริง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SUMIF('[1]ยอดจริง Week 1'!AQ:AQ,'[1]Week 1'!F168,'[1]ยอดจริง Week 1'!AS:AS)</f>
        <v>0</v>
      </c>
      <c r="CA168" s="3">
        <f>SUMIF('[1]ยอดจริง Week 1'!AQ:AQ,'[1]Week 1'!F168,'[1]ยอดจริง Week 1'!AT:AT)</f>
        <v>0</v>
      </c>
      <c r="CB168" s="3">
        <f>SUMIF('[1]ยอดจริง Week 1'!AQ:AQ,'[1]Week 1'!F168,'[1]ยอดจริง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SUMIF('[1]ยอดจริง Week 1'!A:A,'[1]Week 1'!F169,'[1]ยอดจริง Week 1'!C:C)</f>
        <v>0</v>
      </c>
      <c r="S169" s="3">
        <f>SUMIF('[1]ยอดจริง Week 1'!A:A,'[1]Week 1'!F169,'[1]ยอดจริง Week 1'!D:D)</f>
        <v>0</v>
      </c>
      <c r="T169" s="3">
        <f>SUMIF('[1]ยอดจริง Week 1'!A:A,'[1]Week 1'!F169,'[1]ยอดจริง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SUMIF('[1]ยอดจริง Week 1'!H:H,'[1]Week 1'!F169,'[1]ยอดจริง Week 1'!J:J)</f>
        <v>0</v>
      </c>
      <c r="AC169" s="3">
        <f>SUMIF('[1]ยอดจริง Week 1'!H:H,'[1]Week 1'!F169,'[1]ยอดจริง Week 1'!K:K)</f>
        <v>0</v>
      </c>
      <c r="AD169" s="3">
        <f>SUMIF('[1]ยอดจริง Week 1'!H:H,'[1]Week 1'!F169,'[1]ยอดจริง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SUMIF('[1]ยอดจริง Week 1'!O:O,'[1]Week 1'!F169,'[1]ยอดจริง Week 1'!Q:Q)</f>
        <v>0</v>
      </c>
      <c r="AM169" s="3">
        <f>SUMIF('[1]ยอดจริง Week 1'!O:O,'[1]Week 1'!F169,'[1]ยอดจริง Week 1'!R:R)</f>
        <v>0</v>
      </c>
      <c r="AN169" s="3">
        <f>SUMIF('[1]ยอดจริง Week 1'!O:O,'[1]Week 1'!F169,'[1]ยอดจริง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SUMIF('[1]ยอดจริง Week 1'!V:V,'[1]Week 1'!F169,'[1]ยอดจริง Week 1'!X:X)</f>
        <v>0</v>
      </c>
      <c r="AW169" s="3">
        <f>SUMIF('[1]ยอดจริง Week 1'!V:V,'[1]Week 1'!F169,'[1]ยอดจริง Week 1'!Y:Y)</f>
        <v>0</v>
      </c>
      <c r="AX169" s="3">
        <f>SUMIF('[1]ยอดจริง Week 1'!V:V,'[1]Week 1'!F169,'[1]ยอดจริง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SUMIF('[1]ยอดจริง Week 1'!AC:AC,'[1]Week 1'!F169,'[1]ยอดจริง Week 1'!AE:AE)</f>
        <v>0</v>
      </c>
      <c r="BG169" s="3">
        <f>SUMIF('[1]ยอดจริง Week 1'!AC:AC,'[1]Week 1'!F169,'[1]ยอดจริง Week 1'!AF:AF)</f>
        <v>0</v>
      </c>
      <c r="BH169" s="3">
        <f>SUMIF('[1]ยอดจริง Week 1'!AC:AC,'[1]Week 1'!F169,'[1]ยอดจริง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SUMIF('[1]ยอดจริง Week 1'!AJ:AJ,'[1]Week 1'!F169,'[1]ยอดจริง Week 1'!AL:AL)</f>
        <v>0</v>
      </c>
      <c r="BQ169" s="3">
        <f>SUMIF('[1]ยอดจริง Week 1'!AJ:AJ,'[1]Week 1'!F169,'[1]ยอดจริง Week 1'!AM:AM)</f>
        <v>0</v>
      </c>
      <c r="BR169" s="3">
        <f>SUMIF('[1]ยอดจริง Week 1'!AJ:AJ,'[1]Week 1'!F169,'[1]ยอดจริง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SUMIF('[1]ยอดจริง Week 1'!AQ:AQ,'[1]Week 1'!F169,'[1]ยอดจริง Week 1'!AS:AS)</f>
        <v>0</v>
      </c>
      <c r="CA169" s="3">
        <f>SUMIF('[1]ยอดจริง Week 1'!AQ:AQ,'[1]Week 1'!F169,'[1]ยอดจริง Week 1'!AT:AT)</f>
        <v>0</v>
      </c>
      <c r="CB169" s="3">
        <f>SUMIF('[1]ยอดจริง Week 1'!AQ:AQ,'[1]Week 1'!F169,'[1]ยอดจริง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SUMIF('[1]ยอดจริง Week 1'!A:A,'[1]Week 1'!F170,'[1]ยอดจริง Week 1'!C:C)</f>
        <v>0</v>
      </c>
      <c r="S170" s="3">
        <f>SUMIF('[1]ยอดจริง Week 1'!A:A,'[1]Week 1'!F170,'[1]ยอดจริง Week 1'!D:D)</f>
        <v>0</v>
      </c>
      <c r="T170" s="3">
        <f>SUMIF('[1]ยอดจริง Week 1'!A:A,'[1]Week 1'!F170,'[1]ยอดจริง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SUMIF('[1]ยอดจริง Week 1'!H:H,'[1]Week 1'!F170,'[1]ยอดจริง Week 1'!J:J)</f>
        <v>0</v>
      </c>
      <c r="AC170" s="3">
        <f>SUMIF('[1]ยอดจริง Week 1'!H:H,'[1]Week 1'!F170,'[1]ยอดจริง Week 1'!K:K)</f>
        <v>0</v>
      </c>
      <c r="AD170" s="3">
        <f>SUMIF('[1]ยอดจริง Week 1'!H:H,'[1]Week 1'!F170,'[1]ยอดจริง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SUMIF('[1]ยอดจริง Week 1'!O:O,'[1]Week 1'!F170,'[1]ยอดจริง Week 1'!Q:Q)</f>
        <v>0</v>
      </c>
      <c r="AM170" s="3">
        <f>SUMIF('[1]ยอดจริง Week 1'!O:O,'[1]Week 1'!F170,'[1]ยอดจริง Week 1'!R:R)</f>
        <v>0</v>
      </c>
      <c r="AN170" s="3">
        <f>SUMIF('[1]ยอดจริง Week 1'!O:O,'[1]Week 1'!F170,'[1]ยอดจริง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SUMIF('[1]ยอดจริง Week 1'!V:V,'[1]Week 1'!F170,'[1]ยอดจริง Week 1'!X:X)</f>
        <v>0</v>
      </c>
      <c r="AW170" s="3">
        <f>SUMIF('[1]ยอดจริง Week 1'!V:V,'[1]Week 1'!F170,'[1]ยอดจริง Week 1'!Y:Y)</f>
        <v>0</v>
      </c>
      <c r="AX170" s="3">
        <f>SUMIF('[1]ยอดจริง Week 1'!V:V,'[1]Week 1'!F170,'[1]ยอดจริง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SUMIF('[1]ยอดจริง Week 1'!AC:AC,'[1]Week 1'!F170,'[1]ยอดจริง Week 1'!AE:AE)</f>
        <v>0</v>
      </c>
      <c r="BG170" s="3">
        <f>SUMIF('[1]ยอดจริง Week 1'!AC:AC,'[1]Week 1'!F170,'[1]ยอดจริง Week 1'!AF:AF)</f>
        <v>0</v>
      </c>
      <c r="BH170" s="3">
        <f>SUMIF('[1]ยอดจริง Week 1'!AC:AC,'[1]Week 1'!F170,'[1]ยอดจริง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SUMIF('[1]ยอดจริง Week 1'!AJ:AJ,'[1]Week 1'!F170,'[1]ยอดจริง Week 1'!AL:AL)</f>
        <v>0</v>
      </c>
      <c r="BQ170" s="3">
        <f>SUMIF('[1]ยอดจริง Week 1'!AJ:AJ,'[1]Week 1'!F170,'[1]ยอดจริง Week 1'!AM:AM)</f>
        <v>0</v>
      </c>
      <c r="BR170" s="3">
        <f>SUMIF('[1]ยอดจริง Week 1'!AJ:AJ,'[1]Week 1'!F170,'[1]ยอดจริง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SUMIF('[1]ยอดจริง Week 1'!AQ:AQ,'[1]Week 1'!F170,'[1]ยอดจริง Week 1'!AS:AS)</f>
        <v>0</v>
      </c>
      <c r="CA170" s="3">
        <f>SUMIF('[1]ยอดจริง Week 1'!AQ:AQ,'[1]Week 1'!F170,'[1]ยอดจริง Week 1'!AT:AT)</f>
        <v>0</v>
      </c>
      <c r="CB170" s="3">
        <f>SUMIF('[1]ยอดจริง Week 1'!AQ:AQ,'[1]Week 1'!F170,'[1]ยอดจริง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SUMIF('[1]ยอดจริง Week 1'!A:A,'[1]Week 1'!F171,'[1]ยอดจริง Week 1'!C:C)</f>
        <v>0</v>
      </c>
      <c r="S171" s="3">
        <f>SUMIF('[1]ยอดจริง Week 1'!A:A,'[1]Week 1'!F171,'[1]ยอดจริง Week 1'!D:D)</f>
        <v>0</v>
      </c>
      <c r="T171" s="3">
        <f>SUMIF('[1]ยอดจริง Week 1'!A:A,'[1]Week 1'!F171,'[1]ยอดจริง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SUMIF('[1]ยอดจริง Week 1'!H:H,'[1]Week 1'!F171,'[1]ยอดจริง Week 1'!J:J)</f>
        <v>0</v>
      </c>
      <c r="AC171" s="3">
        <f>SUMIF('[1]ยอดจริง Week 1'!H:H,'[1]Week 1'!F171,'[1]ยอดจริง Week 1'!K:K)</f>
        <v>0</v>
      </c>
      <c r="AD171" s="3">
        <f>SUMIF('[1]ยอดจริง Week 1'!H:H,'[1]Week 1'!F171,'[1]ยอดจริง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SUMIF('[1]ยอดจริง Week 1'!O:O,'[1]Week 1'!F171,'[1]ยอดจริง Week 1'!Q:Q)</f>
        <v>0</v>
      </c>
      <c r="AM171" s="3">
        <f>SUMIF('[1]ยอดจริง Week 1'!O:O,'[1]Week 1'!F171,'[1]ยอดจริง Week 1'!R:R)</f>
        <v>0</v>
      </c>
      <c r="AN171" s="3">
        <f>SUMIF('[1]ยอดจริง Week 1'!O:O,'[1]Week 1'!F171,'[1]ยอดจริง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SUMIF('[1]ยอดจริง Week 1'!V:V,'[1]Week 1'!F171,'[1]ยอดจริง Week 1'!X:X)</f>
        <v>0</v>
      </c>
      <c r="AW171" s="3">
        <f>SUMIF('[1]ยอดจริง Week 1'!V:V,'[1]Week 1'!F171,'[1]ยอดจริง Week 1'!Y:Y)</f>
        <v>0</v>
      </c>
      <c r="AX171" s="3">
        <f>SUMIF('[1]ยอดจริง Week 1'!V:V,'[1]Week 1'!F171,'[1]ยอดจริง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SUMIF('[1]ยอดจริง Week 1'!AC:AC,'[1]Week 1'!F171,'[1]ยอดจริง Week 1'!AE:AE)</f>
        <v>0</v>
      </c>
      <c r="BG171" s="3">
        <f>SUMIF('[1]ยอดจริง Week 1'!AC:AC,'[1]Week 1'!F171,'[1]ยอดจริง Week 1'!AF:AF)</f>
        <v>0</v>
      </c>
      <c r="BH171" s="3">
        <f>SUMIF('[1]ยอดจริง Week 1'!AC:AC,'[1]Week 1'!F171,'[1]ยอดจริง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SUMIF('[1]ยอดจริง Week 1'!AJ:AJ,'[1]Week 1'!F171,'[1]ยอดจริง Week 1'!AL:AL)</f>
        <v>0</v>
      </c>
      <c r="BQ171" s="3">
        <f>SUMIF('[1]ยอดจริง Week 1'!AJ:AJ,'[1]Week 1'!F171,'[1]ยอดจริง Week 1'!AM:AM)</f>
        <v>0</v>
      </c>
      <c r="BR171" s="3">
        <f>SUMIF('[1]ยอดจริง Week 1'!AJ:AJ,'[1]Week 1'!F171,'[1]ยอดจริง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SUMIF('[1]ยอดจริง Week 1'!AQ:AQ,'[1]Week 1'!F171,'[1]ยอดจริง Week 1'!AS:AS)</f>
        <v>0</v>
      </c>
      <c r="CA171" s="3">
        <f>SUMIF('[1]ยอดจริง Week 1'!AQ:AQ,'[1]Week 1'!F171,'[1]ยอดจริง Week 1'!AT:AT)</f>
        <v>0</v>
      </c>
      <c r="CB171" s="3">
        <f>SUMIF('[1]ยอดจริง Week 1'!AQ:AQ,'[1]Week 1'!F171,'[1]ยอดจริง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SUMIF('[1]ยอดจริง Week 1'!A:A,'[1]Week 1'!F172,'[1]ยอดจริง Week 1'!C:C)</f>
        <v>0</v>
      </c>
      <c r="S172" s="3">
        <f>SUMIF('[1]ยอดจริง Week 1'!A:A,'[1]Week 1'!F172,'[1]ยอดจริง Week 1'!D:D)</f>
        <v>0</v>
      </c>
      <c r="T172" s="3">
        <f>SUMIF('[1]ยอดจริง Week 1'!A:A,'[1]Week 1'!F172,'[1]ยอดจริง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SUMIF('[1]ยอดจริง Week 1'!H:H,'[1]Week 1'!F172,'[1]ยอดจริง Week 1'!J:J)</f>
        <v>0</v>
      </c>
      <c r="AC172" s="3">
        <f>SUMIF('[1]ยอดจริง Week 1'!H:H,'[1]Week 1'!F172,'[1]ยอดจริง Week 1'!K:K)</f>
        <v>0</v>
      </c>
      <c r="AD172" s="3">
        <f>SUMIF('[1]ยอดจริง Week 1'!H:H,'[1]Week 1'!F172,'[1]ยอดจริง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SUMIF('[1]ยอดจริง Week 1'!O:O,'[1]Week 1'!F172,'[1]ยอดจริง Week 1'!Q:Q)</f>
        <v>0</v>
      </c>
      <c r="AM172" s="3">
        <f>SUMIF('[1]ยอดจริง Week 1'!O:O,'[1]Week 1'!F172,'[1]ยอดจริง Week 1'!R:R)</f>
        <v>0</v>
      </c>
      <c r="AN172" s="3">
        <f>SUMIF('[1]ยอดจริง Week 1'!O:O,'[1]Week 1'!F172,'[1]ยอดจริง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SUMIF('[1]ยอดจริง Week 1'!V:V,'[1]Week 1'!F172,'[1]ยอดจริง Week 1'!X:X)</f>
        <v>0</v>
      </c>
      <c r="AW172" s="3">
        <f>SUMIF('[1]ยอดจริง Week 1'!V:V,'[1]Week 1'!F172,'[1]ยอดจริง Week 1'!Y:Y)</f>
        <v>0</v>
      </c>
      <c r="AX172" s="3">
        <f>SUMIF('[1]ยอดจริง Week 1'!V:V,'[1]Week 1'!F172,'[1]ยอดจริง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SUMIF('[1]ยอดจริง Week 1'!AC:AC,'[1]Week 1'!F172,'[1]ยอดจริง Week 1'!AE:AE)</f>
        <v>0</v>
      </c>
      <c r="BG172" s="3">
        <f>SUMIF('[1]ยอดจริง Week 1'!AC:AC,'[1]Week 1'!F172,'[1]ยอดจริง Week 1'!AF:AF)</f>
        <v>0</v>
      </c>
      <c r="BH172" s="3">
        <f>SUMIF('[1]ยอดจริง Week 1'!AC:AC,'[1]Week 1'!F172,'[1]ยอดจริง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SUMIF('[1]ยอดจริง Week 1'!AJ:AJ,'[1]Week 1'!F172,'[1]ยอดจริง Week 1'!AL:AL)</f>
        <v>0</v>
      </c>
      <c r="BQ172" s="3">
        <f>SUMIF('[1]ยอดจริง Week 1'!AJ:AJ,'[1]Week 1'!F172,'[1]ยอดจริง Week 1'!AM:AM)</f>
        <v>0</v>
      </c>
      <c r="BR172" s="3">
        <f>SUMIF('[1]ยอดจริง Week 1'!AJ:AJ,'[1]Week 1'!F172,'[1]ยอดจริง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SUMIF('[1]ยอดจริง Week 1'!AQ:AQ,'[1]Week 1'!F172,'[1]ยอดจริง Week 1'!AS:AS)</f>
        <v>0</v>
      </c>
      <c r="CA172" s="3">
        <f>SUMIF('[1]ยอดจริง Week 1'!AQ:AQ,'[1]Week 1'!F172,'[1]ยอดจริง Week 1'!AT:AT)</f>
        <v>0</v>
      </c>
      <c r="CB172" s="3">
        <f>SUMIF('[1]ยอดจริง Week 1'!AQ:AQ,'[1]Week 1'!F172,'[1]ยอดจริง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SUMIF('[1]ยอดจริง Week 1'!A:A,'[1]Week 1'!F173,'[1]ยอดจริง Week 1'!C:C)</f>
        <v>0</v>
      </c>
      <c r="S173" s="3">
        <f>SUMIF('[1]ยอดจริง Week 1'!A:A,'[1]Week 1'!F173,'[1]ยอดจริง Week 1'!D:D)</f>
        <v>0</v>
      </c>
      <c r="T173" s="3">
        <f>SUMIF('[1]ยอดจริง Week 1'!A:A,'[1]Week 1'!F173,'[1]ยอดจริง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SUMIF('[1]ยอดจริง Week 1'!H:H,'[1]Week 1'!F173,'[1]ยอดจริง Week 1'!J:J)</f>
        <v>0</v>
      </c>
      <c r="AC173" s="3">
        <f>SUMIF('[1]ยอดจริง Week 1'!H:H,'[1]Week 1'!F173,'[1]ยอดจริง Week 1'!K:K)</f>
        <v>0</v>
      </c>
      <c r="AD173" s="3">
        <f>SUMIF('[1]ยอดจริง Week 1'!H:H,'[1]Week 1'!F173,'[1]ยอดจริง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SUMIF('[1]ยอดจริง Week 1'!O:O,'[1]Week 1'!F173,'[1]ยอดจริง Week 1'!Q:Q)</f>
        <v>0</v>
      </c>
      <c r="AM173" s="3">
        <f>SUMIF('[1]ยอดจริง Week 1'!O:O,'[1]Week 1'!F173,'[1]ยอดจริง Week 1'!R:R)</f>
        <v>0</v>
      </c>
      <c r="AN173" s="3">
        <f>SUMIF('[1]ยอดจริง Week 1'!O:O,'[1]Week 1'!F173,'[1]ยอดจริง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SUMIF('[1]ยอดจริง Week 1'!V:V,'[1]Week 1'!F173,'[1]ยอดจริง Week 1'!X:X)</f>
        <v>0</v>
      </c>
      <c r="AW173" s="3">
        <f>SUMIF('[1]ยอดจริง Week 1'!V:V,'[1]Week 1'!F173,'[1]ยอดจริง Week 1'!Y:Y)</f>
        <v>0</v>
      </c>
      <c r="AX173" s="3">
        <f>SUMIF('[1]ยอดจริง Week 1'!V:V,'[1]Week 1'!F173,'[1]ยอดจริง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SUMIF('[1]ยอดจริง Week 1'!AC:AC,'[1]Week 1'!F173,'[1]ยอดจริง Week 1'!AE:AE)</f>
        <v>0</v>
      </c>
      <c r="BG173" s="3">
        <f>SUMIF('[1]ยอดจริง Week 1'!AC:AC,'[1]Week 1'!F173,'[1]ยอดจริง Week 1'!AF:AF)</f>
        <v>0</v>
      </c>
      <c r="BH173" s="3">
        <f>SUMIF('[1]ยอดจริง Week 1'!AC:AC,'[1]Week 1'!F173,'[1]ยอดจริง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3</v>
      </c>
      <c r="BN173" s="73"/>
      <c r="BO173" s="3">
        <f t="shared" si="43"/>
        <v>3</v>
      </c>
      <c r="BP173" s="3">
        <f>SUMIF('[1]ยอดจริง Week 1'!AJ:AJ,'[1]Week 1'!F173,'[1]ยอดจริง Week 1'!AL:AL)</f>
        <v>0</v>
      </c>
      <c r="BQ173" s="3">
        <f>SUMIF('[1]ยอดจริง Week 1'!AJ:AJ,'[1]Week 1'!F173,'[1]ยอดจริง Week 1'!AM:AM)</f>
        <v>0</v>
      </c>
      <c r="BR173" s="3">
        <f>SUMIF('[1]ยอดจริง Week 1'!AJ:AJ,'[1]Week 1'!F173,'[1]ยอดจริง Week 1'!AN:AN)</f>
        <v>0</v>
      </c>
      <c r="BS173" s="3">
        <f t="shared" si="44"/>
        <v>0</v>
      </c>
      <c r="BT173" s="3">
        <f t="shared" si="44"/>
        <v>3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SUMIF('[1]ยอดจริง Week 1'!AQ:AQ,'[1]Week 1'!F173,'[1]ยอดจริง Week 1'!AS:AS)</f>
        <v>0</v>
      </c>
      <c r="CA173" s="3">
        <f>SUMIF('[1]ยอดจริง Week 1'!AQ:AQ,'[1]Week 1'!F173,'[1]ยอดจริง Week 1'!AT:AT)</f>
        <v>0</v>
      </c>
      <c r="CB173" s="3">
        <f>SUMIF('[1]ยอดจริง Week 1'!AQ:AQ,'[1]Week 1'!F173,'[1]ยอดจริง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SUMIF('[1]ยอดจริง Week 1'!A:A,'[1]Week 1'!F174,'[1]ยอดจริง Week 1'!C:C)</f>
        <v>0</v>
      </c>
      <c r="S174" s="3">
        <f>SUMIF('[1]ยอดจริง Week 1'!A:A,'[1]Week 1'!F174,'[1]ยอดจริง Week 1'!D:D)</f>
        <v>0</v>
      </c>
      <c r="T174" s="3">
        <f>SUMIF('[1]ยอดจริง Week 1'!A:A,'[1]Week 1'!F174,'[1]ยอดจริง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SUMIF('[1]ยอดจริง Week 1'!H:H,'[1]Week 1'!F174,'[1]ยอดจริง Week 1'!J:J)</f>
        <v>0</v>
      </c>
      <c r="AC174" s="3">
        <f>SUMIF('[1]ยอดจริง Week 1'!H:H,'[1]Week 1'!F174,'[1]ยอดจริง Week 1'!K:K)</f>
        <v>0</v>
      </c>
      <c r="AD174" s="3">
        <f>SUMIF('[1]ยอดจริง Week 1'!H:H,'[1]Week 1'!F174,'[1]ยอดจริง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SUMIF('[1]ยอดจริง Week 1'!O:O,'[1]Week 1'!F174,'[1]ยอดจริง Week 1'!Q:Q)</f>
        <v>0</v>
      </c>
      <c r="AM174" s="3">
        <f>SUMIF('[1]ยอดจริง Week 1'!O:O,'[1]Week 1'!F174,'[1]ยอดจริง Week 1'!R:R)</f>
        <v>0</v>
      </c>
      <c r="AN174" s="3">
        <f>SUMIF('[1]ยอดจริง Week 1'!O:O,'[1]Week 1'!F174,'[1]ยอดจริง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SUMIF('[1]ยอดจริง Week 1'!V:V,'[1]Week 1'!F174,'[1]ยอดจริง Week 1'!X:X)</f>
        <v>0</v>
      </c>
      <c r="AW174" s="3">
        <f>SUMIF('[1]ยอดจริง Week 1'!V:V,'[1]Week 1'!F174,'[1]ยอดจริง Week 1'!Y:Y)</f>
        <v>0</v>
      </c>
      <c r="AX174" s="3">
        <f>SUMIF('[1]ยอดจริง Week 1'!V:V,'[1]Week 1'!F174,'[1]ยอดจริง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SUMIF('[1]ยอดจริง Week 1'!AC:AC,'[1]Week 1'!F174,'[1]ยอดจริง Week 1'!AE:AE)</f>
        <v>0</v>
      </c>
      <c r="BG174" s="3">
        <f>SUMIF('[1]ยอดจริง Week 1'!AC:AC,'[1]Week 1'!F174,'[1]ยอดจริง Week 1'!AF:AF)</f>
        <v>0</v>
      </c>
      <c r="BH174" s="3">
        <f>SUMIF('[1]ยอดจริง Week 1'!AC:AC,'[1]Week 1'!F174,'[1]ยอดจริง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SUMIF('[1]ยอดจริง Week 1'!AJ:AJ,'[1]Week 1'!F174,'[1]ยอดจริง Week 1'!AL:AL)</f>
        <v>0</v>
      </c>
      <c r="BQ174" s="3">
        <f>SUMIF('[1]ยอดจริง Week 1'!AJ:AJ,'[1]Week 1'!F174,'[1]ยอดจริง Week 1'!AM:AM)</f>
        <v>0</v>
      </c>
      <c r="BR174" s="3">
        <f>SUMIF('[1]ยอดจริง Week 1'!AJ:AJ,'[1]Week 1'!F174,'[1]ยอดจริง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SUMIF('[1]ยอดจริง Week 1'!AQ:AQ,'[1]Week 1'!F174,'[1]ยอดจริง Week 1'!AS:AS)</f>
        <v>0</v>
      </c>
      <c r="CA174" s="3">
        <f>SUMIF('[1]ยอดจริง Week 1'!AQ:AQ,'[1]Week 1'!F174,'[1]ยอดจริง Week 1'!AT:AT)</f>
        <v>0</v>
      </c>
      <c r="CB174" s="3">
        <f>SUMIF('[1]ยอดจริง Week 1'!AQ:AQ,'[1]Week 1'!F174,'[1]ยอดจริง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SUMIF('[1]ยอดจริง Week 1'!A:A,'[1]Week 1'!F175,'[1]ยอดจริง Week 1'!C:C)</f>
        <v>0</v>
      </c>
      <c r="S175" s="3">
        <f>SUMIF('[1]ยอดจริง Week 1'!A:A,'[1]Week 1'!F175,'[1]ยอดจริง Week 1'!D:D)</f>
        <v>0</v>
      </c>
      <c r="T175" s="3">
        <f>SUMIF('[1]ยอดจริง Week 1'!A:A,'[1]Week 1'!F175,'[1]ยอดจริง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SUMIF('[1]ยอดจริง Week 1'!H:H,'[1]Week 1'!F175,'[1]ยอดจริง Week 1'!J:J)</f>
        <v>0</v>
      </c>
      <c r="AC175" s="3">
        <f>SUMIF('[1]ยอดจริง Week 1'!H:H,'[1]Week 1'!F175,'[1]ยอดจริง Week 1'!K:K)</f>
        <v>0</v>
      </c>
      <c r="AD175" s="3">
        <f>SUMIF('[1]ยอดจริง Week 1'!H:H,'[1]Week 1'!F175,'[1]ยอดจริง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SUMIF('[1]ยอดจริง Week 1'!O:O,'[1]Week 1'!F175,'[1]ยอดจริง Week 1'!Q:Q)</f>
        <v>0</v>
      </c>
      <c r="AM175" s="3">
        <f>SUMIF('[1]ยอดจริง Week 1'!O:O,'[1]Week 1'!F175,'[1]ยอดจริง Week 1'!R:R)</f>
        <v>0</v>
      </c>
      <c r="AN175" s="3">
        <f>SUMIF('[1]ยอดจริง Week 1'!O:O,'[1]Week 1'!F175,'[1]ยอดจริง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SUMIF('[1]ยอดจริง Week 1'!V:V,'[1]Week 1'!F175,'[1]ยอดจริง Week 1'!X:X)</f>
        <v>0</v>
      </c>
      <c r="AW175" s="3">
        <f>SUMIF('[1]ยอดจริง Week 1'!V:V,'[1]Week 1'!F175,'[1]ยอดจริง Week 1'!Y:Y)</f>
        <v>0</v>
      </c>
      <c r="AX175" s="3">
        <f>SUMIF('[1]ยอดจริง Week 1'!V:V,'[1]Week 1'!F175,'[1]ยอดจริง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SUMIF('[1]ยอดจริง Week 1'!AC:AC,'[1]Week 1'!F175,'[1]ยอดจริง Week 1'!AE:AE)</f>
        <v>0</v>
      </c>
      <c r="BG175" s="3">
        <f>SUMIF('[1]ยอดจริง Week 1'!AC:AC,'[1]Week 1'!F175,'[1]ยอดจริง Week 1'!AF:AF)</f>
        <v>0</v>
      </c>
      <c r="BH175" s="3">
        <f>SUMIF('[1]ยอดจริง Week 1'!AC:AC,'[1]Week 1'!F175,'[1]ยอดจริง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SUMIF('[1]ยอดจริง Week 1'!AJ:AJ,'[1]Week 1'!F175,'[1]ยอดจริง Week 1'!AL:AL)</f>
        <v>0</v>
      </c>
      <c r="BQ175" s="3">
        <f>SUMIF('[1]ยอดจริง Week 1'!AJ:AJ,'[1]Week 1'!F175,'[1]ยอดจริง Week 1'!AM:AM)</f>
        <v>0</v>
      </c>
      <c r="BR175" s="3">
        <f>SUMIF('[1]ยอดจริง Week 1'!AJ:AJ,'[1]Week 1'!F175,'[1]ยอดจริง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SUMIF('[1]ยอดจริง Week 1'!AQ:AQ,'[1]Week 1'!F175,'[1]ยอดจริง Week 1'!AS:AS)</f>
        <v>0</v>
      </c>
      <c r="CA175" s="3">
        <f>SUMIF('[1]ยอดจริง Week 1'!AQ:AQ,'[1]Week 1'!F175,'[1]ยอดจริง Week 1'!AT:AT)</f>
        <v>0</v>
      </c>
      <c r="CB175" s="3">
        <f>SUMIF('[1]ยอดจริง Week 1'!AQ:AQ,'[1]Week 1'!F175,'[1]ยอดจริง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SUMIF('[1]ยอดจริง Week 1'!A:A,'[1]Week 1'!F176,'[1]ยอดจริง Week 1'!C:C)</f>
        <v>0</v>
      </c>
      <c r="S176" s="3">
        <f>SUMIF('[1]ยอดจริง Week 1'!A:A,'[1]Week 1'!F176,'[1]ยอดจริง Week 1'!D:D)</f>
        <v>0</v>
      </c>
      <c r="T176" s="3">
        <f>SUMIF('[1]ยอดจริง Week 1'!A:A,'[1]Week 1'!F176,'[1]ยอดจริง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SUMIF('[1]ยอดจริง Week 1'!H:H,'[1]Week 1'!F176,'[1]ยอดจริง Week 1'!J:J)</f>
        <v>0</v>
      </c>
      <c r="AC176" s="3">
        <f>SUMIF('[1]ยอดจริง Week 1'!H:H,'[1]Week 1'!F176,'[1]ยอดจริง Week 1'!K:K)</f>
        <v>0</v>
      </c>
      <c r="AD176" s="3">
        <f>SUMIF('[1]ยอดจริง Week 1'!H:H,'[1]Week 1'!F176,'[1]ยอดจริง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SUMIF('[1]ยอดจริง Week 1'!O:O,'[1]Week 1'!F176,'[1]ยอดจริง Week 1'!Q:Q)</f>
        <v>0</v>
      </c>
      <c r="AM176" s="3">
        <f>SUMIF('[1]ยอดจริง Week 1'!O:O,'[1]Week 1'!F176,'[1]ยอดจริง Week 1'!R:R)</f>
        <v>0</v>
      </c>
      <c r="AN176" s="3">
        <f>SUMIF('[1]ยอดจริง Week 1'!O:O,'[1]Week 1'!F176,'[1]ยอดจริง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SUMIF('[1]ยอดจริง Week 1'!V:V,'[1]Week 1'!F176,'[1]ยอดจริง Week 1'!X:X)</f>
        <v>0</v>
      </c>
      <c r="AW176" s="3">
        <f>SUMIF('[1]ยอดจริง Week 1'!V:V,'[1]Week 1'!F176,'[1]ยอดจริง Week 1'!Y:Y)</f>
        <v>0</v>
      </c>
      <c r="AX176" s="3">
        <f>SUMIF('[1]ยอดจริง Week 1'!V:V,'[1]Week 1'!F176,'[1]ยอดจริง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SUMIF('[1]ยอดจริง Week 1'!AC:AC,'[1]Week 1'!F176,'[1]ยอดจริง Week 1'!AE:AE)</f>
        <v>0</v>
      </c>
      <c r="BG176" s="3">
        <f>SUMIF('[1]ยอดจริง Week 1'!AC:AC,'[1]Week 1'!F176,'[1]ยอดจริง Week 1'!AF:AF)</f>
        <v>0</v>
      </c>
      <c r="BH176" s="3">
        <f>SUMIF('[1]ยอดจริง Week 1'!AC:AC,'[1]Week 1'!F176,'[1]ยอดจริง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SUMIF('[1]ยอดจริง Week 1'!AJ:AJ,'[1]Week 1'!F176,'[1]ยอดจริง Week 1'!AL:AL)</f>
        <v>0</v>
      </c>
      <c r="BQ176" s="3">
        <f>SUMIF('[1]ยอดจริง Week 1'!AJ:AJ,'[1]Week 1'!F176,'[1]ยอดจริง Week 1'!AM:AM)</f>
        <v>0</v>
      </c>
      <c r="BR176" s="3">
        <f>SUMIF('[1]ยอดจริง Week 1'!AJ:AJ,'[1]Week 1'!F176,'[1]ยอดจริง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SUMIF('[1]ยอดจริง Week 1'!AQ:AQ,'[1]Week 1'!F176,'[1]ยอดจริง Week 1'!AS:AS)</f>
        <v>0</v>
      </c>
      <c r="CA176" s="3">
        <f>SUMIF('[1]ยอดจริง Week 1'!AQ:AQ,'[1]Week 1'!F176,'[1]ยอดจริง Week 1'!AT:AT)</f>
        <v>0</v>
      </c>
      <c r="CB176" s="3">
        <f>SUMIF('[1]ยอดจริง Week 1'!AQ:AQ,'[1]Week 1'!F176,'[1]ยอดจริง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SUMIF('[1]ยอดจริง Week 1'!A:A,'[1]Week 1'!F177,'[1]ยอดจริง Week 1'!C:C)</f>
        <v>0</v>
      </c>
      <c r="S177" s="3">
        <f>SUMIF('[1]ยอดจริง Week 1'!A:A,'[1]Week 1'!F177,'[1]ยอดจริง Week 1'!D:D)</f>
        <v>0</v>
      </c>
      <c r="T177" s="3">
        <f>SUMIF('[1]ยอดจริง Week 1'!A:A,'[1]Week 1'!F177,'[1]ยอดจริง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SUMIF('[1]ยอดจริง Week 1'!H:H,'[1]Week 1'!F177,'[1]ยอดจริง Week 1'!J:J)</f>
        <v>0</v>
      </c>
      <c r="AC177" s="3">
        <f>SUMIF('[1]ยอดจริง Week 1'!H:H,'[1]Week 1'!F177,'[1]ยอดจริง Week 1'!K:K)</f>
        <v>0</v>
      </c>
      <c r="AD177" s="3">
        <f>SUMIF('[1]ยอดจริง Week 1'!H:H,'[1]Week 1'!F177,'[1]ยอดจริง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SUMIF('[1]ยอดจริง Week 1'!O:O,'[1]Week 1'!F177,'[1]ยอดจริง Week 1'!Q:Q)</f>
        <v>0</v>
      </c>
      <c r="AM177" s="3">
        <f>SUMIF('[1]ยอดจริง Week 1'!O:O,'[1]Week 1'!F177,'[1]ยอดจริง Week 1'!R:R)</f>
        <v>0</v>
      </c>
      <c r="AN177" s="3">
        <f>SUMIF('[1]ยอดจริง Week 1'!O:O,'[1]Week 1'!F177,'[1]ยอดจริง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SUMIF('[1]ยอดจริง Week 1'!V:V,'[1]Week 1'!F177,'[1]ยอดจริง Week 1'!X:X)</f>
        <v>0</v>
      </c>
      <c r="AW177" s="3">
        <f>SUMIF('[1]ยอดจริง Week 1'!V:V,'[1]Week 1'!F177,'[1]ยอดจริง Week 1'!Y:Y)</f>
        <v>0</v>
      </c>
      <c r="AX177" s="3">
        <f>SUMIF('[1]ยอดจริง Week 1'!V:V,'[1]Week 1'!F177,'[1]ยอดจริง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SUMIF('[1]ยอดจริง Week 1'!AC:AC,'[1]Week 1'!F177,'[1]ยอดจริง Week 1'!AE:AE)</f>
        <v>0</v>
      </c>
      <c r="BG177" s="3">
        <f>SUMIF('[1]ยอดจริง Week 1'!AC:AC,'[1]Week 1'!F177,'[1]ยอดจริง Week 1'!AF:AF)</f>
        <v>0</v>
      </c>
      <c r="BH177" s="3">
        <f>SUMIF('[1]ยอดจริง Week 1'!AC:AC,'[1]Week 1'!F177,'[1]ยอดจริง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SUMIF('[1]ยอดจริง Week 1'!AJ:AJ,'[1]Week 1'!F177,'[1]ยอดจริง Week 1'!AL:AL)</f>
        <v>0</v>
      </c>
      <c r="BQ177" s="3">
        <f>SUMIF('[1]ยอดจริง Week 1'!AJ:AJ,'[1]Week 1'!F177,'[1]ยอดจริง Week 1'!AM:AM)</f>
        <v>0</v>
      </c>
      <c r="BR177" s="3">
        <f>SUMIF('[1]ยอดจริง Week 1'!AJ:AJ,'[1]Week 1'!F177,'[1]ยอดจริง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SUMIF('[1]ยอดจริง Week 1'!AQ:AQ,'[1]Week 1'!F177,'[1]ยอดจริง Week 1'!AS:AS)</f>
        <v>0</v>
      </c>
      <c r="CA177" s="3">
        <f>SUMIF('[1]ยอดจริง Week 1'!AQ:AQ,'[1]Week 1'!F177,'[1]ยอดจริง Week 1'!AT:AT)</f>
        <v>0</v>
      </c>
      <c r="CB177" s="3">
        <f>SUMIF('[1]ยอดจริง Week 1'!AQ:AQ,'[1]Week 1'!F177,'[1]ยอดจริง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SUMIF('[1]ยอดจริง Week 1'!A:A,'[1]Week 1'!F178,'[1]ยอดจริง Week 1'!C:C)</f>
        <v>0</v>
      </c>
      <c r="S178" s="3">
        <f>SUMIF('[1]ยอดจริง Week 1'!A:A,'[1]Week 1'!F178,'[1]ยอดจริง Week 1'!D:D)</f>
        <v>0</v>
      </c>
      <c r="T178" s="3">
        <f>SUMIF('[1]ยอดจริง Week 1'!A:A,'[1]Week 1'!F178,'[1]ยอดจริง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SUMIF('[1]ยอดจริง Week 1'!H:H,'[1]Week 1'!F178,'[1]ยอดจริง Week 1'!J:J)</f>
        <v>0</v>
      </c>
      <c r="AC178" s="3">
        <f>SUMIF('[1]ยอดจริง Week 1'!H:H,'[1]Week 1'!F178,'[1]ยอดจริง Week 1'!K:K)</f>
        <v>0</v>
      </c>
      <c r="AD178" s="3">
        <f>SUMIF('[1]ยอดจริง Week 1'!H:H,'[1]Week 1'!F178,'[1]ยอดจริง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SUMIF('[1]ยอดจริง Week 1'!O:O,'[1]Week 1'!F178,'[1]ยอดจริง Week 1'!Q:Q)</f>
        <v>0</v>
      </c>
      <c r="AM178" s="3">
        <f>SUMIF('[1]ยอดจริง Week 1'!O:O,'[1]Week 1'!F178,'[1]ยอดจริง Week 1'!R:R)</f>
        <v>0</v>
      </c>
      <c r="AN178" s="3">
        <f>SUMIF('[1]ยอดจริง Week 1'!O:O,'[1]Week 1'!F178,'[1]ยอดจริง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SUMIF('[1]ยอดจริง Week 1'!V:V,'[1]Week 1'!F178,'[1]ยอดจริง Week 1'!X:X)</f>
        <v>0</v>
      </c>
      <c r="AW178" s="3">
        <f>SUMIF('[1]ยอดจริง Week 1'!V:V,'[1]Week 1'!F178,'[1]ยอดจริง Week 1'!Y:Y)</f>
        <v>0</v>
      </c>
      <c r="AX178" s="3">
        <f>SUMIF('[1]ยอดจริง Week 1'!V:V,'[1]Week 1'!F178,'[1]ยอดจริง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SUMIF('[1]ยอดจริง Week 1'!AC:AC,'[1]Week 1'!F178,'[1]ยอดจริง Week 1'!AE:AE)</f>
        <v>0</v>
      </c>
      <c r="BG178" s="3">
        <f>SUMIF('[1]ยอดจริง Week 1'!AC:AC,'[1]Week 1'!F178,'[1]ยอดจริง Week 1'!AF:AF)</f>
        <v>0</v>
      </c>
      <c r="BH178" s="3">
        <f>SUMIF('[1]ยอดจริง Week 1'!AC:AC,'[1]Week 1'!F178,'[1]ยอดจริง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SUMIF('[1]ยอดจริง Week 1'!AJ:AJ,'[1]Week 1'!F178,'[1]ยอดจริง Week 1'!AL:AL)</f>
        <v>0</v>
      </c>
      <c r="BQ178" s="3">
        <f>SUMIF('[1]ยอดจริง Week 1'!AJ:AJ,'[1]Week 1'!F178,'[1]ยอดจริง Week 1'!AM:AM)</f>
        <v>0</v>
      </c>
      <c r="BR178" s="3">
        <f>SUMIF('[1]ยอดจริง Week 1'!AJ:AJ,'[1]Week 1'!F178,'[1]ยอดจริง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SUMIF('[1]ยอดจริง Week 1'!AQ:AQ,'[1]Week 1'!F178,'[1]ยอดจริง Week 1'!AS:AS)</f>
        <v>0</v>
      </c>
      <c r="CA178" s="3">
        <f>SUMIF('[1]ยอดจริง Week 1'!AQ:AQ,'[1]Week 1'!F178,'[1]ยอดจริง Week 1'!AT:AT)</f>
        <v>0</v>
      </c>
      <c r="CB178" s="3">
        <f>SUMIF('[1]ยอดจริง Week 1'!AQ:AQ,'[1]Week 1'!F178,'[1]ยอดจริง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SUMIF('[1]ยอดจริง Week 1'!A:A,'[1]Week 1'!F179,'[1]ยอดจริง Week 1'!C:C)</f>
        <v>0</v>
      </c>
      <c r="S179" s="3">
        <f>SUMIF('[1]ยอดจริง Week 1'!A:A,'[1]Week 1'!F179,'[1]ยอดจริง Week 1'!D:D)</f>
        <v>0</v>
      </c>
      <c r="T179" s="3">
        <f>SUMIF('[1]ยอดจริง Week 1'!A:A,'[1]Week 1'!F179,'[1]ยอดจริง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SUMIF('[1]ยอดจริง Week 1'!H:H,'[1]Week 1'!F179,'[1]ยอดจริง Week 1'!J:J)</f>
        <v>0</v>
      </c>
      <c r="AC179" s="3">
        <f>SUMIF('[1]ยอดจริง Week 1'!H:H,'[1]Week 1'!F179,'[1]ยอดจริง Week 1'!K:K)</f>
        <v>0</v>
      </c>
      <c r="AD179" s="3">
        <f>SUMIF('[1]ยอดจริง Week 1'!H:H,'[1]Week 1'!F179,'[1]ยอดจริง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SUMIF('[1]ยอดจริง Week 1'!O:O,'[1]Week 1'!F179,'[1]ยอดจริง Week 1'!Q:Q)</f>
        <v>0</v>
      </c>
      <c r="AM179" s="3">
        <f>SUMIF('[1]ยอดจริง Week 1'!O:O,'[1]Week 1'!F179,'[1]ยอดจริง Week 1'!R:R)</f>
        <v>0</v>
      </c>
      <c r="AN179" s="3">
        <f>SUMIF('[1]ยอดจริง Week 1'!O:O,'[1]Week 1'!F179,'[1]ยอดจริง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SUMIF('[1]ยอดจริง Week 1'!V:V,'[1]Week 1'!F179,'[1]ยอดจริง Week 1'!X:X)</f>
        <v>0</v>
      </c>
      <c r="AW179" s="3">
        <f>SUMIF('[1]ยอดจริง Week 1'!V:V,'[1]Week 1'!F179,'[1]ยอดจริง Week 1'!Y:Y)</f>
        <v>0</v>
      </c>
      <c r="AX179" s="3">
        <f>SUMIF('[1]ยอดจริง Week 1'!V:V,'[1]Week 1'!F179,'[1]ยอดจริง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SUMIF('[1]ยอดจริง Week 1'!AC:AC,'[1]Week 1'!F179,'[1]ยอดจริง Week 1'!AE:AE)</f>
        <v>0</v>
      </c>
      <c r="BG179" s="3">
        <f>SUMIF('[1]ยอดจริง Week 1'!AC:AC,'[1]Week 1'!F179,'[1]ยอดจริง Week 1'!AF:AF)</f>
        <v>0</v>
      </c>
      <c r="BH179" s="3">
        <f>SUMIF('[1]ยอดจริง Week 1'!AC:AC,'[1]Week 1'!F179,'[1]ยอดจริง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0</v>
      </c>
      <c r="BN179" s="73"/>
      <c r="BO179" s="3">
        <f t="shared" si="43"/>
        <v>0</v>
      </c>
      <c r="BP179" s="3">
        <f>SUMIF('[1]ยอดจริง Week 1'!AJ:AJ,'[1]Week 1'!F179,'[1]ยอดจริง Week 1'!AL:AL)</f>
        <v>0</v>
      </c>
      <c r="BQ179" s="3">
        <f>SUMIF('[1]ยอดจริง Week 1'!AJ:AJ,'[1]Week 1'!F179,'[1]ยอดจริง Week 1'!AM:AM)</f>
        <v>0</v>
      </c>
      <c r="BR179" s="3">
        <f>SUMIF('[1]ยอดจริง Week 1'!AJ:AJ,'[1]Week 1'!F179,'[1]ยอดจริง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SUMIF('[1]ยอดจริง Week 1'!AQ:AQ,'[1]Week 1'!F179,'[1]ยอดจริง Week 1'!AS:AS)</f>
        <v>0</v>
      </c>
      <c r="CA179" s="3">
        <f>SUMIF('[1]ยอดจริง Week 1'!AQ:AQ,'[1]Week 1'!F179,'[1]ยอดจริง Week 1'!AT:AT)</f>
        <v>0</v>
      </c>
      <c r="CB179" s="3">
        <f>SUMIF('[1]ยอดจริง Week 1'!AQ:AQ,'[1]Week 1'!F179,'[1]ยอดจริง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SUMIF('[1]ยอดจริง Week 1'!A:A,'[1]Week 1'!F180,'[1]ยอดจริง Week 1'!C:C)</f>
        <v>0</v>
      </c>
      <c r="S180" s="3">
        <f>SUMIF('[1]ยอดจริง Week 1'!A:A,'[1]Week 1'!F180,'[1]ยอดจริง Week 1'!D:D)</f>
        <v>0</v>
      </c>
      <c r="T180" s="3">
        <f>SUMIF('[1]ยอดจริง Week 1'!A:A,'[1]Week 1'!F180,'[1]ยอดจริง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SUMIF('[1]ยอดจริง Week 1'!H:H,'[1]Week 1'!F180,'[1]ยอดจริง Week 1'!J:J)</f>
        <v>0</v>
      </c>
      <c r="AC180" s="3">
        <f>SUMIF('[1]ยอดจริง Week 1'!H:H,'[1]Week 1'!F180,'[1]ยอดจริง Week 1'!K:K)</f>
        <v>0</v>
      </c>
      <c r="AD180" s="3">
        <f>SUMIF('[1]ยอดจริง Week 1'!H:H,'[1]Week 1'!F180,'[1]ยอดจริง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SUMIF('[1]ยอดจริง Week 1'!O:O,'[1]Week 1'!F180,'[1]ยอดจริง Week 1'!Q:Q)</f>
        <v>0</v>
      </c>
      <c r="AM180" s="3">
        <f>SUMIF('[1]ยอดจริง Week 1'!O:O,'[1]Week 1'!F180,'[1]ยอดจริง Week 1'!R:R)</f>
        <v>0</v>
      </c>
      <c r="AN180" s="3">
        <f>SUMIF('[1]ยอดจริง Week 1'!O:O,'[1]Week 1'!F180,'[1]ยอดจริง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SUMIF('[1]ยอดจริง Week 1'!V:V,'[1]Week 1'!F180,'[1]ยอดจริง Week 1'!X:X)</f>
        <v>0</v>
      </c>
      <c r="AW180" s="3">
        <f>SUMIF('[1]ยอดจริง Week 1'!V:V,'[1]Week 1'!F180,'[1]ยอดจริง Week 1'!Y:Y)</f>
        <v>0</v>
      </c>
      <c r="AX180" s="3">
        <f>SUMIF('[1]ยอดจริง Week 1'!V:V,'[1]Week 1'!F180,'[1]ยอดจริง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SUMIF('[1]ยอดจริง Week 1'!AC:AC,'[1]Week 1'!F180,'[1]ยอดจริง Week 1'!AE:AE)</f>
        <v>0</v>
      </c>
      <c r="BG180" s="3">
        <f>SUMIF('[1]ยอดจริง Week 1'!AC:AC,'[1]Week 1'!F180,'[1]ยอดจริง Week 1'!AF:AF)</f>
        <v>0</v>
      </c>
      <c r="BH180" s="3">
        <f>SUMIF('[1]ยอดจริง Week 1'!AC:AC,'[1]Week 1'!F180,'[1]ยอดจริง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SUMIF('[1]ยอดจริง Week 1'!AJ:AJ,'[1]Week 1'!F180,'[1]ยอดจริง Week 1'!AL:AL)</f>
        <v>0</v>
      </c>
      <c r="BQ180" s="3">
        <f>SUMIF('[1]ยอดจริง Week 1'!AJ:AJ,'[1]Week 1'!F180,'[1]ยอดจริง Week 1'!AM:AM)</f>
        <v>0</v>
      </c>
      <c r="BR180" s="3">
        <f>SUMIF('[1]ยอดจริง Week 1'!AJ:AJ,'[1]Week 1'!F180,'[1]ยอดจริง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SUMIF('[1]ยอดจริง Week 1'!AQ:AQ,'[1]Week 1'!F180,'[1]ยอดจริง Week 1'!AS:AS)</f>
        <v>0</v>
      </c>
      <c r="CA180" s="3">
        <f>SUMIF('[1]ยอดจริง Week 1'!AQ:AQ,'[1]Week 1'!F180,'[1]ยอดจริง Week 1'!AT:AT)</f>
        <v>0</v>
      </c>
      <c r="CB180" s="3">
        <f>SUMIF('[1]ยอดจริง Week 1'!AQ:AQ,'[1]Week 1'!F180,'[1]ยอดจริง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SUMIF('[1]ยอดจริง Week 1'!A:A,'[1]Week 1'!F181,'[1]ยอดจริง Week 1'!C:C)</f>
        <v>0</v>
      </c>
      <c r="S181" s="3">
        <f>SUMIF('[1]ยอดจริง Week 1'!A:A,'[1]Week 1'!F181,'[1]ยอดจริง Week 1'!D:D)</f>
        <v>0</v>
      </c>
      <c r="T181" s="3">
        <f>SUMIF('[1]ยอดจริง Week 1'!A:A,'[1]Week 1'!F181,'[1]ยอดจริง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SUMIF('[1]ยอดจริง Week 1'!H:H,'[1]Week 1'!F181,'[1]ยอดจริง Week 1'!J:J)</f>
        <v>0</v>
      </c>
      <c r="AC181" s="3">
        <f>SUMIF('[1]ยอดจริง Week 1'!H:H,'[1]Week 1'!F181,'[1]ยอดจริง Week 1'!K:K)</f>
        <v>0</v>
      </c>
      <c r="AD181" s="3">
        <f>SUMIF('[1]ยอดจริง Week 1'!H:H,'[1]Week 1'!F181,'[1]ยอดจริง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SUMIF('[1]ยอดจริง Week 1'!O:O,'[1]Week 1'!F181,'[1]ยอดจริง Week 1'!Q:Q)</f>
        <v>0</v>
      </c>
      <c r="AM181" s="3">
        <f>SUMIF('[1]ยอดจริง Week 1'!O:O,'[1]Week 1'!F181,'[1]ยอดจริง Week 1'!R:R)</f>
        <v>0</v>
      </c>
      <c r="AN181" s="3">
        <f>SUMIF('[1]ยอดจริง Week 1'!O:O,'[1]Week 1'!F181,'[1]ยอดจริง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SUMIF('[1]ยอดจริง Week 1'!V:V,'[1]Week 1'!F181,'[1]ยอดจริง Week 1'!X:X)</f>
        <v>0</v>
      </c>
      <c r="AW181" s="3">
        <f>SUMIF('[1]ยอดจริง Week 1'!V:V,'[1]Week 1'!F181,'[1]ยอดจริง Week 1'!Y:Y)</f>
        <v>0</v>
      </c>
      <c r="AX181" s="3">
        <f>SUMIF('[1]ยอดจริง Week 1'!V:V,'[1]Week 1'!F181,'[1]ยอดจริง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SUMIF('[1]ยอดจริง Week 1'!AC:AC,'[1]Week 1'!F181,'[1]ยอดจริง Week 1'!AE:AE)</f>
        <v>0</v>
      </c>
      <c r="BG181" s="3">
        <f>SUMIF('[1]ยอดจริง Week 1'!AC:AC,'[1]Week 1'!F181,'[1]ยอดจริง Week 1'!AF:AF)</f>
        <v>0</v>
      </c>
      <c r="BH181" s="3">
        <f>SUMIF('[1]ยอดจริง Week 1'!AC:AC,'[1]Week 1'!F181,'[1]ยอดจริง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SUMIF('[1]ยอดจริง Week 1'!AJ:AJ,'[1]Week 1'!F181,'[1]ยอดจริง Week 1'!AL:AL)</f>
        <v>0</v>
      </c>
      <c r="BQ181" s="3">
        <f>SUMIF('[1]ยอดจริง Week 1'!AJ:AJ,'[1]Week 1'!F181,'[1]ยอดจริง Week 1'!AM:AM)</f>
        <v>0</v>
      </c>
      <c r="BR181" s="3">
        <f>SUMIF('[1]ยอดจริง Week 1'!AJ:AJ,'[1]Week 1'!F181,'[1]ยอดจริง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SUMIF('[1]ยอดจริง Week 1'!AQ:AQ,'[1]Week 1'!F181,'[1]ยอดจริง Week 1'!AS:AS)</f>
        <v>0</v>
      </c>
      <c r="CA181" s="3">
        <f>SUMIF('[1]ยอดจริง Week 1'!AQ:AQ,'[1]Week 1'!F181,'[1]ยอดจริง Week 1'!AT:AT)</f>
        <v>0</v>
      </c>
      <c r="CB181" s="3">
        <f>SUMIF('[1]ยอดจริง Week 1'!AQ:AQ,'[1]Week 1'!F181,'[1]ยอดจริง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SUMIF('[1]ยอดจริง Week 1'!A:A,'[1]Week 1'!F182,'[1]ยอดจริง Week 1'!C:C)</f>
        <v>0</v>
      </c>
      <c r="S182" s="3">
        <f>SUMIF('[1]ยอดจริง Week 1'!A:A,'[1]Week 1'!F182,'[1]ยอดจริง Week 1'!D:D)</f>
        <v>0</v>
      </c>
      <c r="T182" s="3">
        <f>SUMIF('[1]ยอดจริง Week 1'!A:A,'[1]Week 1'!F182,'[1]ยอดจริง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SUMIF('[1]ยอดจริง Week 1'!H:H,'[1]Week 1'!F182,'[1]ยอดจริง Week 1'!J:J)</f>
        <v>0</v>
      </c>
      <c r="AC182" s="3">
        <f>SUMIF('[1]ยอดจริง Week 1'!H:H,'[1]Week 1'!F182,'[1]ยอดจริง Week 1'!K:K)</f>
        <v>0</v>
      </c>
      <c r="AD182" s="3">
        <f>SUMIF('[1]ยอดจริง Week 1'!H:H,'[1]Week 1'!F182,'[1]ยอดจริง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SUMIF('[1]ยอดจริง Week 1'!O:O,'[1]Week 1'!F182,'[1]ยอดจริง Week 1'!Q:Q)</f>
        <v>0</v>
      </c>
      <c r="AM182" s="3">
        <f>SUMIF('[1]ยอดจริง Week 1'!O:O,'[1]Week 1'!F182,'[1]ยอดจริง Week 1'!R:R)</f>
        <v>0</v>
      </c>
      <c r="AN182" s="3">
        <f>SUMIF('[1]ยอดจริง Week 1'!O:O,'[1]Week 1'!F182,'[1]ยอดจริง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SUMIF('[1]ยอดจริง Week 1'!V:V,'[1]Week 1'!F182,'[1]ยอดจริง Week 1'!X:X)</f>
        <v>0</v>
      </c>
      <c r="AW182" s="3">
        <f>SUMIF('[1]ยอดจริง Week 1'!V:V,'[1]Week 1'!F182,'[1]ยอดจริง Week 1'!Y:Y)</f>
        <v>0</v>
      </c>
      <c r="AX182" s="3">
        <f>SUMIF('[1]ยอดจริง Week 1'!V:V,'[1]Week 1'!F182,'[1]ยอดจริง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SUMIF('[1]ยอดจริง Week 1'!AC:AC,'[1]Week 1'!F182,'[1]ยอดจริง Week 1'!AE:AE)</f>
        <v>0</v>
      </c>
      <c r="BG182" s="3">
        <f>SUMIF('[1]ยอดจริง Week 1'!AC:AC,'[1]Week 1'!F182,'[1]ยอดจริง Week 1'!AF:AF)</f>
        <v>0</v>
      </c>
      <c r="BH182" s="3">
        <f>SUMIF('[1]ยอดจริง Week 1'!AC:AC,'[1]Week 1'!F182,'[1]ยอดจริง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SUMIF('[1]ยอดจริง Week 1'!AJ:AJ,'[1]Week 1'!F182,'[1]ยอดจริง Week 1'!AL:AL)</f>
        <v>0</v>
      </c>
      <c r="BQ182" s="3">
        <f>SUMIF('[1]ยอดจริง Week 1'!AJ:AJ,'[1]Week 1'!F182,'[1]ยอดจริง Week 1'!AM:AM)</f>
        <v>0</v>
      </c>
      <c r="BR182" s="3">
        <f>SUMIF('[1]ยอดจริง Week 1'!AJ:AJ,'[1]Week 1'!F182,'[1]ยอดจริง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SUMIF('[1]ยอดจริง Week 1'!AQ:AQ,'[1]Week 1'!F182,'[1]ยอดจริง Week 1'!AS:AS)</f>
        <v>0</v>
      </c>
      <c r="CA182" s="3">
        <f>SUMIF('[1]ยอดจริง Week 1'!AQ:AQ,'[1]Week 1'!F182,'[1]ยอดจริง Week 1'!AT:AT)</f>
        <v>0</v>
      </c>
      <c r="CB182" s="3">
        <f>SUMIF('[1]ยอดจริง Week 1'!AQ:AQ,'[1]Week 1'!F182,'[1]ยอดจริง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SUMIF('[1]ยอดจริง Week 1'!A:A,'[1]Week 1'!F183,'[1]ยอดจริง Week 1'!C:C)</f>
        <v>0</v>
      </c>
      <c r="S183" s="3">
        <f>SUMIF('[1]ยอดจริง Week 1'!A:A,'[1]Week 1'!F183,'[1]ยอดจริง Week 1'!D:D)</f>
        <v>0</v>
      </c>
      <c r="T183" s="3">
        <f>SUMIF('[1]ยอดจริง Week 1'!A:A,'[1]Week 1'!F183,'[1]ยอดจริง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SUMIF('[1]ยอดจริง Week 1'!H:H,'[1]Week 1'!F183,'[1]ยอดจริง Week 1'!J:J)</f>
        <v>0</v>
      </c>
      <c r="AC183" s="3">
        <f>SUMIF('[1]ยอดจริง Week 1'!H:H,'[1]Week 1'!F183,'[1]ยอดจริง Week 1'!K:K)</f>
        <v>0</v>
      </c>
      <c r="AD183" s="3">
        <f>SUMIF('[1]ยอดจริง Week 1'!H:H,'[1]Week 1'!F183,'[1]ยอดจริง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SUMIF('[1]ยอดจริง Week 1'!O:O,'[1]Week 1'!F183,'[1]ยอดจริง Week 1'!Q:Q)</f>
        <v>0</v>
      </c>
      <c r="AM183" s="3">
        <f>SUMIF('[1]ยอดจริง Week 1'!O:O,'[1]Week 1'!F183,'[1]ยอดจริง Week 1'!R:R)</f>
        <v>0</v>
      </c>
      <c r="AN183" s="3">
        <f>SUMIF('[1]ยอดจริง Week 1'!O:O,'[1]Week 1'!F183,'[1]ยอดจริง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SUMIF('[1]ยอดจริง Week 1'!V:V,'[1]Week 1'!F183,'[1]ยอดจริง Week 1'!X:X)</f>
        <v>0</v>
      </c>
      <c r="AW183" s="3">
        <f>SUMIF('[1]ยอดจริง Week 1'!V:V,'[1]Week 1'!F183,'[1]ยอดจริง Week 1'!Y:Y)</f>
        <v>0</v>
      </c>
      <c r="AX183" s="3">
        <f>SUMIF('[1]ยอดจริง Week 1'!V:V,'[1]Week 1'!F183,'[1]ยอดจริง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SUMIF('[1]ยอดจริง Week 1'!AC:AC,'[1]Week 1'!F183,'[1]ยอดจริง Week 1'!AE:AE)</f>
        <v>0</v>
      </c>
      <c r="BG183" s="3">
        <f>SUMIF('[1]ยอดจริง Week 1'!AC:AC,'[1]Week 1'!F183,'[1]ยอดจริง Week 1'!AF:AF)</f>
        <v>0</v>
      </c>
      <c r="BH183" s="3">
        <f>SUMIF('[1]ยอดจริง Week 1'!AC:AC,'[1]Week 1'!F183,'[1]ยอดจริง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SUMIF('[1]ยอดจริง Week 1'!AJ:AJ,'[1]Week 1'!F183,'[1]ยอดจริง Week 1'!AL:AL)</f>
        <v>0</v>
      </c>
      <c r="BQ183" s="3">
        <f>SUMIF('[1]ยอดจริง Week 1'!AJ:AJ,'[1]Week 1'!F183,'[1]ยอดจริง Week 1'!AM:AM)</f>
        <v>0</v>
      </c>
      <c r="BR183" s="3">
        <f>SUMIF('[1]ยอดจริง Week 1'!AJ:AJ,'[1]Week 1'!F183,'[1]ยอดจริง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SUMIF('[1]ยอดจริง Week 1'!AQ:AQ,'[1]Week 1'!F183,'[1]ยอดจริง Week 1'!AS:AS)</f>
        <v>0</v>
      </c>
      <c r="CA183" s="3">
        <f>SUMIF('[1]ยอดจริง Week 1'!AQ:AQ,'[1]Week 1'!F183,'[1]ยอดจริง Week 1'!AT:AT)</f>
        <v>0</v>
      </c>
      <c r="CB183" s="3">
        <f>SUMIF('[1]ยอดจริง Week 1'!AQ:AQ,'[1]Week 1'!F183,'[1]ยอดจริง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SUMIF('[1]ยอดจริง Week 1'!A:A,'[1]Week 1'!F184,'[1]ยอดจริง Week 1'!C:C)</f>
        <v>0</v>
      </c>
      <c r="S184" s="3">
        <f>SUMIF('[1]ยอดจริง Week 1'!A:A,'[1]Week 1'!F184,'[1]ยอดจริง Week 1'!D:D)</f>
        <v>0</v>
      </c>
      <c r="T184" s="3">
        <f>SUMIF('[1]ยอดจริง Week 1'!A:A,'[1]Week 1'!F184,'[1]ยอดจริง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SUMIF('[1]ยอดจริง Week 1'!H:H,'[1]Week 1'!F184,'[1]ยอดจริง Week 1'!J:J)</f>
        <v>0</v>
      </c>
      <c r="AC184" s="3">
        <f>SUMIF('[1]ยอดจริง Week 1'!H:H,'[1]Week 1'!F184,'[1]ยอดจริง Week 1'!K:K)</f>
        <v>0</v>
      </c>
      <c r="AD184" s="3">
        <f>SUMIF('[1]ยอดจริง Week 1'!H:H,'[1]Week 1'!F184,'[1]ยอดจริง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SUMIF('[1]ยอดจริง Week 1'!O:O,'[1]Week 1'!F184,'[1]ยอดจริง Week 1'!Q:Q)</f>
        <v>0</v>
      </c>
      <c r="AM184" s="3">
        <f>SUMIF('[1]ยอดจริง Week 1'!O:O,'[1]Week 1'!F184,'[1]ยอดจริง Week 1'!R:R)</f>
        <v>0</v>
      </c>
      <c r="AN184" s="3">
        <f>SUMIF('[1]ยอดจริง Week 1'!O:O,'[1]Week 1'!F184,'[1]ยอดจริง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SUMIF('[1]ยอดจริง Week 1'!V:V,'[1]Week 1'!F184,'[1]ยอดจริง Week 1'!X:X)</f>
        <v>0</v>
      </c>
      <c r="AW184" s="3">
        <f>SUMIF('[1]ยอดจริง Week 1'!V:V,'[1]Week 1'!F184,'[1]ยอดจริง Week 1'!Y:Y)</f>
        <v>0</v>
      </c>
      <c r="AX184" s="3">
        <f>SUMIF('[1]ยอดจริง Week 1'!V:V,'[1]Week 1'!F184,'[1]ยอดจริง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SUMIF('[1]ยอดจริง Week 1'!AC:AC,'[1]Week 1'!F184,'[1]ยอดจริง Week 1'!AE:AE)</f>
        <v>0</v>
      </c>
      <c r="BG184" s="3">
        <f>SUMIF('[1]ยอดจริง Week 1'!AC:AC,'[1]Week 1'!F184,'[1]ยอดจริง Week 1'!AF:AF)</f>
        <v>0</v>
      </c>
      <c r="BH184" s="3">
        <f>SUMIF('[1]ยอดจริง Week 1'!AC:AC,'[1]Week 1'!F184,'[1]ยอดจริง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SUMIF('[1]ยอดจริง Week 1'!AJ:AJ,'[1]Week 1'!F184,'[1]ยอดจริง Week 1'!AL:AL)</f>
        <v>0</v>
      </c>
      <c r="BQ184" s="3">
        <f>SUMIF('[1]ยอดจริง Week 1'!AJ:AJ,'[1]Week 1'!F184,'[1]ยอดจริง Week 1'!AM:AM)</f>
        <v>0</v>
      </c>
      <c r="BR184" s="3">
        <f>SUMIF('[1]ยอดจริง Week 1'!AJ:AJ,'[1]Week 1'!F184,'[1]ยอดจริง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SUMIF('[1]ยอดจริง Week 1'!AQ:AQ,'[1]Week 1'!F184,'[1]ยอดจริง Week 1'!AS:AS)</f>
        <v>0</v>
      </c>
      <c r="CA184" s="3">
        <f>SUMIF('[1]ยอดจริง Week 1'!AQ:AQ,'[1]Week 1'!F184,'[1]ยอดจริง Week 1'!AT:AT)</f>
        <v>0</v>
      </c>
      <c r="CB184" s="3">
        <f>SUMIF('[1]ยอดจริง Week 1'!AQ:AQ,'[1]Week 1'!F184,'[1]ยอดจริง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SUMIF('[1]ยอดจริง Week 1'!A:A,'[1]Week 1'!F185,'[1]ยอดจริง Week 1'!C:C)</f>
        <v>0</v>
      </c>
      <c r="S185" s="3">
        <f>SUMIF('[1]ยอดจริง Week 1'!A:A,'[1]Week 1'!F185,'[1]ยอดจริง Week 1'!D:D)</f>
        <v>0</v>
      </c>
      <c r="T185" s="3">
        <f>SUMIF('[1]ยอดจริง Week 1'!A:A,'[1]Week 1'!F185,'[1]ยอดจริง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SUMIF('[1]ยอดจริง Week 1'!H:H,'[1]Week 1'!F185,'[1]ยอดจริง Week 1'!J:J)</f>
        <v>0</v>
      </c>
      <c r="AC185" s="3">
        <f>SUMIF('[1]ยอดจริง Week 1'!H:H,'[1]Week 1'!F185,'[1]ยอดจริง Week 1'!K:K)</f>
        <v>0</v>
      </c>
      <c r="AD185" s="3">
        <f>SUMIF('[1]ยอดจริง Week 1'!H:H,'[1]Week 1'!F185,'[1]ยอดจริง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SUMIF('[1]ยอดจริง Week 1'!O:O,'[1]Week 1'!F185,'[1]ยอดจริง Week 1'!Q:Q)</f>
        <v>0</v>
      </c>
      <c r="AM185" s="3">
        <f>SUMIF('[1]ยอดจริง Week 1'!O:O,'[1]Week 1'!F185,'[1]ยอดจริง Week 1'!R:R)</f>
        <v>0</v>
      </c>
      <c r="AN185" s="3">
        <f>SUMIF('[1]ยอดจริง Week 1'!O:O,'[1]Week 1'!F185,'[1]ยอดจริง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SUMIF('[1]ยอดจริง Week 1'!V:V,'[1]Week 1'!F185,'[1]ยอดจริง Week 1'!X:X)</f>
        <v>0</v>
      </c>
      <c r="AW185" s="3">
        <f>SUMIF('[1]ยอดจริง Week 1'!V:V,'[1]Week 1'!F185,'[1]ยอดจริง Week 1'!Y:Y)</f>
        <v>0</v>
      </c>
      <c r="AX185" s="3">
        <f>SUMIF('[1]ยอดจริง Week 1'!V:V,'[1]Week 1'!F185,'[1]ยอดจริง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SUMIF('[1]ยอดจริง Week 1'!AC:AC,'[1]Week 1'!F185,'[1]ยอดจริง Week 1'!AE:AE)</f>
        <v>0</v>
      </c>
      <c r="BG185" s="3">
        <f>SUMIF('[1]ยอดจริง Week 1'!AC:AC,'[1]Week 1'!F185,'[1]ยอดจริง Week 1'!AF:AF)</f>
        <v>0</v>
      </c>
      <c r="BH185" s="3">
        <f>SUMIF('[1]ยอดจริง Week 1'!AC:AC,'[1]Week 1'!F185,'[1]ยอดจริง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SUMIF('[1]ยอดจริง Week 1'!AJ:AJ,'[1]Week 1'!F185,'[1]ยอดจริง Week 1'!AL:AL)</f>
        <v>0</v>
      </c>
      <c r="BQ185" s="3">
        <f>SUMIF('[1]ยอดจริง Week 1'!AJ:AJ,'[1]Week 1'!F185,'[1]ยอดจริง Week 1'!AM:AM)</f>
        <v>0</v>
      </c>
      <c r="BR185" s="3">
        <f>SUMIF('[1]ยอดจริง Week 1'!AJ:AJ,'[1]Week 1'!F185,'[1]ยอดจริง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SUMIF('[1]ยอดจริง Week 1'!AQ:AQ,'[1]Week 1'!F185,'[1]ยอดจริง Week 1'!AS:AS)</f>
        <v>0</v>
      </c>
      <c r="CA185" s="3">
        <f>SUMIF('[1]ยอดจริง Week 1'!AQ:AQ,'[1]Week 1'!F185,'[1]ยอดจริง Week 1'!AT:AT)</f>
        <v>0</v>
      </c>
      <c r="CB185" s="3">
        <f>SUMIF('[1]ยอดจริง Week 1'!AQ:AQ,'[1]Week 1'!F185,'[1]ยอดจริง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SUMIF('[1]ยอดจริง Week 1'!A:A,'[1]Week 1'!F186,'[1]ยอดจริง Week 1'!C:C)</f>
        <v>0</v>
      </c>
      <c r="S186" s="3">
        <f>SUMIF('[1]ยอดจริง Week 1'!A:A,'[1]Week 1'!F186,'[1]ยอดจริง Week 1'!D:D)</f>
        <v>0</v>
      </c>
      <c r="T186" s="3">
        <f>SUMIF('[1]ยอดจริง Week 1'!A:A,'[1]Week 1'!F186,'[1]ยอดจริง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SUMIF('[1]ยอดจริง Week 1'!H:H,'[1]Week 1'!F186,'[1]ยอดจริง Week 1'!J:J)</f>
        <v>0</v>
      </c>
      <c r="AC186" s="3">
        <f>SUMIF('[1]ยอดจริง Week 1'!H:H,'[1]Week 1'!F186,'[1]ยอดจริง Week 1'!K:K)</f>
        <v>0</v>
      </c>
      <c r="AD186" s="3">
        <f>SUMIF('[1]ยอดจริง Week 1'!H:H,'[1]Week 1'!F186,'[1]ยอดจริง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SUMIF('[1]ยอดจริง Week 1'!O:O,'[1]Week 1'!F186,'[1]ยอดจริง Week 1'!Q:Q)</f>
        <v>0</v>
      </c>
      <c r="AM186" s="3">
        <f>SUMIF('[1]ยอดจริง Week 1'!O:O,'[1]Week 1'!F186,'[1]ยอดจริง Week 1'!R:R)</f>
        <v>0</v>
      </c>
      <c r="AN186" s="3">
        <f>SUMIF('[1]ยอดจริง Week 1'!O:O,'[1]Week 1'!F186,'[1]ยอดจริง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SUMIF('[1]ยอดจริง Week 1'!V:V,'[1]Week 1'!F186,'[1]ยอดจริง Week 1'!X:X)</f>
        <v>0</v>
      </c>
      <c r="AW186" s="3">
        <f>SUMIF('[1]ยอดจริง Week 1'!V:V,'[1]Week 1'!F186,'[1]ยอดจริง Week 1'!Y:Y)</f>
        <v>0</v>
      </c>
      <c r="AX186" s="3">
        <f>SUMIF('[1]ยอดจริง Week 1'!V:V,'[1]Week 1'!F186,'[1]ยอดจริง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SUMIF('[1]ยอดจริง Week 1'!AC:AC,'[1]Week 1'!F186,'[1]ยอดจริง Week 1'!AE:AE)</f>
        <v>0</v>
      </c>
      <c r="BG186" s="3">
        <f>SUMIF('[1]ยอดจริง Week 1'!AC:AC,'[1]Week 1'!F186,'[1]ยอดจริง Week 1'!AF:AF)</f>
        <v>0</v>
      </c>
      <c r="BH186" s="3">
        <f>SUMIF('[1]ยอดจริง Week 1'!AC:AC,'[1]Week 1'!F186,'[1]ยอดจริง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SUMIF('[1]ยอดจริง Week 1'!AJ:AJ,'[1]Week 1'!F186,'[1]ยอดจริง Week 1'!AL:AL)</f>
        <v>0</v>
      </c>
      <c r="BQ186" s="3">
        <f>SUMIF('[1]ยอดจริง Week 1'!AJ:AJ,'[1]Week 1'!F186,'[1]ยอดจริง Week 1'!AM:AM)</f>
        <v>0</v>
      </c>
      <c r="BR186" s="3">
        <f>SUMIF('[1]ยอดจริง Week 1'!AJ:AJ,'[1]Week 1'!F186,'[1]ยอดจริง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SUMIF('[1]ยอดจริง Week 1'!AQ:AQ,'[1]Week 1'!F186,'[1]ยอดจริง Week 1'!AS:AS)</f>
        <v>0</v>
      </c>
      <c r="CA186" s="3">
        <f>SUMIF('[1]ยอดจริง Week 1'!AQ:AQ,'[1]Week 1'!F186,'[1]ยอดจริง Week 1'!AT:AT)</f>
        <v>0</v>
      </c>
      <c r="CB186" s="3">
        <f>SUMIF('[1]ยอดจริง Week 1'!AQ:AQ,'[1]Week 1'!F186,'[1]ยอดจริง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SUMIF('[1]ยอดจริง Week 1'!A:A,'[1]Week 1'!F187,'[1]ยอดจริง Week 1'!C:C)</f>
        <v>0</v>
      </c>
      <c r="S187" s="3">
        <f>SUMIF('[1]ยอดจริง Week 1'!A:A,'[1]Week 1'!F187,'[1]ยอดจริง Week 1'!D:D)</f>
        <v>0</v>
      </c>
      <c r="T187" s="3">
        <f>SUMIF('[1]ยอดจริง Week 1'!A:A,'[1]Week 1'!F187,'[1]ยอดจริง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SUMIF('[1]ยอดจริง Week 1'!H:H,'[1]Week 1'!F187,'[1]ยอดจริง Week 1'!J:J)</f>
        <v>0</v>
      </c>
      <c r="AC187" s="3">
        <f>SUMIF('[1]ยอดจริง Week 1'!H:H,'[1]Week 1'!F187,'[1]ยอดจริง Week 1'!K:K)</f>
        <v>0</v>
      </c>
      <c r="AD187" s="3">
        <f>SUMIF('[1]ยอดจริง Week 1'!H:H,'[1]Week 1'!F187,'[1]ยอดจริง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SUMIF('[1]ยอดจริง Week 1'!O:O,'[1]Week 1'!F187,'[1]ยอดจริง Week 1'!Q:Q)</f>
        <v>0</v>
      </c>
      <c r="AM187" s="3">
        <f>SUMIF('[1]ยอดจริง Week 1'!O:O,'[1]Week 1'!F187,'[1]ยอดจริง Week 1'!R:R)</f>
        <v>0</v>
      </c>
      <c r="AN187" s="3">
        <f>SUMIF('[1]ยอดจริง Week 1'!O:O,'[1]Week 1'!F187,'[1]ยอดจริง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SUMIF('[1]ยอดจริง Week 1'!V:V,'[1]Week 1'!F187,'[1]ยอดจริง Week 1'!X:X)</f>
        <v>0</v>
      </c>
      <c r="AW187" s="3">
        <f>SUMIF('[1]ยอดจริง Week 1'!V:V,'[1]Week 1'!F187,'[1]ยอดจริง Week 1'!Y:Y)</f>
        <v>0</v>
      </c>
      <c r="AX187" s="3">
        <f>SUMIF('[1]ยอดจริง Week 1'!V:V,'[1]Week 1'!F187,'[1]ยอดจริง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SUMIF('[1]ยอดจริง Week 1'!AC:AC,'[1]Week 1'!F187,'[1]ยอดจริง Week 1'!AE:AE)</f>
        <v>0</v>
      </c>
      <c r="BG187" s="3">
        <f>SUMIF('[1]ยอดจริง Week 1'!AC:AC,'[1]Week 1'!F187,'[1]ยอดจริง Week 1'!AF:AF)</f>
        <v>0</v>
      </c>
      <c r="BH187" s="3">
        <f>SUMIF('[1]ยอดจริง Week 1'!AC:AC,'[1]Week 1'!F187,'[1]ยอดจริง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SUMIF('[1]ยอดจริง Week 1'!AJ:AJ,'[1]Week 1'!F187,'[1]ยอดจริง Week 1'!AL:AL)</f>
        <v>0</v>
      </c>
      <c r="BQ187" s="3">
        <f>SUMIF('[1]ยอดจริง Week 1'!AJ:AJ,'[1]Week 1'!F187,'[1]ยอดจริง Week 1'!AM:AM)</f>
        <v>0</v>
      </c>
      <c r="BR187" s="3">
        <f>SUMIF('[1]ยอดจริง Week 1'!AJ:AJ,'[1]Week 1'!F187,'[1]ยอดจริง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SUMIF('[1]ยอดจริง Week 1'!AQ:AQ,'[1]Week 1'!F187,'[1]ยอดจริง Week 1'!AS:AS)</f>
        <v>0</v>
      </c>
      <c r="CA187" s="3">
        <f>SUMIF('[1]ยอดจริง Week 1'!AQ:AQ,'[1]Week 1'!F187,'[1]ยอดจริง Week 1'!AT:AT)</f>
        <v>0</v>
      </c>
      <c r="CB187" s="3">
        <f>SUMIF('[1]ยอดจริง Week 1'!AQ:AQ,'[1]Week 1'!F187,'[1]ยอดจริง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SUMIF('[1]ยอดจริง Week 1'!A:A,'[1]Week 1'!F188,'[1]ยอดจริง Week 1'!C:C)</f>
        <v>0</v>
      </c>
      <c r="S188" s="3">
        <f>SUMIF('[1]ยอดจริง Week 1'!A:A,'[1]Week 1'!F188,'[1]ยอดจริง Week 1'!D:D)</f>
        <v>0</v>
      </c>
      <c r="T188" s="3">
        <f>SUMIF('[1]ยอดจริง Week 1'!A:A,'[1]Week 1'!F188,'[1]ยอดจริง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SUMIF('[1]ยอดจริง Week 1'!H:H,'[1]Week 1'!F188,'[1]ยอดจริง Week 1'!J:J)</f>
        <v>0</v>
      </c>
      <c r="AC188" s="3">
        <f>SUMIF('[1]ยอดจริง Week 1'!H:H,'[1]Week 1'!F188,'[1]ยอดจริง Week 1'!K:K)</f>
        <v>0</v>
      </c>
      <c r="AD188" s="3">
        <f>SUMIF('[1]ยอดจริง Week 1'!H:H,'[1]Week 1'!F188,'[1]ยอดจริง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SUMIF('[1]ยอดจริง Week 1'!O:O,'[1]Week 1'!F188,'[1]ยอดจริง Week 1'!Q:Q)</f>
        <v>0</v>
      </c>
      <c r="AM188" s="3">
        <f>SUMIF('[1]ยอดจริง Week 1'!O:O,'[1]Week 1'!F188,'[1]ยอดจริง Week 1'!R:R)</f>
        <v>0</v>
      </c>
      <c r="AN188" s="3">
        <f>SUMIF('[1]ยอดจริง Week 1'!O:O,'[1]Week 1'!F188,'[1]ยอดจริง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SUMIF('[1]ยอดจริง Week 1'!V:V,'[1]Week 1'!F188,'[1]ยอดจริง Week 1'!X:X)</f>
        <v>0</v>
      </c>
      <c r="AW188" s="3">
        <f>SUMIF('[1]ยอดจริง Week 1'!V:V,'[1]Week 1'!F188,'[1]ยอดจริง Week 1'!Y:Y)</f>
        <v>0</v>
      </c>
      <c r="AX188" s="3">
        <f>SUMIF('[1]ยอดจริง Week 1'!V:V,'[1]Week 1'!F188,'[1]ยอดจริง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SUMIF('[1]ยอดจริง Week 1'!AC:AC,'[1]Week 1'!F188,'[1]ยอดจริง Week 1'!AE:AE)</f>
        <v>0</v>
      </c>
      <c r="BG188" s="3">
        <f>SUMIF('[1]ยอดจริง Week 1'!AC:AC,'[1]Week 1'!F188,'[1]ยอดจริง Week 1'!AF:AF)</f>
        <v>0</v>
      </c>
      <c r="BH188" s="3">
        <f>SUMIF('[1]ยอดจริง Week 1'!AC:AC,'[1]Week 1'!F188,'[1]ยอดจริง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SUMIF('[1]ยอดจริง Week 1'!AJ:AJ,'[1]Week 1'!F188,'[1]ยอดจริง Week 1'!AL:AL)</f>
        <v>0</v>
      </c>
      <c r="BQ188" s="3">
        <f>SUMIF('[1]ยอดจริง Week 1'!AJ:AJ,'[1]Week 1'!F188,'[1]ยอดจริง Week 1'!AM:AM)</f>
        <v>0</v>
      </c>
      <c r="BR188" s="3">
        <f>SUMIF('[1]ยอดจริง Week 1'!AJ:AJ,'[1]Week 1'!F188,'[1]ยอดจริง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SUMIF('[1]ยอดจริง Week 1'!AQ:AQ,'[1]Week 1'!F188,'[1]ยอดจริง Week 1'!AS:AS)</f>
        <v>0</v>
      </c>
      <c r="CA188" s="3">
        <f>SUMIF('[1]ยอดจริง Week 1'!AQ:AQ,'[1]Week 1'!F188,'[1]ยอดจริง Week 1'!AT:AT)</f>
        <v>0</v>
      </c>
      <c r="CB188" s="3">
        <f>SUMIF('[1]ยอดจริง Week 1'!AQ:AQ,'[1]Week 1'!F188,'[1]ยอดจริง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SUMIF('[1]ยอดจริง Week 1'!A:A,'[1]Week 1'!F189,'[1]ยอดจริง Week 1'!C:C)</f>
        <v>0</v>
      </c>
      <c r="S189" s="3">
        <f>SUMIF('[1]ยอดจริง Week 1'!A:A,'[1]Week 1'!F189,'[1]ยอดจริง Week 1'!D:D)</f>
        <v>0</v>
      </c>
      <c r="T189" s="3">
        <f>SUMIF('[1]ยอดจริง Week 1'!A:A,'[1]Week 1'!F189,'[1]ยอดจริง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SUMIF('[1]ยอดจริง Week 1'!H:H,'[1]Week 1'!F189,'[1]ยอดจริง Week 1'!J:J)</f>
        <v>0</v>
      </c>
      <c r="AC189" s="3">
        <f>SUMIF('[1]ยอดจริง Week 1'!H:H,'[1]Week 1'!F189,'[1]ยอดจริง Week 1'!K:K)</f>
        <v>0</v>
      </c>
      <c r="AD189" s="3">
        <f>SUMIF('[1]ยอดจริง Week 1'!H:H,'[1]Week 1'!F189,'[1]ยอดจริง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SUMIF('[1]ยอดจริง Week 1'!O:O,'[1]Week 1'!F189,'[1]ยอดจริง Week 1'!Q:Q)</f>
        <v>0</v>
      </c>
      <c r="AM189" s="3">
        <f>SUMIF('[1]ยอดจริง Week 1'!O:O,'[1]Week 1'!F189,'[1]ยอดจริง Week 1'!R:R)</f>
        <v>0</v>
      </c>
      <c r="AN189" s="3">
        <f>SUMIF('[1]ยอดจริง Week 1'!O:O,'[1]Week 1'!F189,'[1]ยอดจริง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SUMIF('[1]ยอดจริง Week 1'!V:V,'[1]Week 1'!F189,'[1]ยอดจริง Week 1'!X:X)</f>
        <v>0</v>
      </c>
      <c r="AW189" s="3">
        <f>SUMIF('[1]ยอดจริง Week 1'!V:V,'[1]Week 1'!F189,'[1]ยอดจริง Week 1'!Y:Y)</f>
        <v>0</v>
      </c>
      <c r="AX189" s="3">
        <f>SUMIF('[1]ยอดจริง Week 1'!V:V,'[1]Week 1'!F189,'[1]ยอดจริง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SUMIF('[1]ยอดจริง Week 1'!AC:AC,'[1]Week 1'!F189,'[1]ยอดจริง Week 1'!AE:AE)</f>
        <v>0</v>
      </c>
      <c r="BG189" s="3">
        <f>SUMIF('[1]ยอดจริง Week 1'!AC:AC,'[1]Week 1'!F189,'[1]ยอดจริง Week 1'!AF:AF)</f>
        <v>0</v>
      </c>
      <c r="BH189" s="3">
        <f>SUMIF('[1]ยอดจริง Week 1'!AC:AC,'[1]Week 1'!F189,'[1]ยอดจริง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SUMIF('[1]ยอดจริง Week 1'!AJ:AJ,'[1]Week 1'!F189,'[1]ยอดจริง Week 1'!AL:AL)</f>
        <v>0</v>
      </c>
      <c r="BQ189" s="3">
        <f>SUMIF('[1]ยอดจริง Week 1'!AJ:AJ,'[1]Week 1'!F189,'[1]ยอดจริง Week 1'!AM:AM)</f>
        <v>0</v>
      </c>
      <c r="BR189" s="3">
        <f>SUMIF('[1]ยอดจริง Week 1'!AJ:AJ,'[1]Week 1'!F189,'[1]ยอดจริง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SUMIF('[1]ยอดจริง Week 1'!AQ:AQ,'[1]Week 1'!F189,'[1]ยอดจริง Week 1'!AS:AS)</f>
        <v>0</v>
      </c>
      <c r="CA189" s="3">
        <f>SUMIF('[1]ยอดจริง Week 1'!AQ:AQ,'[1]Week 1'!F189,'[1]ยอดจริง Week 1'!AT:AT)</f>
        <v>0</v>
      </c>
      <c r="CB189" s="3">
        <f>SUMIF('[1]ยอดจริง Week 1'!AQ:AQ,'[1]Week 1'!F189,'[1]ยอดจริง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SUMIF('[1]ยอดจริง Week 1'!A:A,'[1]Week 1'!F190,'[1]ยอดจริง Week 1'!C:C)</f>
        <v>0</v>
      </c>
      <c r="S190" s="3">
        <f>SUMIF('[1]ยอดจริง Week 1'!A:A,'[1]Week 1'!F190,'[1]ยอดจริง Week 1'!D:D)</f>
        <v>0</v>
      </c>
      <c r="T190" s="3">
        <f>SUMIF('[1]ยอดจริง Week 1'!A:A,'[1]Week 1'!F190,'[1]ยอดจริง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SUMIF('[1]ยอดจริง Week 1'!H:H,'[1]Week 1'!F190,'[1]ยอดจริง Week 1'!J:J)</f>
        <v>0</v>
      </c>
      <c r="AC190" s="3">
        <f>SUMIF('[1]ยอดจริง Week 1'!H:H,'[1]Week 1'!F190,'[1]ยอดจริง Week 1'!K:K)</f>
        <v>0</v>
      </c>
      <c r="AD190" s="3">
        <f>SUMIF('[1]ยอดจริง Week 1'!H:H,'[1]Week 1'!F190,'[1]ยอดจริง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SUMIF('[1]ยอดจริง Week 1'!O:O,'[1]Week 1'!F190,'[1]ยอดจริง Week 1'!Q:Q)</f>
        <v>0</v>
      </c>
      <c r="AM190" s="3">
        <f>SUMIF('[1]ยอดจริง Week 1'!O:O,'[1]Week 1'!F190,'[1]ยอดจริง Week 1'!R:R)</f>
        <v>0</v>
      </c>
      <c r="AN190" s="3">
        <f>SUMIF('[1]ยอดจริง Week 1'!O:O,'[1]Week 1'!F190,'[1]ยอดจริง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SUMIF('[1]ยอดจริง Week 1'!V:V,'[1]Week 1'!F190,'[1]ยอดจริง Week 1'!X:X)</f>
        <v>0</v>
      </c>
      <c r="AW190" s="3">
        <f>SUMIF('[1]ยอดจริง Week 1'!V:V,'[1]Week 1'!F190,'[1]ยอดจริง Week 1'!Y:Y)</f>
        <v>0</v>
      </c>
      <c r="AX190" s="3">
        <f>SUMIF('[1]ยอดจริง Week 1'!V:V,'[1]Week 1'!F190,'[1]ยอดจริง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SUMIF('[1]ยอดจริง Week 1'!AC:AC,'[1]Week 1'!F190,'[1]ยอดจริง Week 1'!AE:AE)</f>
        <v>0</v>
      </c>
      <c r="BG190" s="3">
        <f>SUMIF('[1]ยอดจริง Week 1'!AC:AC,'[1]Week 1'!F190,'[1]ยอดจริง Week 1'!AF:AF)</f>
        <v>0</v>
      </c>
      <c r="BH190" s="3">
        <f>SUMIF('[1]ยอดจริง Week 1'!AC:AC,'[1]Week 1'!F190,'[1]ยอดจริง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SUMIF('[1]ยอดจริง Week 1'!AJ:AJ,'[1]Week 1'!F190,'[1]ยอดจริง Week 1'!AL:AL)</f>
        <v>0</v>
      </c>
      <c r="BQ190" s="3">
        <f>SUMIF('[1]ยอดจริง Week 1'!AJ:AJ,'[1]Week 1'!F190,'[1]ยอดจริง Week 1'!AM:AM)</f>
        <v>0</v>
      </c>
      <c r="BR190" s="3">
        <f>SUMIF('[1]ยอดจริง Week 1'!AJ:AJ,'[1]Week 1'!F190,'[1]ยอดจริง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SUMIF('[1]ยอดจริง Week 1'!AQ:AQ,'[1]Week 1'!F190,'[1]ยอดจริง Week 1'!AS:AS)</f>
        <v>0</v>
      </c>
      <c r="CA190" s="3">
        <f>SUMIF('[1]ยอดจริง Week 1'!AQ:AQ,'[1]Week 1'!F190,'[1]ยอดจริง Week 1'!AT:AT)</f>
        <v>0</v>
      </c>
      <c r="CB190" s="3">
        <f>SUMIF('[1]ยอดจริง Week 1'!AQ:AQ,'[1]Week 1'!F190,'[1]ยอดจริง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SUMIF('[1]ยอดจริง Week 1'!A:A,'[1]Week 1'!F191,'[1]ยอดจริง Week 1'!C:C)</f>
        <v>0</v>
      </c>
      <c r="S191" s="3">
        <f>SUMIF('[1]ยอดจริง Week 1'!A:A,'[1]Week 1'!F191,'[1]ยอดจริง Week 1'!D:D)</f>
        <v>0</v>
      </c>
      <c r="T191" s="3">
        <f>SUMIF('[1]ยอดจริง Week 1'!A:A,'[1]Week 1'!F191,'[1]ยอดจริง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SUMIF('[1]ยอดจริง Week 1'!H:H,'[1]Week 1'!F191,'[1]ยอดจริง Week 1'!J:J)</f>
        <v>0</v>
      </c>
      <c r="AC191" s="3">
        <f>SUMIF('[1]ยอดจริง Week 1'!H:H,'[1]Week 1'!F191,'[1]ยอดจริง Week 1'!K:K)</f>
        <v>0</v>
      </c>
      <c r="AD191" s="3">
        <f>SUMIF('[1]ยอดจริง Week 1'!H:H,'[1]Week 1'!F191,'[1]ยอดจริง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SUMIF('[1]ยอดจริง Week 1'!O:O,'[1]Week 1'!F191,'[1]ยอดจริง Week 1'!Q:Q)</f>
        <v>0</v>
      </c>
      <c r="AM191" s="3">
        <f>SUMIF('[1]ยอดจริง Week 1'!O:O,'[1]Week 1'!F191,'[1]ยอดจริง Week 1'!R:R)</f>
        <v>0</v>
      </c>
      <c r="AN191" s="3">
        <f>SUMIF('[1]ยอดจริง Week 1'!O:O,'[1]Week 1'!F191,'[1]ยอดจริง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SUMIF('[1]ยอดจริง Week 1'!V:V,'[1]Week 1'!F191,'[1]ยอดจริง Week 1'!X:X)</f>
        <v>0</v>
      </c>
      <c r="AW191" s="3">
        <f>SUMIF('[1]ยอดจริง Week 1'!V:V,'[1]Week 1'!F191,'[1]ยอดจริง Week 1'!Y:Y)</f>
        <v>0</v>
      </c>
      <c r="AX191" s="3">
        <f>SUMIF('[1]ยอดจริง Week 1'!V:V,'[1]Week 1'!F191,'[1]ยอดจริง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SUMIF('[1]ยอดจริง Week 1'!AC:AC,'[1]Week 1'!F191,'[1]ยอดจริง Week 1'!AE:AE)</f>
        <v>0</v>
      </c>
      <c r="BG191" s="3">
        <f>SUMIF('[1]ยอดจริง Week 1'!AC:AC,'[1]Week 1'!F191,'[1]ยอดจริง Week 1'!AF:AF)</f>
        <v>0</v>
      </c>
      <c r="BH191" s="3">
        <f>SUMIF('[1]ยอดจริง Week 1'!AC:AC,'[1]Week 1'!F191,'[1]ยอดจริง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SUMIF('[1]ยอดจริง Week 1'!AJ:AJ,'[1]Week 1'!F191,'[1]ยอดจริง Week 1'!AL:AL)</f>
        <v>0</v>
      </c>
      <c r="BQ191" s="3">
        <f>SUMIF('[1]ยอดจริง Week 1'!AJ:AJ,'[1]Week 1'!F191,'[1]ยอดจริง Week 1'!AM:AM)</f>
        <v>0</v>
      </c>
      <c r="BR191" s="3">
        <f>SUMIF('[1]ยอดจริง Week 1'!AJ:AJ,'[1]Week 1'!F191,'[1]ยอดจริง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SUMIF('[1]ยอดจริง Week 1'!AQ:AQ,'[1]Week 1'!F191,'[1]ยอดจริง Week 1'!AS:AS)</f>
        <v>0</v>
      </c>
      <c r="CA191" s="3">
        <f>SUMIF('[1]ยอดจริง Week 1'!AQ:AQ,'[1]Week 1'!F191,'[1]ยอดจริง Week 1'!AT:AT)</f>
        <v>0</v>
      </c>
      <c r="CB191" s="3">
        <f>SUMIF('[1]ยอดจริง Week 1'!AQ:AQ,'[1]Week 1'!F191,'[1]ยอดจริง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SUMIF('[1]ยอดจริง Week 1'!A:A,'[1]Week 1'!F192,'[1]ยอดจริง Week 1'!C:C)</f>
        <v>0</v>
      </c>
      <c r="S192" s="3">
        <f>SUMIF('[1]ยอดจริง Week 1'!A:A,'[1]Week 1'!F192,'[1]ยอดจริง Week 1'!D:D)</f>
        <v>0</v>
      </c>
      <c r="T192" s="3">
        <f>SUMIF('[1]ยอดจริง Week 1'!A:A,'[1]Week 1'!F192,'[1]ยอดจริง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SUMIF('[1]ยอดจริง Week 1'!H:H,'[1]Week 1'!F192,'[1]ยอดจริง Week 1'!J:J)</f>
        <v>0</v>
      </c>
      <c r="AC192" s="3">
        <f>SUMIF('[1]ยอดจริง Week 1'!H:H,'[1]Week 1'!F192,'[1]ยอดจริง Week 1'!K:K)</f>
        <v>0</v>
      </c>
      <c r="AD192" s="3">
        <f>SUMIF('[1]ยอดจริง Week 1'!H:H,'[1]Week 1'!F192,'[1]ยอดจริง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SUMIF('[1]ยอดจริง Week 1'!O:O,'[1]Week 1'!F192,'[1]ยอดจริง Week 1'!Q:Q)</f>
        <v>0</v>
      </c>
      <c r="AM192" s="3">
        <f>SUMIF('[1]ยอดจริง Week 1'!O:O,'[1]Week 1'!F192,'[1]ยอดจริง Week 1'!R:R)</f>
        <v>0</v>
      </c>
      <c r="AN192" s="3">
        <f>SUMIF('[1]ยอดจริง Week 1'!O:O,'[1]Week 1'!F192,'[1]ยอดจริง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SUMIF('[1]ยอดจริง Week 1'!V:V,'[1]Week 1'!F192,'[1]ยอดจริง Week 1'!X:X)</f>
        <v>0</v>
      </c>
      <c r="AW192" s="3">
        <f>SUMIF('[1]ยอดจริง Week 1'!V:V,'[1]Week 1'!F192,'[1]ยอดจริง Week 1'!Y:Y)</f>
        <v>0</v>
      </c>
      <c r="AX192" s="3">
        <f>SUMIF('[1]ยอดจริง Week 1'!V:V,'[1]Week 1'!F192,'[1]ยอดจริง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SUMIF('[1]ยอดจริง Week 1'!AC:AC,'[1]Week 1'!F192,'[1]ยอดจริง Week 1'!AE:AE)</f>
        <v>0</v>
      </c>
      <c r="BG192" s="3">
        <f>SUMIF('[1]ยอดจริง Week 1'!AC:AC,'[1]Week 1'!F192,'[1]ยอดจริง Week 1'!AF:AF)</f>
        <v>0</v>
      </c>
      <c r="BH192" s="3">
        <f>SUMIF('[1]ยอดจริง Week 1'!AC:AC,'[1]Week 1'!F192,'[1]ยอดจริง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SUMIF('[1]ยอดจริง Week 1'!AJ:AJ,'[1]Week 1'!F192,'[1]ยอดจริง Week 1'!AL:AL)</f>
        <v>0</v>
      </c>
      <c r="BQ192" s="3">
        <f>SUMIF('[1]ยอดจริง Week 1'!AJ:AJ,'[1]Week 1'!F192,'[1]ยอดจริง Week 1'!AM:AM)</f>
        <v>0</v>
      </c>
      <c r="BR192" s="3">
        <f>SUMIF('[1]ยอดจริง Week 1'!AJ:AJ,'[1]Week 1'!F192,'[1]ยอดจริง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SUMIF('[1]ยอดจริง Week 1'!AQ:AQ,'[1]Week 1'!F192,'[1]ยอดจริง Week 1'!AS:AS)</f>
        <v>0</v>
      </c>
      <c r="CA192" s="3">
        <f>SUMIF('[1]ยอดจริง Week 1'!AQ:AQ,'[1]Week 1'!F192,'[1]ยอดจริง Week 1'!AT:AT)</f>
        <v>0</v>
      </c>
      <c r="CB192" s="3">
        <f>SUMIF('[1]ยอดจริง Week 1'!AQ:AQ,'[1]Week 1'!F192,'[1]ยอดจริง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SUMIF('[1]ยอดจริง Week 1'!A:A,'[1]Week 1'!F193,'[1]ยอดจริง Week 1'!C:C)</f>
        <v>0</v>
      </c>
      <c r="S193" s="3">
        <f>SUMIF('[1]ยอดจริง Week 1'!A:A,'[1]Week 1'!F193,'[1]ยอดจริง Week 1'!D:D)</f>
        <v>0</v>
      </c>
      <c r="T193" s="3">
        <f>SUMIF('[1]ยอดจริง Week 1'!A:A,'[1]Week 1'!F193,'[1]ยอดจริง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SUMIF('[1]ยอดจริง Week 1'!H:H,'[1]Week 1'!F193,'[1]ยอดจริง Week 1'!J:J)</f>
        <v>0</v>
      </c>
      <c r="AC193" s="3">
        <f>SUMIF('[1]ยอดจริง Week 1'!H:H,'[1]Week 1'!F193,'[1]ยอดจริง Week 1'!K:K)</f>
        <v>0</v>
      </c>
      <c r="AD193" s="3">
        <f>SUMIF('[1]ยอดจริง Week 1'!H:H,'[1]Week 1'!F193,'[1]ยอดจริง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SUMIF('[1]ยอดจริง Week 1'!O:O,'[1]Week 1'!F193,'[1]ยอดจริง Week 1'!Q:Q)</f>
        <v>0</v>
      </c>
      <c r="AM193" s="3">
        <f>SUMIF('[1]ยอดจริง Week 1'!O:O,'[1]Week 1'!F193,'[1]ยอดจริง Week 1'!R:R)</f>
        <v>0</v>
      </c>
      <c r="AN193" s="3">
        <f>SUMIF('[1]ยอดจริง Week 1'!O:O,'[1]Week 1'!F193,'[1]ยอดจริง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SUMIF('[1]ยอดจริง Week 1'!V:V,'[1]Week 1'!F193,'[1]ยอดจริง Week 1'!X:X)</f>
        <v>0</v>
      </c>
      <c r="AW193" s="3">
        <f>SUMIF('[1]ยอดจริง Week 1'!V:V,'[1]Week 1'!F193,'[1]ยอดจริง Week 1'!Y:Y)</f>
        <v>0</v>
      </c>
      <c r="AX193" s="3">
        <f>SUMIF('[1]ยอดจริง Week 1'!V:V,'[1]Week 1'!F193,'[1]ยอดจริง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SUMIF('[1]ยอดจริง Week 1'!AC:AC,'[1]Week 1'!F193,'[1]ยอดจริง Week 1'!AE:AE)</f>
        <v>0</v>
      </c>
      <c r="BG193" s="3">
        <f>SUMIF('[1]ยอดจริง Week 1'!AC:AC,'[1]Week 1'!F193,'[1]ยอดจริง Week 1'!AF:AF)</f>
        <v>0</v>
      </c>
      <c r="BH193" s="3">
        <f>SUMIF('[1]ยอดจริง Week 1'!AC:AC,'[1]Week 1'!F193,'[1]ยอดจริง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SUMIF('[1]ยอดจริง Week 1'!AJ:AJ,'[1]Week 1'!F193,'[1]ยอดจริง Week 1'!AL:AL)</f>
        <v>0</v>
      </c>
      <c r="BQ193" s="3">
        <f>SUMIF('[1]ยอดจริง Week 1'!AJ:AJ,'[1]Week 1'!F193,'[1]ยอดจริง Week 1'!AM:AM)</f>
        <v>0</v>
      </c>
      <c r="BR193" s="3">
        <f>SUMIF('[1]ยอดจริง Week 1'!AJ:AJ,'[1]Week 1'!F193,'[1]ยอดจริง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SUMIF('[1]ยอดจริง Week 1'!AQ:AQ,'[1]Week 1'!F193,'[1]ยอดจริง Week 1'!AS:AS)</f>
        <v>0</v>
      </c>
      <c r="CA193" s="3">
        <f>SUMIF('[1]ยอดจริง Week 1'!AQ:AQ,'[1]Week 1'!F193,'[1]ยอดจริง Week 1'!AT:AT)</f>
        <v>0</v>
      </c>
      <c r="CB193" s="3">
        <f>SUMIF('[1]ยอดจริง Week 1'!AQ:AQ,'[1]Week 1'!F193,'[1]ยอดจริง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SUMIF('[1]ยอดจริง Week 1'!A:A,'[1]Week 1'!F194,'[1]ยอดจริง Week 1'!C:C)</f>
        <v>0</v>
      </c>
      <c r="S194" s="3">
        <f>SUMIF('[1]ยอดจริง Week 1'!A:A,'[1]Week 1'!F194,'[1]ยอดจริง Week 1'!D:D)</f>
        <v>0</v>
      </c>
      <c r="T194" s="3">
        <f>SUMIF('[1]ยอดจริง Week 1'!A:A,'[1]Week 1'!F194,'[1]ยอดจริง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SUMIF('[1]ยอดจริง Week 1'!H:H,'[1]Week 1'!F194,'[1]ยอดจริง Week 1'!J:J)</f>
        <v>0</v>
      </c>
      <c r="AC194" s="3">
        <f>SUMIF('[1]ยอดจริง Week 1'!H:H,'[1]Week 1'!F194,'[1]ยอดจริง Week 1'!K:K)</f>
        <v>0</v>
      </c>
      <c r="AD194" s="3">
        <f>SUMIF('[1]ยอดจริง Week 1'!H:H,'[1]Week 1'!F194,'[1]ยอดจริง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SUMIF('[1]ยอดจริง Week 1'!O:O,'[1]Week 1'!F194,'[1]ยอดจริง Week 1'!Q:Q)</f>
        <v>0</v>
      </c>
      <c r="AM194" s="3">
        <f>SUMIF('[1]ยอดจริง Week 1'!O:O,'[1]Week 1'!F194,'[1]ยอดจริง Week 1'!R:R)</f>
        <v>0</v>
      </c>
      <c r="AN194" s="3">
        <f>SUMIF('[1]ยอดจริง Week 1'!O:O,'[1]Week 1'!F194,'[1]ยอดจริง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SUMIF('[1]ยอดจริง Week 1'!V:V,'[1]Week 1'!F194,'[1]ยอดจริง Week 1'!X:X)</f>
        <v>0</v>
      </c>
      <c r="AW194" s="3">
        <f>SUMIF('[1]ยอดจริง Week 1'!V:V,'[1]Week 1'!F194,'[1]ยอดจริง Week 1'!Y:Y)</f>
        <v>0</v>
      </c>
      <c r="AX194" s="3">
        <f>SUMIF('[1]ยอดจริง Week 1'!V:V,'[1]Week 1'!F194,'[1]ยอดจริง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SUMIF('[1]ยอดจริง Week 1'!AC:AC,'[1]Week 1'!F194,'[1]ยอดจริง Week 1'!AE:AE)</f>
        <v>0</v>
      </c>
      <c r="BG194" s="3">
        <f>SUMIF('[1]ยอดจริง Week 1'!AC:AC,'[1]Week 1'!F194,'[1]ยอดจริง Week 1'!AF:AF)</f>
        <v>0</v>
      </c>
      <c r="BH194" s="3">
        <f>SUMIF('[1]ยอดจริง Week 1'!AC:AC,'[1]Week 1'!F194,'[1]ยอดจริง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SUMIF('[1]ยอดจริง Week 1'!AJ:AJ,'[1]Week 1'!F194,'[1]ยอดจริง Week 1'!AL:AL)</f>
        <v>0</v>
      </c>
      <c r="BQ194" s="3">
        <f>SUMIF('[1]ยอดจริง Week 1'!AJ:AJ,'[1]Week 1'!F194,'[1]ยอดจริง Week 1'!AM:AM)</f>
        <v>0</v>
      </c>
      <c r="BR194" s="3">
        <f>SUMIF('[1]ยอดจริง Week 1'!AJ:AJ,'[1]Week 1'!F194,'[1]ยอดจริง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SUMIF('[1]ยอดจริง Week 1'!AQ:AQ,'[1]Week 1'!F194,'[1]ยอดจริง Week 1'!AS:AS)</f>
        <v>0</v>
      </c>
      <c r="CA194" s="3">
        <f>SUMIF('[1]ยอดจริง Week 1'!AQ:AQ,'[1]Week 1'!F194,'[1]ยอดจริง Week 1'!AT:AT)</f>
        <v>0</v>
      </c>
      <c r="CB194" s="3">
        <f>SUMIF('[1]ยอดจริง Week 1'!AQ:AQ,'[1]Week 1'!F194,'[1]ยอดจริง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SUMIF('[1]ยอดจริง Week 1'!A:A,'[1]Week 1'!F195,'[1]ยอดจริง Week 1'!C:C)</f>
        <v>0</v>
      </c>
      <c r="S195" s="3">
        <f>SUMIF('[1]ยอดจริง Week 1'!A:A,'[1]Week 1'!F195,'[1]ยอดจริง Week 1'!D:D)</f>
        <v>0</v>
      </c>
      <c r="T195" s="3">
        <f>SUMIF('[1]ยอดจริง Week 1'!A:A,'[1]Week 1'!F195,'[1]ยอดจริง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SUMIF('[1]ยอดจริง Week 1'!H:H,'[1]Week 1'!F195,'[1]ยอดจริง Week 1'!J:J)</f>
        <v>0</v>
      </c>
      <c r="AC195" s="3">
        <f>SUMIF('[1]ยอดจริง Week 1'!H:H,'[1]Week 1'!F195,'[1]ยอดจริง Week 1'!K:K)</f>
        <v>0</v>
      </c>
      <c r="AD195" s="3">
        <f>SUMIF('[1]ยอดจริง Week 1'!H:H,'[1]Week 1'!F195,'[1]ยอดจริง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SUMIF('[1]ยอดจริง Week 1'!O:O,'[1]Week 1'!F195,'[1]ยอดจริง Week 1'!Q:Q)</f>
        <v>0</v>
      </c>
      <c r="AM195" s="3">
        <f>SUMIF('[1]ยอดจริง Week 1'!O:O,'[1]Week 1'!F195,'[1]ยอดจริง Week 1'!R:R)</f>
        <v>0</v>
      </c>
      <c r="AN195" s="3">
        <f>SUMIF('[1]ยอดจริง Week 1'!O:O,'[1]Week 1'!F195,'[1]ยอดจริง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SUMIF('[1]ยอดจริง Week 1'!V:V,'[1]Week 1'!F195,'[1]ยอดจริง Week 1'!X:X)</f>
        <v>0</v>
      </c>
      <c r="AW195" s="3">
        <f>SUMIF('[1]ยอดจริง Week 1'!V:V,'[1]Week 1'!F195,'[1]ยอดจริง Week 1'!Y:Y)</f>
        <v>0</v>
      </c>
      <c r="AX195" s="3">
        <f>SUMIF('[1]ยอดจริง Week 1'!V:V,'[1]Week 1'!F195,'[1]ยอดจริง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SUMIF('[1]ยอดจริง Week 1'!AC:AC,'[1]Week 1'!F195,'[1]ยอดจริง Week 1'!AE:AE)</f>
        <v>0</v>
      </c>
      <c r="BG195" s="3">
        <f>SUMIF('[1]ยอดจริง Week 1'!AC:AC,'[1]Week 1'!F195,'[1]ยอดจริง Week 1'!AF:AF)</f>
        <v>0</v>
      </c>
      <c r="BH195" s="3">
        <f>SUMIF('[1]ยอดจริง Week 1'!AC:AC,'[1]Week 1'!F195,'[1]ยอดจริง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SUMIF('[1]ยอดจริง Week 1'!AJ:AJ,'[1]Week 1'!F195,'[1]ยอดจริง Week 1'!AL:AL)</f>
        <v>0</v>
      </c>
      <c r="BQ195" s="3">
        <f>SUMIF('[1]ยอดจริง Week 1'!AJ:AJ,'[1]Week 1'!F195,'[1]ยอดจริง Week 1'!AM:AM)</f>
        <v>0</v>
      </c>
      <c r="BR195" s="3">
        <f>SUMIF('[1]ยอดจริง Week 1'!AJ:AJ,'[1]Week 1'!F195,'[1]ยอดจริง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SUMIF('[1]ยอดจริง Week 1'!AQ:AQ,'[1]Week 1'!F195,'[1]ยอดจริง Week 1'!AS:AS)</f>
        <v>0</v>
      </c>
      <c r="CA195" s="3">
        <f>SUMIF('[1]ยอดจริง Week 1'!AQ:AQ,'[1]Week 1'!F195,'[1]ยอดจริง Week 1'!AT:AT)</f>
        <v>0</v>
      </c>
      <c r="CB195" s="3">
        <f>SUMIF('[1]ยอดจริง Week 1'!AQ:AQ,'[1]Week 1'!F195,'[1]ยอดจริง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SUMIF('[1]ยอดจริง Week 1'!A:A,'[1]Week 1'!F196,'[1]ยอดจริง Week 1'!C:C)</f>
        <v>0</v>
      </c>
      <c r="S196" s="3">
        <f>SUMIF('[1]ยอดจริง Week 1'!A:A,'[1]Week 1'!F196,'[1]ยอดจริง Week 1'!D:D)</f>
        <v>0</v>
      </c>
      <c r="T196" s="3">
        <f>SUMIF('[1]ยอดจริง Week 1'!A:A,'[1]Week 1'!F196,'[1]ยอดจริง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SUMIF('[1]ยอดจริง Week 1'!H:H,'[1]Week 1'!F196,'[1]ยอดจริง Week 1'!J:J)</f>
        <v>0</v>
      </c>
      <c r="AC196" s="3">
        <f>SUMIF('[1]ยอดจริง Week 1'!H:H,'[1]Week 1'!F196,'[1]ยอดจริง Week 1'!K:K)</f>
        <v>0</v>
      </c>
      <c r="AD196" s="3">
        <f>SUMIF('[1]ยอดจริง Week 1'!H:H,'[1]Week 1'!F196,'[1]ยอดจริง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SUMIF('[1]ยอดจริง Week 1'!O:O,'[1]Week 1'!F196,'[1]ยอดจริง Week 1'!Q:Q)</f>
        <v>0</v>
      </c>
      <c r="AM196" s="3">
        <f>SUMIF('[1]ยอดจริง Week 1'!O:O,'[1]Week 1'!F196,'[1]ยอดจริง Week 1'!R:R)</f>
        <v>0</v>
      </c>
      <c r="AN196" s="3">
        <f>SUMIF('[1]ยอดจริง Week 1'!O:O,'[1]Week 1'!F196,'[1]ยอดจริง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SUMIF('[1]ยอดจริง Week 1'!V:V,'[1]Week 1'!F196,'[1]ยอดจริง Week 1'!X:X)</f>
        <v>0</v>
      </c>
      <c r="AW196" s="3">
        <f>SUMIF('[1]ยอดจริง Week 1'!V:V,'[1]Week 1'!F196,'[1]ยอดจริง Week 1'!Y:Y)</f>
        <v>0</v>
      </c>
      <c r="AX196" s="3">
        <f>SUMIF('[1]ยอดจริง Week 1'!V:V,'[1]Week 1'!F196,'[1]ยอดจริง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SUMIF('[1]ยอดจริง Week 1'!AC:AC,'[1]Week 1'!F196,'[1]ยอดจริง Week 1'!AE:AE)</f>
        <v>0</v>
      </c>
      <c r="BG196" s="3">
        <f>SUMIF('[1]ยอดจริง Week 1'!AC:AC,'[1]Week 1'!F196,'[1]ยอดจริง Week 1'!AF:AF)</f>
        <v>0</v>
      </c>
      <c r="BH196" s="3">
        <f>SUMIF('[1]ยอดจริง Week 1'!AC:AC,'[1]Week 1'!F196,'[1]ยอดจริง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SUMIF('[1]ยอดจริง Week 1'!AJ:AJ,'[1]Week 1'!F196,'[1]ยอดจริง Week 1'!AL:AL)</f>
        <v>0</v>
      </c>
      <c r="BQ196" s="3">
        <f>SUMIF('[1]ยอดจริง Week 1'!AJ:AJ,'[1]Week 1'!F196,'[1]ยอดจริง Week 1'!AM:AM)</f>
        <v>0</v>
      </c>
      <c r="BR196" s="3">
        <f>SUMIF('[1]ยอดจริง Week 1'!AJ:AJ,'[1]Week 1'!F196,'[1]ยอดจริง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SUMIF('[1]ยอดจริง Week 1'!AQ:AQ,'[1]Week 1'!F196,'[1]ยอดจริง Week 1'!AS:AS)</f>
        <v>0</v>
      </c>
      <c r="CA196" s="3">
        <f>SUMIF('[1]ยอดจริง Week 1'!AQ:AQ,'[1]Week 1'!F196,'[1]ยอดจริง Week 1'!AT:AT)</f>
        <v>0</v>
      </c>
      <c r="CB196" s="3">
        <f>SUMIF('[1]ยอดจริง Week 1'!AQ:AQ,'[1]Week 1'!F196,'[1]ยอดจริง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SUMIF('[1]ยอดจริง Week 1'!A:A,'[1]Week 1'!F197,'[1]ยอดจริง Week 1'!C:C)</f>
        <v>0</v>
      </c>
      <c r="S197" s="3">
        <f>SUMIF('[1]ยอดจริง Week 1'!A:A,'[1]Week 1'!F197,'[1]ยอดจริง Week 1'!D:D)</f>
        <v>0</v>
      </c>
      <c r="T197" s="3">
        <f>SUMIF('[1]ยอดจริง Week 1'!A:A,'[1]Week 1'!F197,'[1]ยอดจริง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SUMIF('[1]ยอดจริง Week 1'!H:H,'[1]Week 1'!F197,'[1]ยอดจริง Week 1'!J:J)</f>
        <v>0</v>
      </c>
      <c r="AC197" s="3">
        <f>SUMIF('[1]ยอดจริง Week 1'!H:H,'[1]Week 1'!F197,'[1]ยอดจริง Week 1'!K:K)</f>
        <v>0</v>
      </c>
      <c r="AD197" s="3">
        <f>SUMIF('[1]ยอดจริง Week 1'!H:H,'[1]Week 1'!F197,'[1]ยอดจริง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SUMIF('[1]ยอดจริง Week 1'!O:O,'[1]Week 1'!F197,'[1]ยอดจริง Week 1'!Q:Q)</f>
        <v>0</v>
      </c>
      <c r="AM197" s="3">
        <f>SUMIF('[1]ยอดจริง Week 1'!O:O,'[1]Week 1'!F197,'[1]ยอดจริง Week 1'!R:R)</f>
        <v>0</v>
      </c>
      <c r="AN197" s="3">
        <f>SUMIF('[1]ยอดจริง Week 1'!O:O,'[1]Week 1'!F197,'[1]ยอดจริง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SUMIF('[1]ยอดจริง Week 1'!V:V,'[1]Week 1'!F197,'[1]ยอดจริง Week 1'!X:X)</f>
        <v>0</v>
      </c>
      <c r="AW197" s="3">
        <f>SUMIF('[1]ยอดจริง Week 1'!V:V,'[1]Week 1'!F197,'[1]ยอดจริง Week 1'!Y:Y)</f>
        <v>0</v>
      </c>
      <c r="AX197" s="3">
        <f>SUMIF('[1]ยอดจริง Week 1'!V:V,'[1]Week 1'!F197,'[1]ยอดจริง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SUMIF('[1]ยอดจริง Week 1'!AC:AC,'[1]Week 1'!F197,'[1]ยอดจริง Week 1'!AE:AE)</f>
        <v>0</v>
      </c>
      <c r="BG197" s="3">
        <f>SUMIF('[1]ยอดจริง Week 1'!AC:AC,'[1]Week 1'!F197,'[1]ยอดจริง Week 1'!AF:AF)</f>
        <v>0</v>
      </c>
      <c r="BH197" s="3">
        <f>SUMIF('[1]ยอดจริง Week 1'!AC:AC,'[1]Week 1'!F197,'[1]ยอดจริง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SUMIF('[1]ยอดจริง Week 1'!AJ:AJ,'[1]Week 1'!F197,'[1]ยอดจริง Week 1'!AL:AL)</f>
        <v>0</v>
      </c>
      <c r="BQ197" s="3">
        <f>SUMIF('[1]ยอดจริง Week 1'!AJ:AJ,'[1]Week 1'!F197,'[1]ยอดจริง Week 1'!AM:AM)</f>
        <v>0</v>
      </c>
      <c r="BR197" s="3">
        <f>SUMIF('[1]ยอดจริง Week 1'!AJ:AJ,'[1]Week 1'!F197,'[1]ยอดจริง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SUMIF('[1]ยอดจริง Week 1'!AQ:AQ,'[1]Week 1'!F197,'[1]ยอดจริง Week 1'!AS:AS)</f>
        <v>0</v>
      </c>
      <c r="CA197" s="3">
        <f>SUMIF('[1]ยอดจริง Week 1'!AQ:AQ,'[1]Week 1'!F197,'[1]ยอดจริง Week 1'!AT:AT)</f>
        <v>0</v>
      </c>
      <c r="CB197" s="3">
        <f>SUMIF('[1]ยอดจริง Week 1'!AQ:AQ,'[1]Week 1'!F197,'[1]ยอดจริง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SUMIF('[1]ยอดจริง Week 1'!A:A,'[1]Week 1'!F198,'[1]ยอดจริง Week 1'!C:C)</f>
        <v>0</v>
      </c>
      <c r="S198" s="3">
        <f>SUMIF('[1]ยอดจริง Week 1'!A:A,'[1]Week 1'!F198,'[1]ยอดจริง Week 1'!D:D)</f>
        <v>0</v>
      </c>
      <c r="T198" s="3">
        <f>SUMIF('[1]ยอดจริง Week 1'!A:A,'[1]Week 1'!F198,'[1]ยอดจริง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SUMIF('[1]ยอดจริง Week 1'!H:H,'[1]Week 1'!F198,'[1]ยอดจริง Week 1'!J:J)</f>
        <v>0</v>
      </c>
      <c r="AC198" s="3">
        <f>SUMIF('[1]ยอดจริง Week 1'!H:H,'[1]Week 1'!F198,'[1]ยอดจริง Week 1'!K:K)</f>
        <v>0</v>
      </c>
      <c r="AD198" s="3">
        <f>SUMIF('[1]ยอดจริง Week 1'!H:H,'[1]Week 1'!F198,'[1]ยอดจริง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SUMIF('[1]ยอดจริง Week 1'!O:O,'[1]Week 1'!F198,'[1]ยอดจริง Week 1'!Q:Q)</f>
        <v>0</v>
      </c>
      <c r="AM198" s="3">
        <f>SUMIF('[1]ยอดจริง Week 1'!O:O,'[1]Week 1'!F198,'[1]ยอดจริง Week 1'!R:R)</f>
        <v>0</v>
      </c>
      <c r="AN198" s="3">
        <f>SUMIF('[1]ยอดจริง Week 1'!O:O,'[1]Week 1'!F198,'[1]ยอดจริง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SUMIF('[1]ยอดจริง Week 1'!V:V,'[1]Week 1'!F198,'[1]ยอดจริง Week 1'!X:X)</f>
        <v>0</v>
      </c>
      <c r="AW198" s="3">
        <f>SUMIF('[1]ยอดจริง Week 1'!V:V,'[1]Week 1'!F198,'[1]ยอดจริง Week 1'!Y:Y)</f>
        <v>0</v>
      </c>
      <c r="AX198" s="3">
        <f>SUMIF('[1]ยอดจริง Week 1'!V:V,'[1]Week 1'!F198,'[1]ยอดจริง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SUMIF('[1]ยอดจริง Week 1'!AC:AC,'[1]Week 1'!F198,'[1]ยอดจริง Week 1'!AE:AE)</f>
        <v>0</v>
      </c>
      <c r="BG198" s="3">
        <f>SUMIF('[1]ยอดจริง Week 1'!AC:AC,'[1]Week 1'!F198,'[1]ยอดจริง Week 1'!AF:AF)</f>
        <v>0</v>
      </c>
      <c r="BH198" s="3">
        <f>SUMIF('[1]ยอดจริง Week 1'!AC:AC,'[1]Week 1'!F198,'[1]ยอดจริง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SUMIF('[1]ยอดจริง Week 1'!AJ:AJ,'[1]Week 1'!F198,'[1]ยอดจริง Week 1'!AL:AL)</f>
        <v>0</v>
      </c>
      <c r="BQ198" s="3">
        <f>SUMIF('[1]ยอดจริง Week 1'!AJ:AJ,'[1]Week 1'!F198,'[1]ยอดจริง Week 1'!AM:AM)</f>
        <v>0</v>
      </c>
      <c r="BR198" s="3">
        <f>SUMIF('[1]ยอดจริง Week 1'!AJ:AJ,'[1]Week 1'!F198,'[1]ยอดจริง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SUMIF('[1]ยอดจริง Week 1'!AQ:AQ,'[1]Week 1'!F198,'[1]ยอดจริง Week 1'!AS:AS)</f>
        <v>0</v>
      </c>
      <c r="CA198" s="3">
        <f>SUMIF('[1]ยอดจริง Week 1'!AQ:AQ,'[1]Week 1'!F198,'[1]ยอดจริง Week 1'!AT:AT)</f>
        <v>0</v>
      </c>
      <c r="CB198" s="3">
        <f>SUMIF('[1]ยอดจริง Week 1'!AQ:AQ,'[1]Week 1'!F198,'[1]ยอดจริง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SUMIF('[1]ยอดจริง Week 1'!A:A,'[1]Week 1'!F199,'[1]ยอดจริง Week 1'!C:C)</f>
        <v>0</v>
      </c>
      <c r="S199" s="3">
        <f>SUMIF('[1]ยอดจริง Week 1'!A:A,'[1]Week 1'!F199,'[1]ยอดจริง Week 1'!D:D)</f>
        <v>0</v>
      </c>
      <c r="T199" s="3">
        <f>SUMIF('[1]ยอดจริง Week 1'!A:A,'[1]Week 1'!F199,'[1]ยอดจริง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SUMIF('[1]ยอดจริง Week 1'!H:H,'[1]Week 1'!F199,'[1]ยอดจริง Week 1'!J:J)</f>
        <v>0</v>
      </c>
      <c r="AC199" s="3">
        <f>SUMIF('[1]ยอดจริง Week 1'!H:H,'[1]Week 1'!F199,'[1]ยอดจริง Week 1'!K:K)</f>
        <v>0</v>
      </c>
      <c r="AD199" s="3">
        <f>SUMIF('[1]ยอดจริง Week 1'!H:H,'[1]Week 1'!F199,'[1]ยอดจริง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SUMIF('[1]ยอดจริง Week 1'!O:O,'[1]Week 1'!F199,'[1]ยอดจริง Week 1'!Q:Q)</f>
        <v>0</v>
      </c>
      <c r="AM199" s="3">
        <f>SUMIF('[1]ยอดจริง Week 1'!O:O,'[1]Week 1'!F199,'[1]ยอดจริง Week 1'!R:R)</f>
        <v>0</v>
      </c>
      <c r="AN199" s="3">
        <f>SUMIF('[1]ยอดจริง Week 1'!O:O,'[1]Week 1'!F199,'[1]ยอดจริง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SUMIF('[1]ยอดจริง Week 1'!V:V,'[1]Week 1'!F199,'[1]ยอดจริง Week 1'!X:X)</f>
        <v>0</v>
      </c>
      <c r="AW199" s="3">
        <f>SUMIF('[1]ยอดจริง Week 1'!V:V,'[1]Week 1'!F199,'[1]ยอดจริง Week 1'!Y:Y)</f>
        <v>0</v>
      </c>
      <c r="AX199" s="3">
        <f>SUMIF('[1]ยอดจริง Week 1'!V:V,'[1]Week 1'!F199,'[1]ยอดจริง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SUMIF('[1]ยอดจริง Week 1'!AC:AC,'[1]Week 1'!F199,'[1]ยอดจริง Week 1'!AE:AE)</f>
        <v>0</v>
      </c>
      <c r="BG199" s="3">
        <f>SUMIF('[1]ยอดจริง Week 1'!AC:AC,'[1]Week 1'!F199,'[1]ยอดจริง Week 1'!AF:AF)</f>
        <v>0</v>
      </c>
      <c r="BH199" s="3">
        <f>SUMIF('[1]ยอดจริง Week 1'!AC:AC,'[1]Week 1'!F199,'[1]ยอดจริง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SUMIF('[1]ยอดจริง Week 1'!AJ:AJ,'[1]Week 1'!F199,'[1]ยอดจริง Week 1'!AL:AL)</f>
        <v>0</v>
      </c>
      <c r="BQ199" s="3">
        <f>SUMIF('[1]ยอดจริง Week 1'!AJ:AJ,'[1]Week 1'!F199,'[1]ยอดจริง Week 1'!AM:AM)</f>
        <v>0</v>
      </c>
      <c r="BR199" s="3">
        <f>SUMIF('[1]ยอดจริง Week 1'!AJ:AJ,'[1]Week 1'!F199,'[1]ยอดจริง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SUMIF('[1]ยอดจริง Week 1'!AQ:AQ,'[1]Week 1'!F199,'[1]ยอดจริง Week 1'!AS:AS)</f>
        <v>0</v>
      </c>
      <c r="CA199" s="3">
        <f>SUMIF('[1]ยอดจริง Week 1'!AQ:AQ,'[1]Week 1'!F199,'[1]ยอดจริง Week 1'!AT:AT)</f>
        <v>0</v>
      </c>
      <c r="CB199" s="3">
        <f>SUMIF('[1]ยอดจริง Week 1'!AQ:AQ,'[1]Week 1'!F199,'[1]ยอดจริง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SUMIF('[1]ยอดจริง Week 1'!A:A,'[1]Week 1'!F200,'[1]ยอดจริง Week 1'!C:C)</f>
        <v>0</v>
      </c>
      <c r="S200" s="3">
        <f>SUMIF('[1]ยอดจริง Week 1'!A:A,'[1]Week 1'!F200,'[1]ยอดจริง Week 1'!D:D)</f>
        <v>0</v>
      </c>
      <c r="T200" s="3">
        <f>SUMIF('[1]ยอดจริง Week 1'!A:A,'[1]Week 1'!F200,'[1]ยอดจริง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SUMIF('[1]ยอดจริง Week 1'!H:H,'[1]Week 1'!F200,'[1]ยอดจริง Week 1'!J:J)</f>
        <v>0</v>
      </c>
      <c r="AC200" s="3">
        <f>SUMIF('[1]ยอดจริง Week 1'!H:H,'[1]Week 1'!F200,'[1]ยอดจริง Week 1'!K:K)</f>
        <v>0</v>
      </c>
      <c r="AD200" s="3">
        <f>SUMIF('[1]ยอดจริง Week 1'!H:H,'[1]Week 1'!F200,'[1]ยอดจริง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SUMIF('[1]ยอดจริง Week 1'!O:O,'[1]Week 1'!F200,'[1]ยอดจริง Week 1'!Q:Q)</f>
        <v>0</v>
      </c>
      <c r="AM200" s="3">
        <f>SUMIF('[1]ยอดจริง Week 1'!O:O,'[1]Week 1'!F200,'[1]ยอดจริง Week 1'!R:R)</f>
        <v>0</v>
      </c>
      <c r="AN200" s="3">
        <f>SUMIF('[1]ยอดจริง Week 1'!O:O,'[1]Week 1'!F200,'[1]ยอดจริง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SUMIF('[1]ยอดจริง Week 1'!V:V,'[1]Week 1'!F200,'[1]ยอดจริง Week 1'!X:X)</f>
        <v>0</v>
      </c>
      <c r="AW200" s="3">
        <f>SUMIF('[1]ยอดจริง Week 1'!V:V,'[1]Week 1'!F200,'[1]ยอดจริง Week 1'!Y:Y)</f>
        <v>0</v>
      </c>
      <c r="AX200" s="3">
        <f>SUMIF('[1]ยอดจริง Week 1'!V:V,'[1]Week 1'!F200,'[1]ยอดจริง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SUMIF('[1]ยอดจริง Week 1'!AC:AC,'[1]Week 1'!F200,'[1]ยอดจริง Week 1'!AE:AE)</f>
        <v>0</v>
      </c>
      <c r="BG200" s="3">
        <f>SUMIF('[1]ยอดจริง Week 1'!AC:AC,'[1]Week 1'!F200,'[1]ยอดจริง Week 1'!AF:AF)</f>
        <v>0</v>
      </c>
      <c r="BH200" s="3">
        <f>SUMIF('[1]ยอดจริง Week 1'!AC:AC,'[1]Week 1'!F200,'[1]ยอดจริง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SUMIF('[1]ยอดจริง Week 1'!AJ:AJ,'[1]Week 1'!F200,'[1]ยอดจริง Week 1'!AL:AL)</f>
        <v>0</v>
      </c>
      <c r="BQ200" s="3">
        <f>SUMIF('[1]ยอดจริง Week 1'!AJ:AJ,'[1]Week 1'!F200,'[1]ยอดจริง Week 1'!AM:AM)</f>
        <v>0</v>
      </c>
      <c r="BR200" s="3">
        <f>SUMIF('[1]ยอดจริง Week 1'!AJ:AJ,'[1]Week 1'!F200,'[1]ยอดจริง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SUMIF('[1]ยอดจริง Week 1'!AQ:AQ,'[1]Week 1'!F200,'[1]ยอดจริง Week 1'!AS:AS)</f>
        <v>0</v>
      </c>
      <c r="CA200" s="3">
        <f>SUMIF('[1]ยอดจริง Week 1'!AQ:AQ,'[1]Week 1'!F200,'[1]ยอดจริง Week 1'!AT:AT)</f>
        <v>0</v>
      </c>
      <c r="CB200" s="3">
        <f>SUMIF('[1]ยอดจริง Week 1'!AQ:AQ,'[1]Week 1'!F200,'[1]ยอดจริง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SUMIF('[1]ยอดจริง Week 1'!A:A,'[1]Week 1'!F201,'[1]ยอดจริง Week 1'!C:C)</f>
        <v>0</v>
      </c>
      <c r="S201" s="3">
        <f>SUMIF('[1]ยอดจริง Week 1'!A:A,'[1]Week 1'!F201,'[1]ยอดจริง Week 1'!D:D)</f>
        <v>0</v>
      </c>
      <c r="T201" s="3">
        <f>SUMIF('[1]ยอดจริง Week 1'!A:A,'[1]Week 1'!F201,'[1]ยอดจริง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SUMIF('[1]ยอดจริง Week 1'!H:H,'[1]Week 1'!F201,'[1]ยอดจริง Week 1'!J:J)</f>
        <v>0</v>
      </c>
      <c r="AC201" s="3">
        <f>SUMIF('[1]ยอดจริง Week 1'!H:H,'[1]Week 1'!F201,'[1]ยอดจริง Week 1'!K:K)</f>
        <v>0</v>
      </c>
      <c r="AD201" s="3">
        <f>SUMIF('[1]ยอดจริง Week 1'!H:H,'[1]Week 1'!F201,'[1]ยอดจริง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SUMIF('[1]ยอดจริง Week 1'!O:O,'[1]Week 1'!F201,'[1]ยอดจริง Week 1'!Q:Q)</f>
        <v>0</v>
      </c>
      <c r="AM201" s="3">
        <f>SUMIF('[1]ยอดจริง Week 1'!O:O,'[1]Week 1'!F201,'[1]ยอดจริง Week 1'!R:R)</f>
        <v>0</v>
      </c>
      <c r="AN201" s="3">
        <f>SUMIF('[1]ยอดจริง Week 1'!O:O,'[1]Week 1'!F201,'[1]ยอดจริง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SUMIF('[1]ยอดจริง Week 1'!V:V,'[1]Week 1'!F201,'[1]ยอดจริง Week 1'!X:X)</f>
        <v>0</v>
      </c>
      <c r="AW201" s="3">
        <f>SUMIF('[1]ยอดจริง Week 1'!V:V,'[1]Week 1'!F201,'[1]ยอดจริง Week 1'!Y:Y)</f>
        <v>0</v>
      </c>
      <c r="AX201" s="3">
        <f>SUMIF('[1]ยอดจริง Week 1'!V:V,'[1]Week 1'!F201,'[1]ยอดจริง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SUMIF('[1]ยอดจริง Week 1'!AC:AC,'[1]Week 1'!F201,'[1]ยอดจริง Week 1'!AE:AE)</f>
        <v>0</v>
      </c>
      <c r="BG201" s="3">
        <f>SUMIF('[1]ยอดจริง Week 1'!AC:AC,'[1]Week 1'!F201,'[1]ยอดจริง Week 1'!AF:AF)</f>
        <v>0</v>
      </c>
      <c r="BH201" s="3">
        <f>SUMIF('[1]ยอดจริง Week 1'!AC:AC,'[1]Week 1'!F201,'[1]ยอดจริง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SUMIF('[1]ยอดจริง Week 1'!AJ:AJ,'[1]Week 1'!F201,'[1]ยอดจริง Week 1'!AL:AL)</f>
        <v>0</v>
      </c>
      <c r="BQ201" s="3">
        <f>SUMIF('[1]ยอดจริง Week 1'!AJ:AJ,'[1]Week 1'!F201,'[1]ยอดจริง Week 1'!AM:AM)</f>
        <v>0</v>
      </c>
      <c r="BR201" s="3">
        <f>SUMIF('[1]ยอดจริง Week 1'!AJ:AJ,'[1]Week 1'!F201,'[1]ยอดจริง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SUMIF('[1]ยอดจริง Week 1'!AQ:AQ,'[1]Week 1'!F201,'[1]ยอดจริง Week 1'!AS:AS)</f>
        <v>0</v>
      </c>
      <c r="CA201" s="3">
        <f>SUMIF('[1]ยอดจริง Week 1'!AQ:AQ,'[1]Week 1'!F201,'[1]ยอดจริง Week 1'!AT:AT)</f>
        <v>0</v>
      </c>
      <c r="CB201" s="3">
        <f>SUMIF('[1]ยอดจริง Week 1'!AQ:AQ,'[1]Week 1'!F201,'[1]ยอดจริง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SUMIF('[1]ยอดจริง Week 1'!A:A,'[1]Week 1'!F202,'[1]ยอดจริง Week 1'!C:C)</f>
        <v>0</v>
      </c>
      <c r="S202" s="3">
        <f>SUMIF('[1]ยอดจริง Week 1'!A:A,'[1]Week 1'!F202,'[1]ยอดจริง Week 1'!D:D)</f>
        <v>0</v>
      </c>
      <c r="T202" s="3">
        <f>SUMIF('[1]ยอดจริง Week 1'!A:A,'[1]Week 1'!F202,'[1]ยอดจริง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SUMIF('[1]ยอดจริง Week 1'!H:H,'[1]Week 1'!F202,'[1]ยอดจริง Week 1'!J:J)</f>
        <v>0</v>
      </c>
      <c r="AC202" s="3">
        <f>SUMIF('[1]ยอดจริง Week 1'!H:H,'[1]Week 1'!F202,'[1]ยอดจริง Week 1'!K:K)</f>
        <v>0</v>
      </c>
      <c r="AD202" s="3">
        <f>SUMIF('[1]ยอดจริง Week 1'!H:H,'[1]Week 1'!F202,'[1]ยอดจริง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SUMIF('[1]ยอดจริง Week 1'!O:O,'[1]Week 1'!F202,'[1]ยอดจริง Week 1'!Q:Q)</f>
        <v>0</v>
      </c>
      <c r="AM202" s="3">
        <f>SUMIF('[1]ยอดจริง Week 1'!O:O,'[1]Week 1'!F202,'[1]ยอดจริง Week 1'!R:R)</f>
        <v>0</v>
      </c>
      <c r="AN202" s="3">
        <f>SUMIF('[1]ยอดจริง Week 1'!O:O,'[1]Week 1'!F202,'[1]ยอดจริง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SUMIF('[1]ยอดจริง Week 1'!V:V,'[1]Week 1'!F202,'[1]ยอดจริง Week 1'!X:X)</f>
        <v>0</v>
      </c>
      <c r="AW202" s="3">
        <f>SUMIF('[1]ยอดจริง Week 1'!V:V,'[1]Week 1'!F202,'[1]ยอดจริง Week 1'!Y:Y)</f>
        <v>0</v>
      </c>
      <c r="AX202" s="3">
        <f>SUMIF('[1]ยอดจริง Week 1'!V:V,'[1]Week 1'!F202,'[1]ยอดจริง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SUMIF('[1]ยอดจริง Week 1'!AC:AC,'[1]Week 1'!F202,'[1]ยอดจริง Week 1'!AE:AE)</f>
        <v>0</v>
      </c>
      <c r="BG202" s="3">
        <f>SUMIF('[1]ยอดจริง Week 1'!AC:AC,'[1]Week 1'!F202,'[1]ยอดจริง Week 1'!AF:AF)</f>
        <v>0</v>
      </c>
      <c r="BH202" s="3">
        <f>SUMIF('[1]ยอดจริง Week 1'!AC:AC,'[1]Week 1'!F202,'[1]ยอดจริง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SUMIF('[1]ยอดจริง Week 1'!AJ:AJ,'[1]Week 1'!F202,'[1]ยอดจริง Week 1'!AL:AL)</f>
        <v>0</v>
      </c>
      <c r="BQ202" s="3">
        <f>SUMIF('[1]ยอดจริง Week 1'!AJ:AJ,'[1]Week 1'!F202,'[1]ยอดจริง Week 1'!AM:AM)</f>
        <v>0</v>
      </c>
      <c r="BR202" s="3">
        <f>SUMIF('[1]ยอดจริง Week 1'!AJ:AJ,'[1]Week 1'!F202,'[1]ยอดจริง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SUMIF('[1]ยอดจริง Week 1'!AQ:AQ,'[1]Week 1'!F202,'[1]ยอดจริง Week 1'!AS:AS)</f>
        <v>0</v>
      </c>
      <c r="CA202" s="3">
        <f>SUMIF('[1]ยอดจริง Week 1'!AQ:AQ,'[1]Week 1'!F202,'[1]ยอดจริง Week 1'!AT:AT)</f>
        <v>0</v>
      </c>
      <c r="CB202" s="3">
        <f>SUMIF('[1]ยอดจริง Week 1'!AQ:AQ,'[1]Week 1'!F202,'[1]ยอดจริง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SUMIF('[1]ยอดจริง Week 1'!A:A,'[1]Week 1'!F203,'[1]ยอดจริง Week 1'!C:C)</f>
        <v>0</v>
      </c>
      <c r="S203" s="3">
        <f>SUMIF('[1]ยอดจริง Week 1'!A:A,'[1]Week 1'!F203,'[1]ยอดจริง Week 1'!D:D)</f>
        <v>0</v>
      </c>
      <c r="T203" s="3">
        <f>SUMIF('[1]ยอดจริง Week 1'!A:A,'[1]Week 1'!F203,'[1]ยอดจริง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SUMIF('[1]ยอดจริง Week 1'!H:H,'[1]Week 1'!F203,'[1]ยอดจริง Week 1'!J:J)</f>
        <v>0</v>
      </c>
      <c r="AC203" s="3">
        <f>SUMIF('[1]ยอดจริง Week 1'!H:H,'[1]Week 1'!F203,'[1]ยอดจริง Week 1'!K:K)</f>
        <v>0</v>
      </c>
      <c r="AD203" s="3">
        <f>SUMIF('[1]ยอดจริง Week 1'!H:H,'[1]Week 1'!F203,'[1]ยอดจริง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SUMIF('[1]ยอดจริง Week 1'!O:O,'[1]Week 1'!F203,'[1]ยอดจริง Week 1'!Q:Q)</f>
        <v>0</v>
      </c>
      <c r="AM203" s="3">
        <f>SUMIF('[1]ยอดจริง Week 1'!O:O,'[1]Week 1'!F203,'[1]ยอดจริง Week 1'!R:R)</f>
        <v>0</v>
      </c>
      <c r="AN203" s="3">
        <f>SUMIF('[1]ยอดจริง Week 1'!O:O,'[1]Week 1'!F203,'[1]ยอดจริง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SUMIF('[1]ยอดจริง Week 1'!V:V,'[1]Week 1'!F203,'[1]ยอดจริง Week 1'!X:X)</f>
        <v>0</v>
      </c>
      <c r="AW203" s="3">
        <f>SUMIF('[1]ยอดจริง Week 1'!V:V,'[1]Week 1'!F203,'[1]ยอดจริง Week 1'!Y:Y)</f>
        <v>0</v>
      </c>
      <c r="AX203" s="3">
        <f>SUMIF('[1]ยอดจริง Week 1'!V:V,'[1]Week 1'!F203,'[1]ยอดจริง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SUMIF('[1]ยอดจริง Week 1'!AC:AC,'[1]Week 1'!F203,'[1]ยอดจริง Week 1'!AE:AE)</f>
        <v>0</v>
      </c>
      <c r="BG203" s="3">
        <f>SUMIF('[1]ยอดจริง Week 1'!AC:AC,'[1]Week 1'!F203,'[1]ยอดจริง Week 1'!AF:AF)</f>
        <v>0</v>
      </c>
      <c r="BH203" s="3">
        <f>SUMIF('[1]ยอดจริง Week 1'!AC:AC,'[1]Week 1'!F203,'[1]ยอดจริง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SUMIF('[1]ยอดจริง Week 1'!AJ:AJ,'[1]Week 1'!F203,'[1]ยอดจริง Week 1'!AL:AL)</f>
        <v>0</v>
      </c>
      <c r="BQ203" s="3">
        <f>SUMIF('[1]ยอดจริง Week 1'!AJ:AJ,'[1]Week 1'!F203,'[1]ยอดจริง Week 1'!AM:AM)</f>
        <v>0</v>
      </c>
      <c r="BR203" s="3">
        <f>SUMIF('[1]ยอดจริง Week 1'!AJ:AJ,'[1]Week 1'!F203,'[1]ยอดจริง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SUMIF('[1]ยอดจริง Week 1'!AQ:AQ,'[1]Week 1'!F203,'[1]ยอดจริง Week 1'!AS:AS)</f>
        <v>0</v>
      </c>
      <c r="CA203" s="3">
        <f>SUMIF('[1]ยอดจริง Week 1'!AQ:AQ,'[1]Week 1'!F203,'[1]ยอดจริง Week 1'!AT:AT)</f>
        <v>0</v>
      </c>
      <c r="CB203" s="3">
        <f>SUMIF('[1]ยอดจริง Week 1'!AQ:AQ,'[1]Week 1'!F203,'[1]ยอดจริง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SUMIF('[1]ยอดจริง Week 1'!A:A,'[1]Week 1'!F204,'[1]ยอดจริง Week 1'!C:C)</f>
        <v>0</v>
      </c>
      <c r="S204" s="3">
        <f>SUMIF('[1]ยอดจริง Week 1'!A:A,'[1]Week 1'!F204,'[1]ยอดจริง Week 1'!D:D)</f>
        <v>0</v>
      </c>
      <c r="T204" s="3">
        <f>SUMIF('[1]ยอดจริง Week 1'!A:A,'[1]Week 1'!F204,'[1]ยอดจริง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SUMIF('[1]ยอดจริง Week 1'!H:H,'[1]Week 1'!F204,'[1]ยอดจริง Week 1'!J:J)</f>
        <v>0</v>
      </c>
      <c r="AC204" s="3">
        <f>SUMIF('[1]ยอดจริง Week 1'!H:H,'[1]Week 1'!F204,'[1]ยอดจริง Week 1'!K:K)</f>
        <v>0</v>
      </c>
      <c r="AD204" s="3">
        <f>SUMIF('[1]ยอดจริง Week 1'!H:H,'[1]Week 1'!F204,'[1]ยอดจริง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SUMIF('[1]ยอดจริง Week 1'!O:O,'[1]Week 1'!F204,'[1]ยอดจริง Week 1'!Q:Q)</f>
        <v>0</v>
      </c>
      <c r="AM204" s="3">
        <f>SUMIF('[1]ยอดจริง Week 1'!O:O,'[1]Week 1'!F204,'[1]ยอดจริง Week 1'!R:R)</f>
        <v>0</v>
      </c>
      <c r="AN204" s="3">
        <f>SUMIF('[1]ยอดจริง Week 1'!O:O,'[1]Week 1'!F204,'[1]ยอดจริง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SUMIF('[1]ยอดจริง Week 1'!V:V,'[1]Week 1'!F204,'[1]ยอดจริง Week 1'!X:X)</f>
        <v>0</v>
      </c>
      <c r="AW204" s="3">
        <f>SUMIF('[1]ยอดจริง Week 1'!V:V,'[1]Week 1'!F204,'[1]ยอดจริง Week 1'!Y:Y)</f>
        <v>0</v>
      </c>
      <c r="AX204" s="3">
        <f>SUMIF('[1]ยอดจริง Week 1'!V:V,'[1]Week 1'!F204,'[1]ยอดจริง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SUMIF('[1]ยอดจริง Week 1'!AC:AC,'[1]Week 1'!F204,'[1]ยอดจริง Week 1'!AE:AE)</f>
        <v>0</v>
      </c>
      <c r="BG204" s="3">
        <f>SUMIF('[1]ยอดจริง Week 1'!AC:AC,'[1]Week 1'!F204,'[1]ยอดจริง Week 1'!AF:AF)</f>
        <v>0</v>
      </c>
      <c r="BH204" s="3">
        <f>SUMIF('[1]ยอดจริง Week 1'!AC:AC,'[1]Week 1'!F204,'[1]ยอดจริง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SUMIF('[1]ยอดจริง Week 1'!AJ:AJ,'[1]Week 1'!F204,'[1]ยอดจริง Week 1'!AL:AL)</f>
        <v>0</v>
      </c>
      <c r="BQ204" s="3">
        <f>SUMIF('[1]ยอดจริง Week 1'!AJ:AJ,'[1]Week 1'!F204,'[1]ยอดจริง Week 1'!AM:AM)</f>
        <v>0</v>
      </c>
      <c r="BR204" s="3">
        <f>SUMIF('[1]ยอดจริง Week 1'!AJ:AJ,'[1]Week 1'!F204,'[1]ยอดจริง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SUMIF('[1]ยอดจริง Week 1'!AQ:AQ,'[1]Week 1'!F204,'[1]ยอดจริง Week 1'!AS:AS)</f>
        <v>0</v>
      </c>
      <c r="CA204" s="3">
        <f>SUMIF('[1]ยอดจริง Week 1'!AQ:AQ,'[1]Week 1'!F204,'[1]ยอดจริง Week 1'!AT:AT)</f>
        <v>0</v>
      </c>
      <c r="CB204" s="3">
        <f>SUMIF('[1]ยอดจริง Week 1'!AQ:AQ,'[1]Week 1'!F204,'[1]ยอดจริง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SUMIF('[1]ยอดจริง Week 1'!A:A,'[1]Week 1'!F205,'[1]ยอดจริง Week 1'!C:C)</f>
        <v>0</v>
      </c>
      <c r="S205" s="3">
        <f>SUMIF('[1]ยอดจริง Week 1'!A:A,'[1]Week 1'!F205,'[1]ยอดจริง Week 1'!D:D)</f>
        <v>0</v>
      </c>
      <c r="T205" s="3">
        <f>SUMIF('[1]ยอดจริง Week 1'!A:A,'[1]Week 1'!F205,'[1]ยอดจริง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SUMIF('[1]ยอดจริง Week 1'!H:H,'[1]Week 1'!F205,'[1]ยอดจริง Week 1'!J:J)</f>
        <v>0</v>
      </c>
      <c r="AC205" s="3">
        <f>SUMIF('[1]ยอดจริง Week 1'!H:H,'[1]Week 1'!F205,'[1]ยอดจริง Week 1'!K:K)</f>
        <v>0</v>
      </c>
      <c r="AD205" s="3">
        <f>SUMIF('[1]ยอดจริง Week 1'!H:H,'[1]Week 1'!F205,'[1]ยอดจริง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SUMIF('[1]ยอดจริง Week 1'!O:O,'[1]Week 1'!F205,'[1]ยอดจริง Week 1'!Q:Q)</f>
        <v>0</v>
      </c>
      <c r="AM205" s="3">
        <f>SUMIF('[1]ยอดจริง Week 1'!O:O,'[1]Week 1'!F205,'[1]ยอดจริง Week 1'!R:R)</f>
        <v>0</v>
      </c>
      <c r="AN205" s="3">
        <f>SUMIF('[1]ยอดจริง Week 1'!O:O,'[1]Week 1'!F205,'[1]ยอดจริง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SUMIF('[1]ยอดจริง Week 1'!V:V,'[1]Week 1'!F205,'[1]ยอดจริง Week 1'!X:X)</f>
        <v>0</v>
      </c>
      <c r="AW205" s="3">
        <f>SUMIF('[1]ยอดจริง Week 1'!V:V,'[1]Week 1'!F205,'[1]ยอดจริง Week 1'!Y:Y)</f>
        <v>0</v>
      </c>
      <c r="AX205" s="3">
        <f>SUMIF('[1]ยอดจริง Week 1'!V:V,'[1]Week 1'!F205,'[1]ยอดจริง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SUMIF('[1]ยอดจริง Week 1'!AC:AC,'[1]Week 1'!F205,'[1]ยอดจริง Week 1'!AE:AE)</f>
        <v>0</v>
      </c>
      <c r="BG205" s="3">
        <f>SUMIF('[1]ยอดจริง Week 1'!AC:AC,'[1]Week 1'!F205,'[1]ยอดจริง Week 1'!AF:AF)</f>
        <v>0</v>
      </c>
      <c r="BH205" s="3">
        <f>SUMIF('[1]ยอดจริง Week 1'!AC:AC,'[1]Week 1'!F205,'[1]ยอดจริง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SUMIF('[1]ยอดจริง Week 1'!AJ:AJ,'[1]Week 1'!F205,'[1]ยอดจริง Week 1'!AL:AL)</f>
        <v>0</v>
      </c>
      <c r="BQ205" s="3">
        <f>SUMIF('[1]ยอดจริง Week 1'!AJ:AJ,'[1]Week 1'!F205,'[1]ยอดจริง Week 1'!AM:AM)</f>
        <v>0</v>
      </c>
      <c r="BR205" s="3">
        <f>SUMIF('[1]ยอดจริง Week 1'!AJ:AJ,'[1]Week 1'!F205,'[1]ยอดจริง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SUMIF('[1]ยอดจริง Week 1'!AQ:AQ,'[1]Week 1'!F205,'[1]ยอดจริง Week 1'!AS:AS)</f>
        <v>0</v>
      </c>
      <c r="CA205" s="3">
        <f>SUMIF('[1]ยอดจริง Week 1'!AQ:AQ,'[1]Week 1'!F205,'[1]ยอดจริง Week 1'!AT:AT)</f>
        <v>0</v>
      </c>
      <c r="CB205" s="3">
        <f>SUMIF('[1]ยอดจริง Week 1'!AQ:AQ,'[1]Week 1'!F205,'[1]ยอดจริง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SUMIF('[1]ยอดจริง Week 1'!A:A,'[1]Week 1'!F206,'[1]ยอดจริง Week 1'!C:C)</f>
        <v>0</v>
      </c>
      <c r="S206" s="3">
        <f>SUMIF('[1]ยอดจริง Week 1'!A:A,'[1]Week 1'!F206,'[1]ยอดจริง Week 1'!D:D)</f>
        <v>0</v>
      </c>
      <c r="T206" s="3">
        <f>SUMIF('[1]ยอดจริง Week 1'!A:A,'[1]Week 1'!F206,'[1]ยอดจริง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SUMIF('[1]ยอดจริง Week 1'!H:H,'[1]Week 1'!F206,'[1]ยอดจริง Week 1'!J:J)</f>
        <v>0</v>
      </c>
      <c r="AC206" s="3">
        <f>SUMIF('[1]ยอดจริง Week 1'!H:H,'[1]Week 1'!F206,'[1]ยอดจริง Week 1'!K:K)</f>
        <v>0</v>
      </c>
      <c r="AD206" s="3">
        <f>SUMIF('[1]ยอดจริง Week 1'!H:H,'[1]Week 1'!F206,'[1]ยอดจริง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SUMIF('[1]ยอดจริง Week 1'!O:O,'[1]Week 1'!F206,'[1]ยอดจริง Week 1'!Q:Q)</f>
        <v>0</v>
      </c>
      <c r="AM206" s="3">
        <f>SUMIF('[1]ยอดจริง Week 1'!O:O,'[1]Week 1'!F206,'[1]ยอดจริง Week 1'!R:R)</f>
        <v>0</v>
      </c>
      <c r="AN206" s="3">
        <f>SUMIF('[1]ยอดจริง Week 1'!O:O,'[1]Week 1'!F206,'[1]ยอดจริง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SUMIF('[1]ยอดจริง Week 1'!V:V,'[1]Week 1'!F206,'[1]ยอดจริง Week 1'!X:X)</f>
        <v>0</v>
      </c>
      <c r="AW206" s="3">
        <f>SUMIF('[1]ยอดจริง Week 1'!V:V,'[1]Week 1'!F206,'[1]ยอดจริง Week 1'!Y:Y)</f>
        <v>0</v>
      </c>
      <c r="AX206" s="3">
        <f>SUMIF('[1]ยอดจริง Week 1'!V:V,'[1]Week 1'!F206,'[1]ยอดจริง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SUMIF('[1]ยอดจริง Week 1'!AC:AC,'[1]Week 1'!F206,'[1]ยอดจริง Week 1'!AE:AE)</f>
        <v>0</v>
      </c>
      <c r="BG206" s="3">
        <f>SUMIF('[1]ยอดจริง Week 1'!AC:AC,'[1]Week 1'!F206,'[1]ยอดจริง Week 1'!AF:AF)</f>
        <v>0</v>
      </c>
      <c r="BH206" s="3">
        <f>SUMIF('[1]ยอดจริง Week 1'!AC:AC,'[1]Week 1'!F206,'[1]ยอดจริง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SUMIF('[1]ยอดจริง Week 1'!AJ:AJ,'[1]Week 1'!F206,'[1]ยอดจริง Week 1'!AL:AL)</f>
        <v>0</v>
      </c>
      <c r="BQ206" s="3">
        <f>SUMIF('[1]ยอดจริง Week 1'!AJ:AJ,'[1]Week 1'!F206,'[1]ยอดจริง Week 1'!AM:AM)</f>
        <v>0</v>
      </c>
      <c r="BR206" s="3">
        <f>SUMIF('[1]ยอดจริง Week 1'!AJ:AJ,'[1]Week 1'!F206,'[1]ยอดจริง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SUMIF('[1]ยอดจริง Week 1'!AQ:AQ,'[1]Week 1'!F206,'[1]ยอดจริง Week 1'!AS:AS)</f>
        <v>0</v>
      </c>
      <c r="CA206" s="3">
        <f>SUMIF('[1]ยอดจริง Week 1'!AQ:AQ,'[1]Week 1'!F206,'[1]ยอดจริง Week 1'!AT:AT)</f>
        <v>0</v>
      </c>
      <c r="CB206" s="3">
        <f>SUMIF('[1]ยอดจริง Week 1'!AQ:AQ,'[1]Week 1'!F206,'[1]ยอดจริง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SUMIF('[1]ยอดจริง Week 1'!A:A,'[1]Week 1'!F207,'[1]ยอดจริง Week 1'!C:C)</f>
        <v>0</v>
      </c>
      <c r="S207" s="3">
        <f>SUMIF('[1]ยอดจริง Week 1'!A:A,'[1]Week 1'!F207,'[1]ยอดจริง Week 1'!D:D)</f>
        <v>0</v>
      </c>
      <c r="T207" s="3">
        <f>SUMIF('[1]ยอดจริง Week 1'!A:A,'[1]Week 1'!F207,'[1]ยอดจริง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SUMIF('[1]ยอดจริง Week 1'!H:H,'[1]Week 1'!F207,'[1]ยอดจริง Week 1'!J:J)</f>
        <v>0</v>
      </c>
      <c r="AC207" s="3">
        <f>SUMIF('[1]ยอดจริง Week 1'!H:H,'[1]Week 1'!F207,'[1]ยอดจริง Week 1'!K:K)</f>
        <v>0</v>
      </c>
      <c r="AD207" s="3">
        <f>SUMIF('[1]ยอดจริง Week 1'!H:H,'[1]Week 1'!F207,'[1]ยอดจริง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SUMIF('[1]ยอดจริง Week 1'!O:O,'[1]Week 1'!F207,'[1]ยอดจริง Week 1'!Q:Q)</f>
        <v>0</v>
      </c>
      <c r="AM207" s="3">
        <f>SUMIF('[1]ยอดจริง Week 1'!O:O,'[1]Week 1'!F207,'[1]ยอดจริง Week 1'!R:R)</f>
        <v>0</v>
      </c>
      <c r="AN207" s="3">
        <f>SUMIF('[1]ยอดจริง Week 1'!O:O,'[1]Week 1'!F207,'[1]ยอดจริง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SUMIF('[1]ยอดจริง Week 1'!V:V,'[1]Week 1'!F207,'[1]ยอดจริง Week 1'!X:X)</f>
        <v>0</v>
      </c>
      <c r="AW207" s="3">
        <f>SUMIF('[1]ยอดจริง Week 1'!V:V,'[1]Week 1'!F207,'[1]ยอดจริง Week 1'!Y:Y)</f>
        <v>0</v>
      </c>
      <c r="AX207" s="3">
        <f>SUMIF('[1]ยอดจริง Week 1'!V:V,'[1]Week 1'!F207,'[1]ยอดจริง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SUMIF('[1]ยอดจริง Week 1'!AC:AC,'[1]Week 1'!F207,'[1]ยอดจริง Week 1'!AE:AE)</f>
        <v>0</v>
      </c>
      <c r="BG207" s="3">
        <f>SUMIF('[1]ยอดจริง Week 1'!AC:AC,'[1]Week 1'!F207,'[1]ยอดจริง Week 1'!AF:AF)</f>
        <v>0</v>
      </c>
      <c r="BH207" s="3">
        <f>SUMIF('[1]ยอดจริง Week 1'!AC:AC,'[1]Week 1'!F207,'[1]ยอดจริง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SUMIF('[1]ยอดจริง Week 1'!AJ:AJ,'[1]Week 1'!F207,'[1]ยอดจริง Week 1'!AL:AL)</f>
        <v>0</v>
      </c>
      <c r="BQ207" s="3">
        <f>SUMIF('[1]ยอดจริง Week 1'!AJ:AJ,'[1]Week 1'!F207,'[1]ยอดจริง Week 1'!AM:AM)</f>
        <v>0</v>
      </c>
      <c r="BR207" s="3">
        <f>SUMIF('[1]ยอดจริง Week 1'!AJ:AJ,'[1]Week 1'!F207,'[1]ยอดจริง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SUMIF('[1]ยอดจริง Week 1'!AQ:AQ,'[1]Week 1'!F207,'[1]ยอดจริง Week 1'!AS:AS)</f>
        <v>0</v>
      </c>
      <c r="CA207" s="3">
        <f>SUMIF('[1]ยอดจริง Week 1'!AQ:AQ,'[1]Week 1'!F207,'[1]ยอดจริง Week 1'!AT:AT)</f>
        <v>0</v>
      </c>
      <c r="CB207" s="3">
        <f>SUMIF('[1]ยอดจริง Week 1'!AQ:AQ,'[1]Week 1'!F207,'[1]ยอดจริง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SUMIF('[1]ยอดจริง Week 1'!A:A,'[1]Week 1'!F208,'[1]ยอดจริง Week 1'!C:C)</f>
        <v>0</v>
      </c>
      <c r="S208" s="3">
        <f>SUMIF('[1]ยอดจริง Week 1'!A:A,'[1]Week 1'!F208,'[1]ยอดจริง Week 1'!D:D)</f>
        <v>0</v>
      </c>
      <c r="T208" s="3">
        <f>SUMIF('[1]ยอดจริง Week 1'!A:A,'[1]Week 1'!F208,'[1]ยอดจริง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SUMIF('[1]ยอดจริง Week 1'!H:H,'[1]Week 1'!F208,'[1]ยอดจริง Week 1'!J:J)</f>
        <v>0</v>
      </c>
      <c r="AC208" s="3">
        <f>SUMIF('[1]ยอดจริง Week 1'!H:H,'[1]Week 1'!F208,'[1]ยอดจริง Week 1'!K:K)</f>
        <v>0</v>
      </c>
      <c r="AD208" s="3">
        <f>SUMIF('[1]ยอดจริง Week 1'!H:H,'[1]Week 1'!F208,'[1]ยอดจริง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SUMIF('[1]ยอดจริง Week 1'!O:O,'[1]Week 1'!F208,'[1]ยอดจริง Week 1'!Q:Q)</f>
        <v>0</v>
      </c>
      <c r="AM208" s="3">
        <f>SUMIF('[1]ยอดจริง Week 1'!O:O,'[1]Week 1'!F208,'[1]ยอดจริง Week 1'!R:R)</f>
        <v>0</v>
      </c>
      <c r="AN208" s="3">
        <f>SUMIF('[1]ยอดจริง Week 1'!O:O,'[1]Week 1'!F208,'[1]ยอดจริง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SUMIF('[1]ยอดจริง Week 1'!V:V,'[1]Week 1'!F208,'[1]ยอดจริง Week 1'!X:X)</f>
        <v>0</v>
      </c>
      <c r="AW208" s="3">
        <f>SUMIF('[1]ยอดจริง Week 1'!V:V,'[1]Week 1'!F208,'[1]ยอดจริง Week 1'!Y:Y)</f>
        <v>0</v>
      </c>
      <c r="AX208" s="3">
        <f>SUMIF('[1]ยอดจริง Week 1'!V:V,'[1]Week 1'!F208,'[1]ยอดจริง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SUMIF('[1]ยอดจริง Week 1'!AC:AC,'[1]Week 1'!F208,'[1]ยอดจริง Week 1'!AE:AE)</f>
        <v>0</v>
      </c>
      <c r="BG208" s="3">
        <f>SUMIF('[1]ยอดจริง Week 1'!AC:AC,'[1]Week 1'!F208,'[1]ยอดจริง Week 1'!AF:AF)</f>
        <v>0</v>
      </c>
      <c r="BH208" s="3">
        <f>SUMIF('[1]ยอดจริง Week 1'!AC:AC,'[1]Week 1'!F208,'[1]ยอดจริง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SUMIF('[1]ยอดจริง Week 1'!AJ:AJ,'[1]Week 1'!F208,'[1]ยอดจริง Week 1'!AL:AL)</f>
        <v>0</v>
      </c>
      <c r="BQ208" s="3">
        <f>SUMIF('[1]ยอดจริง Week 1'!AJ:AJ,'[1]Week 1'!F208,'[1]ยอดจริง Week 1'!AM:AM)</f>
        <v>0</v>
      </c>
      <c r="BR208" s="3">
        <f>SUMIF('[1]ยอดจริง Week 1'!AJ:AJ,'[1]Week 1'!F208,'[1]ยอดจริง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SUMIF('[1]ยอดจริง Week 1'!AQ:AQ,'[1]Week 1'!F208,'[1]ยอดจริง Week 1'!AS:AS)</f>
        <v>0</v>
      </c>
      <c r="CA208" s="3">
        <f>SUMIF('[1]ยอดจริง Week 1'!AQ:AQ,'[1]Week 1'!F208,'[1]ยอดจริง Week 1'!AT:AT)</f>
        <v>0</v>
      </c>
      <c r="CB208" s="3">
        <f>SUMIF('[1]ยอดจริง Week 1'!AQ:AQ,'[1]Week 1'!F208,'[1]ยอดจริง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SUMIF('[1]ยอดจริง Week 1'!A:A,'[1]Week 1'!F209,'[1]ยอดจริง Week 1'!C:C)</f>
        <v>0</v>
      </c>
      <c r="S209" s="3">
        <f>SUMIF('[1]ยอดจริง Week 1'!A:A,'[1]Week 1'!F209,'[1]ยอดจริง Week 1'!D:D)</f>
        <v>0</v>
      </c>
      <c r="T209" s="3">
        <f>SUMIF('[1]ยอดจริง Week 1'!A:A,'[1]Week 1'!F209,'[1]ยอดจริง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SUMIF('[1]ยอดจริง Week 1'!H:H,'[1]Week 1'!F209,'[1]ยอดจริง Week 1'!J:J)</f>
        <v>0</v>
      </c>
      <c r="AC209" s="3">
        <f>SUMIF('[1]ยอดจริง Week 1'!H:H,'[1]Week 1'!F209,'[1]ยอดจริง Week 1'!K:K)</f>
        <v>0</v>
      </c>
      <c r="AD209" s="3">
        <f>SUMIF('[1]ยอดจริง Week 1'!H:H,'[1]Week 1'!F209,'[1]ยอดจริง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SUMIF('[1]ยอดจริง Week 1'!O:O,'[1]Week 1'!F209,'[1]ยอดจริง Week 1'!Q:Q)</f>
        <v>0</v>
      </c>
      <c r="AM209" s="3">
        <f>SUMIF('[1]ยอดจริง Week 1'!O:O,'[1]Week 1'!F209,'[1]ยอดจริง Week 1'!R:R)</f>
        <v>0</v>
      </c>
      <c r="AN209" s="3">
        <f>SUMIF('[1]ยอดจริง Week 1'!O:O,'[1]Week 1'!F209,'[1]ยอดจริง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SUMIF('[1]ยอดจริง Week 1'!V:V,'[1]Week 1'!F209,'[1]ยอดจริง Week 1'!X:X)</f>
        <v>0</v>
      </c>
      <c r="AW209" s="3">
        <f>SUMIF('[1]ยอดจริง Week 1'!V:V,'[1]Week 1'!F209,'[1]ยอดจริง Week 1'!Y:Y)</f>
        <v>0</v>
      </c>
      <c r="AX209" s="3">
        <f>SUMIF('[1]ยอดจริง Week 1'!V:V,'[1]Week 1'!F209,'[1]ยอดจริง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SUMIF('[1]ยอดจริง Week 1'!AC:AC,'[1]Week 1'!F209,'[1]ยอดจริง Week 1'!AE:AE)</f>
        <v>0</v>
      </c>
      <c r="BG209" s="3">
        <f>SUMIF('[1]ยอดจริง Week 1'!AC:AC,'[1]Week 1'!F209,'[1]ยอดจริง Week 1'!AF:AF)</f>
        <v>0</v>
      </c>
      <c r="BH209" s="3">
        <f>SUMIF('[1]ยอดจริง Week 1'!AC:AC,'[1]Week 1'!F209,'[1]ยอดจริง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SUMIF('[1]ยอดจริง Week 1'!AJ:AJ,'[1]Week 1'!F209,'[1]ยอดจริง Week 1'!AL:AL)</f>
        <v>0</v>
      </c>
      <c r="BQ209" s="3">
        <f>SUMIF('[1]ยอดจริง Week 1'!AJ:AJ,'[1]Week 1'!F209,'[1]ยอดจริง Week 1'!AM:AM)</f>
        <v>0</v>
      </c>
      <c r="BR209" s="3">
        <f>SUMIF('[1]ยอดจริง Week 1'!AJ:AJ,'[1]Week 1'!F209,'[1]ยอดจริง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SUMIF('[1]ยอดจริง Week 1'!AQ:AQ,'[1]Week 1'!F209,'[1]ยอดจริง Week 1'!AS:AS)</f>
        <v>0</v>
      </c>
      <c r="CA209" s="3">
        <f>SUMIF('[1]ยอดจริง Week 1'!AQ:AQ,'[1]Week 1'!F209,'[1]ยอดจริง Week 1'!AT:AT)</f>
        <v>0</v>
      </c>
      <c r="CB209" s="3">
        <f>SUMIF('[1]ยอดจริง Week 1'!AQ:AQ,'[1]Week 1'!F209,'[1]ยอดจริง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SUMIF('[1]ยอดจริง Week 1'!A:A,'[1]Week 1'!F210,'[1]ยอดจริง Week 1'!C:C)</f>
        <v>0</v>
      </c>
      <c r="S210" s="3">
        <f>SUMIF('[1]ยอดจริง Week 1'!A:A,'[1]Week 1'!F210,'[1]ยอดจริง Week 1'!D:D)</f>
        <v>0</v>
      </c>
      <c r="T210" s="3">
        <f>SUMIF('[1]ยอดจริง Week 1'!A:A,'[1]Week 1'!F210,'[1]ยอดจริง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SUMIF('[1]ยอดจริง Week 1'!H:H,'[1]Week 1'!F210,'[1]ยอดจริง Week 1'!J:J)</f>
        <v>0</v>
      </c>
      <c r="AC210" s="3">
        <f>SUMIF('[1]ยอดจริง Week 1'!H:H,'[1]Week 1'!F210,'[1]ยอดจริง Week 1'!K:K)</f>
        <v>0</v>
      </c>
      <c r="AD210" s="3">
        <f>SUMIF('[1]ยอดจริง Week 1'!H:H,'[1]Week 1'!F210,'[1]ยอดจริง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SUMIF('[1]ยอดจริง Week 1'!O:O,'[1]Week 1'!F210,'[1]ยอดจริง Week 1'!Q:Q)</f>
        <v>0</v>
      </c>
      <c r="AM210" s="3">
        <f>SUMIF('[1]ยอดจริง Week 1'!O:O,'[1]Week 1'!F210,'[1]ยอดจริง Week 1'!R:R)</f>
        <v>0</v>
      </c>
      <c r="AN210" s="3">
        <f>SUMIF('[1]ยอดจริง Week 1'!O:O,'[1]Week 1'!F210,'[1]ยอดจริง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SUMIF('[1]ยอดจริง Week 1'!V:V,'[1]Week 1'!F210,'[1]ยอดจริง Week 1'!X:X)</f>
        <v>0</v>
      </c>
      <c r="AW210" s="3">
        <f>SUMIF('[1]ยอดจริง Week 1'!V:V,'[1]Week 1'!F210,'[1]ยอดจริง Week 1'!Y:Y)</f>
        <v>0</v>
      </c>
      <c r="AX210" s="3">
        <f>SUMIF('[1]ยอดจริง Week 1'!V:V,'[1]Week 1'!F210,'[1]ยอดจริง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SUMIF('[1]ยอดจริง Week 1'!AC:AC,'[1]Week 1'!F210,'[1]ยอดจริง Week 1'!AE:AE)</f>
        <v>0</v>
      </c>
      <c r="BG210" s="3">
        <f>SUMIF('[1]ยอดจริง Week 1'!AC:AC,'[1]Week 1'!F210,'[1]ยอดจริง Week 1'!AF:AF)</f>
        <v>0</v>
      </c>
      <c r="BH210" s="3">
        <f>SUMIF('[1]ยอดจริง Week 1'!AC:AC,'[1]Week 1'!F210,'[1]ยอดจริง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SUMIF('[1]ยอดจริง Week 1'!AJ:AJ,'[1]Week 1'!F210,'[1]ยอดจริง Week 1'!AL:AL)</f>
        <v>0</v>
      </c>
      <c r="BQ210" s="3">
        <f>SUMIF('[1]ยอดจริง Week 1'!AJ:AJ,'[1]Week 1'!F210,'[1]ยอดจริง Week 1'!AM:AM)</f>
        <v>0</v>
      </c>
      <c r="BR210" s="3">
        <f>SUMIF('[1]ยอดจริง Week 1'!AJ:AJ,'[1]Week 1'!F210,'[1]ยอดจริง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SUMIF('[1]ยอดจริง Week 1'!AQ:AQ,'[1]Week 1'!F210,'[1]ยอดจริง Week 1'!AS:AS)</f>
        <v>0</v>
      </c>
      <c r="CA210" s="3">
        <f>SUMIF('[1]ยอดจริง Week 1'!AQ:AQ,'[1]Week 1'!F210,'[1]ยอดจริง Week 1'!AT:AT)</f>
        <v>0</v>
      </c>
      <c r="CB210" s="3">
        <f>SUMIF('[1]ยอดจริง Week 1'!AQ:AQ,'[1]Week 1'!F210,'[1]ยอดจริง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SUMIF('[1]ยอดจริง Week 1'!A:A,'[1]Week 1'!F211,'[1]ยอดจริง Week 1'!C:C)</f>
        <v>0</v>
      </c>
      <c r="S211" s="3">
        <f>SUMIF('[1]ยอดจริง Week 1'!A:A,'[1]Week 1'!F211,'[1]ยอดจริง Week 1'!D:D)</f>
        <v>0</v>
      </c>
      <c r="T211" s="3">
        <f>SUMIF('[1]ยอดจริง Week 1'!A:A,'[1]Week 1'!F211,'[1]ยอดจริง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SUMIF('[1]ยอดจริง Week 1'!H:H,'[1]Week 1'!F211,'[1]ยอดจริง Week 1'!J:J)</f>
        <v>0</v>
      </c>
      <c r="AC211" s="3">
        <f>SUMIF('[1]ยอดจริง Week 1'!H:H,'[1]Week 1'!F211,'[1]ยอดจริง Week 1'!K:K)</f>
        <v>0</v>
      </c>
      <c r="AD211" s="3">
        <f>SUMIF('[1]ยอดจริง Week 1'!H:H,'[1]Week 1'!F211,'[1]ยอดจริง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SUMIF('[1]ยอดจริง Week 1'!O:O,'[1]Week 1'!F211,'[1]ยอดจริง Week 1'!Q:Q)</f>
        <v>0</v>
      </c>
      <c r="AM211" s="3">
        <f>SUMIF('[1]ยอดจริง Week 1'!O:O,'[1]Week 1'!F211,'[1]ยอดจริง Week 1'!R:R)</f>
        <v>0</v>
      </c>
      <c r="AN211" s="3">
        <f>SUMIF('[1]ยอดจริง Week 1'!O:O,'[1]Week 1'!F211,'[1]ยอดจริง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SUMIF('[1]ยอดจริง Week 1'!V:V,'[1]Week 1'!F211,'[1]ยอดจริง Week 1'!X:X)</f>
        <v>0</v>
      </c>
      <c r="AW211" s="3">
        <f>SUMIF('[1]ยอดจริง Week 1'!V:V,'[1]Week 1'!F211,'[1]ยอดจริง Week 1'!Y:Y)</f>
        <v>0</v>
      </c>
      <c r="AX211" s="3">
        <f>SUMIF('[1]ยอดจริง Week 1'!V:V,'[1]Week 1'!F211,'[1]ยอดจริง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SUMIF('[1]ยอดจริง Week 1'!AC:AC,'[1]Week 1'!F211,'[1]ยอดจริง Week 1'!AE:AE)</f>
        <v>0</v>
      </c>
      <c r="BG211" s="3">
        <f>SUMIF('[1]ยอดจริง Week 1'!AC:AC,'[1]Week 1'!F211,'[1]ยอดจริง Week 1'!AF:AF)</f>
        <v>0</v>
      </c>
      <c r="BH211" s="3">
        <f>SUMIF('[1]ยอดจริง Week 1'!AC:AC,'[1]Week 1'!F211,'[1]ยอดจริง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SUMIF('[1]ยอดจริง Week 1'!AJ:AJ,'[1]Week 1'!F211,'[1]ยอดจริง Week 1'!AL:AL)</f>
        <v>0</v>
      </c>
      <c r="BQ211" s="3">
        <f>SUMIF('[1]ยอดจริง Week 1'!AJ:AJ,'[1]Week 1'!F211,'[1]ยอดจริง Week 1'!AM:AM)</f>
        <v>0</v>
      </c>
      <c r="BR211" s="3">
        <f>SUMIF('[1]ยอดจริง Week 1'!AJ:AJ,'[1]Week 1'!F211,'[1]ยอดจริง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SUMIF('[1]ยอดจริง Week 1'!AQ:AQ,'[1]Week 1'!F211,'[1]ยอดจริง Week 1'!AS:AS)</f>
        <v>0</v>
      </c>
      <c r="CA211" s="3">
        <f>SUMIF('[1]ยอดจริง Week 1'!AQ:AQ,'[1]Week 1'!F211,'[1]ยอดจริง Week 1'!AT:AT)</f>
        <v>0</v>
      </c>
      <c r="CB211" s="3">
        <f>SUMIF('[1]ยอดจริง Week 1'!AQ:AQ,'[1]Week 1'!F211,'[1]ยอดจริง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SUMIF('[1]ยอดจริง Week 1'!A:A,'[1]Week 1'!F212,'[1]ยอดจริง Week 1'!C:C)</f>
        <v>0</v>
      </c>
      <c r="S212" s="3">
        <f>SUMIF('[1]ยอดจริง Week 1'!A:A,'[1]Week 1'!F212,'[1]ยอดจริง Week 1'!D:D)</f>
        <v>0</v>
      </c>
      <c r="T212" s="3">
        <f>SUMIF('[1]ยอดจริง Week 1'!A:A,'[1]Week 1'!F212,'[1]ยอดจริง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SUMIF('[1]ยอดจริง Week 1'!H:H,'[1]Week 1'!F212,'[1]ยอดจริง Week 1'!J:J)</f>
        <v>0</v>
      </c>
      <c r="AC212" s="3">
        <f>SUMIF('[1]ยอดจริง Week 1'!H:H,'[1]Week 1'!F212,'[1]ยอดจริง Week 1'!K:K)</f>
        <v>0</v>
      </c>
      <c r="AD212" s="3">
        <f>SUMIF('[1]ยอดจริง Week 1'!H:H,'[1]Week 1'!F212,'[1]ยอดจริง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SUMIF('[1]ยอดจริง Week 1'!O:O,'[1]Week 1'!F212,'[1]ยอดจริง Week 1'!Q:Q)</f>
        <v>0</v>
      </c>
      <c r="AM212" s="3">
        <f>SUMIF('[1]ยอดจริง Week 1'!O:O,'[1]Week 1'!F212,'[1]ยอดจริง Week 1'!R:R)</f>
        <v>0</v>
      </c>
      <c r="AN212" s="3">
        <f>SUMIF('[1]ยอดจริง Week 1'!O:O,'[1]Week 1'!F212,'[1]ยอดจริง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SUMIF('[1]ยอดจริง Week 1'!V:V,'[1]Week 1'!F212,'[1]ยอดจริง Week 1'!X:X)</f>
        <v>0</v>
      </c>
      <c r="AW212" s="3">
        <f>SUMIF('[1]ยอดจริง Week 1'!V:V,'[1]Week 1'!F212,'[1]ยอดจริง Week 1'!Y:Y)</f>
        <v>0</v>
      </c>
      <c r="AX212" s="3">
        <f>SUMIF('[1]ยอดจริง Week 1'!V:V,'[1]Week 1'!F212,'[1]ยอดจริง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SUMIF('[1]ยอดจริง Week 1'!AC:AC,'[1]Week 1'!F212,'[1]ยอดจริง Week 1'!AE:AE)</f>
        <v>0</v>
      </c>
      <c r="BG212" s="3">
        <f>SUMIF('[1]ยอดจริง Week 1'!AC:AC,'[1]Week 1'!F212,'[1]ยอดจริง Week 1'!AF:AF)</f>
        <v>0</v>
      </c>
      <c r="BH212" s="3">
        <f>SUMIF('[1]ยอดจริง Week 1'!AC:AC,'[1]Week 1'!F212,'[1]ยอดจริง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SUMIF('[1]ยอดจริง Week 1'!AJ:AJ,'[1]Week 1'!F212,'[1]ยอดจริง Week 1'!AL:AL)</f>
        <v>0</v>
      </c>
      <c r="BQ212" s="3">
        <f>SUMIF('[1]ยอดจริง Week 1'!AJ:AJ,'[1]Week 1'!F212,'[1]ยอดจริง Week 1'!AM:AM)</f>
        <v>0</v>
      </c>
      <c r="BR212" s="3">
        <f>SUMIF('[1]ยอดจริง Week 1'!AJ:AJ,'[1]Week 1'!F212,'[1]ยอดจริง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SUMIF('[1]ยอดจริง Week 1'!AQ:AQ,'[1]Week 1'!F212,'[1]ยอดจริง Week 1'!AS:AS)</f>
        <v>0</v>
      </c>
      <c r="CA212" s="3">
        <f>SUMIF('[1]ยอดจริง Week 1'!AQ:AQ,'[1]Week 1'!F212,'[1]ยอดจริง Week 1'!AT:AT)</f>
        <v>0</v>
      </c>
      <c r="CB212" s="3">
        <f>SUMIF('[1]ยอดจริง Week 1'!AQ:AQ,'[1]Week 1'!F212,'[1]ยอดจริง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SUMIF('[1]ยอดจริง Week 1'!A:A,'[1]Week 1'!F213,'[1]ยอดจริง Week 1'!C:C)</f>
        <v>0</v>
      </c>
      <c r="S213" s="3">
        <f>SUMIF('[1]ยอดจริง Week 1'!A:A,'[1]Week 1'!F213,'[1]ยอดจริง Week 1'!D:D)</f>
        <v>0</v>
      </c>
      <c r="T213" s="3">
        <f>SUMIF('[1]ยอดจริง Week 1'!A:A,'[1]Week 1'!F213,'[1]ยอดจริง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SUMIF('[1]ยอดจริง Week 1'!H:H,'[1]Week 1'!F213,'[1]ยอดจริง Week 1'!J:J)</f>
        <v>0</v>
      </c>
      <c r="AC213" s="3">
        <f>SUMIF('[1]ยอดจริง Week 1'!H:H,'[1]Week 1'!F213,'[1]ยอดจริง Week 1'!K:K)</f>
        <v>0</v>
      </c>
      <c r="AD213" s="3">
        <f>SUMIF('[1]ยอดจริง Week 1'!H:H,'[1]Week 1'!F213,'[1]ยอดจริง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SUMIF('[1]ยอดจริง Week 1'!O:O,'[1]Week 1'!F213,'[1]ยอดจริง Week 1'!Q:Q)</f>
        <v>0</v>
      </c>
      <c r="AM213" s="3">
        <f>SUMIF('[1]ยอดจริง Week 1'!O:O,'[1]Week 1'!F213,'[1]ยอดจริง Week 1'!R:R)</f>
        <v>0</v>
      </c>
      <c r="AN213" s="3">
        <f>SUMIF('[1]ยอดจริง Week 1'!O:O,'[1]Week 1'!F213,'[1]ยอดจริง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SUMIF('[1]ยอดจริง Week 1'!V:V,'[1]Week 1'!F213,'[1]ยอดจริง Week 1'!X:X)</f>
        <v>0</v>
      </c>
      <c r="AW213" s="3">
        <f>SUMIF('[1]ยอดจริง Week 1'!V:V,'[1]Week 1'!F213,'[1]ยอดจริง Week 1'!Y:Y)</f>
        <v>0</v>
      </c>
      <c r="AX213" s="3">
        <f>SUMIF('[1]ยอดจริง Week 1'!V:V,'[1]Week 1'!F213,'[1]ยอดจริง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SUMIF('[1]ยอดจริง Week 1'!AC:AC,'[1]Week 1'!F213,'[1]ยอดจริง Week 1'!AE:AE)</f>
        <v>0</v>
      </c>
      <c r="BG213" s="3">
        <f>SUMIF('[1]ยอดจริง Week 1'!AC:AC,'[1]Week 1'!F213,'[1]ยอดจริง Week 1'!AF:AF)</f>
        <v>0</v>
      </c>
      <c r="BH213" s="3">
        <f>SUMIF('[1]ยอดจริง Week 1'!AC:AC,'[1]Week 1'!F213,'[1]ยอดจริง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SUMIF('[1]ยอดจริง Week 1'!AJ:AJ,'[1]Week 1'!F213,'[1]ยอดจริง Week 1'!AL:AL)</f>
        <v>0</v>
      </c>
      <c r="BQ213" s="3">
        <f>SUMIF('[1]ยอดจริง Week 1'!AJ:AJ,'[1]Week 1'!F213,'[1]ยอดจริง Week 1'!AM:AM)</f>
        <v>0</v>
      </c>
      <c r="BR213" s="3">
        <f>SUMIF('[1]ยอดจริง Week 1'!AJ:AJ,'[1]Week 1'!F213,'[1]ยอดจริง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SUMIF('[1]ยอดจริง Week 1'!AQ:AQ,'[1]Week 1'!F213,'[1]ยอดจริง Week 1'!AS:AS)</f>
        <v>0</v>
      </c>
      <c r="CA213" s="3">
        <f>SUMIF('[1]ยอดจริง Week 1'!AQ:AQ,'[1]Week 1'!F213,'[1]ยอดจริง Week 1'!AT:AT)</f>
        <v>0</v>
      </c>
      <c r="CB213" s="3">
        <f>SUMIF('[1]ยอดจริง Week 1'!AQ:AQ,'[1]Week 1'!F213,'[1]ยอดจริง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SUMIF('[1]ยอดจริง Week 1'!A:A,'[1]Week 1'!F214,'[1]ยอดจริง Week 1'!C:C)</f>
        <v>0</v>
      </c>
      <c r="S214" s="3">
        <f>SUMIF('[1]ยอดจริง Week 1'!A:A,'[1]Week 1'!F214,'[1]ยอดจริง Week 1'!D:D)</f>
        <v>0</v>
      </c>
      <c r="T214" s="3">
        <f>SUMIF('[1]ยอดจริง Week 1'!A:A,'[1]Week 1'!F214,'[1]ยอดจริง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SUMIF('[1]ยอดจริง Week 1'!H:H,'[1]Week 1'!F214,'[1]ยอดจริง Week 1'!J:J)</f>
        <v>0</v>
      </c>
      <c r="AC214" s="3">
        <f>SUMIF('[1]ยอดจริง Week 1'!H:H,'[1]Week 1'!F214,'[1]ยอดจริง Week 1'!K:K)</f>
        <v>0</v>
      </c>
      <c r="AD214" s="3">
        <f>SUMIF('[1]ยอดจริง Week 1'!H:H,'[1]Week 1'!F214,'[1]ยอดจริง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SUMIF('[1]ยอดจริง Week 1'!O:O,'[1]Week 1'!F214,'[1]ยอดจริง Week 1'!Q:Q)</f>
        <v>0</v>
      </c>
      <c r="AM214" s="3">
        <f>SUMIF('[1]ยอดจริง Week 1'!O:O,'[1]Week 1'!F214,'[1]ยอดจริง Week 1'!R:R)</f>
        <v>0</v>
      </c>
      <c r="AN214" s="3">
        <f>SUMIF('[1]ยอดจริง Week 1'!O:O,'[1]Week 1'!F214,'[1]ยอดจริง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SUMIF('[1]ยอดจริง Week 1'!V:V,'[1]Week 1'!F214,'[1]ยอดจริง Week 1'!X:X)</f>
        <v>0</v>
      </c>
      <c r="AW214" s="3">
        <f>SUMIF('[1]ยอดจริง Week 1'!V:V,'[1]Week 1'!F214,'[1]ยอดจริง Week 1'!Y:Y)</f>
        <v>0</v>
      </c>
      <c r="AX214" s="3">
        <f>SUMIF('[1]ยอดจริง Week 1'!V:V,'[1]Week 1'!F214,'[1]ยอดจริง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SUMIF('[1]ยอดจริง Week 1'!AC:AC,'[1]Week 1'!F214,'[1]ยอดจริง Week 1'!AE:AE)</f>
        <v>0</v>
      </c>
      <c r="BG214" s="3">
        <f>SUMIF('[1]ยอดจริง Week 1'!AC:AC,'[1]Week 1'!F214,'[1]ยอดจริง Week 1'!AF:AF)</f>
        <v>0</v>
      </c>
      <c r="BH214" s="3">
        <f>SUMIF('[1]ยอดจริง Week 1'!AC:AC,'[1]Week 1'!F214,'[1]ยอดจริง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SUMIF('[1]ยอดจริง Week 1'!AJ:AJ,'[1]Week 1'!F214,'[1]ยอดจริง Week 1'!AL:AL)</f>
        <v>0</v>
      </c>
      <c r="BQ214" s="3">
        <f>SUMIF('[1]ยอดจริง Week 1'!AJ:AJ,'[1]Week 1'!F214,'[1]ยอดจริง Week 1'!AM:AM)</f>
        <v>0</v>
      </c>
      <c r="BR214" s="3">
        <f>SUMIF('[1]ยอดจริง Week 1'!AJ:AJ,'[1]Week 1'!F214,'[1]ยอดจริง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SUMIF('[1]ยอดจริง Week 1'!AQ:AQ,'[1]Week 1'!F214,'[1]ยอดจริง Week 1'!AS:AS)</f>
        <v>0</v>
      </c>
      <c r="CA214" s="3">
        <f>SUMIF('[1]ยอดจริง Week 1'!AQ:AQ,'[1]Week 1'!F214,'[1]ยอดจริง Week 1'!AT:AT)</f>
        <v>0</v>
      </c>
      <c r="CB214" s="3">
        <f>SUMIF('[1]ยอดจริง Week 1'!AQ:AQ,'[1]Week 1'!F214,'[1]ยอดจริง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SUMIF('[1]ยอดจริง Week 1'!A:A,'[1]Week 1'!F215,'[1]ยอดจริง Week 1'!C:C)</f>
        <v>0</v>
      </c>
      <c r="S215" s="3">
        <f>SUMIF('[1]ยอดจริง Week 1'!A:A,'[1]Week 1'!F215,'[1]ยอดจริง Week 1'!D:D)</f>
        <v>0</v>
      </c>
      <c r="T215" s="3">
        <f>SUMIF('[1]ยอดจริง Week 1'!A:A,'[1]Week 1'!F215,'[1]ยอดจริง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SUMIF('[1]ยอดจริง Week 1'!H:H,'[1]Week 1'!F215,'[1]ยอดจริง Week 1'!J:J)</f>
        <v>0</v>
      </c>
      <c r="AC215" s="3">
        <f>SUMIF('[1]ยอดจริง Week 1'!H:H,'[1]Week 1'!F215,'[1]ยอดจริง Week 1'!K:K)</f>
        <v>0</v>
      </c>
      <c r="AD215" s="3">
        <f>SUMIF('[1]ยอดจริง Week 1'!H:H,'[1]Week 1'!F215,'[1]ยอดจริง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SUMIF('[1]ยอดจริง Week 1'!O:O,'[1]Week 1'!F215,'[1]ยอดจริง Week 1'!Q:Q)</f>
        <v>0</v>
      </c>
      <c r="AM215" s="3">
        <f>SUMIF('[1]ยอดจริง Week 1'!O:O,'[1]Week 1'!F215,'[1]ยอดจริง Week 1'!R:R)</f>
        <v>0</v>
      </c>
      <c r="AN215" s="3">
        <f>SUMIF('[1]ยอดจริง Week 1'!O:O,'[1]Week 1'!F215,'[1]ยอดจริง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SUMIF('[1]ยอดจริง Week 1'!V:V,'[1]Week 1'!F215,'[1]ยอดจริง Week 1'!X:X)</f>
        <v>0</v>
      </c>
      <c r="AW215" s="3">
        <f>SUMIF('[1]ยอดจริง Week 1'!V:V,'[1]Week 1'!F215,'[1]ยอดจริง Week 1'!Y:Y)</f>
        <v>0</v>
      </c>
      <c r="AX215" s="3">
        <f>SUMIF('[1]ยอดจริง Week 1'!V:V,'[1]Week 1'!F215,'[1]ยอดจริง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SUMIF('[1]ยอดจริง Week 1'!AC:AC,'[1]Week 1'!F215,'[1]ยอดจริง Week 1'!AE:AE)</f>
        <v>0</v>
      </c>
      <c r="BG215" s="3">
        <f>SUMIF('[1]ยอดจริง Week 1'!AC:AC,'[1]Week 1'!F215,'[1]ยอดจริง Week 1'!AF:AF)</f>
        <v>0</v>
      </c>
      <c r="BH215" s="3">
        <f>SUMIF('[1]ยอดจริง Week 1'!AC:AC,'[1]Week 1'!F215,'[1]ยอดจริง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SUMIF('[1]ยอดจริง Week 1'!AJ:AJ,'[1]Week 1'!F215,'[1]ยอดจริง Week 1'!AL:AL)</f>
        <v>0</v>
      </c>
      <c r="BQ215" s="3">
        <f>SUMIF('[1]ยอดจริง Week 1'!AJ:AJ,'[1]Week 1'!F215,'[1]ยอดจริง Week 1'!AM:AM)</f>
        <v>0</v>
      </c>
      <c r="BR215" s="3">
        <f>SUMIF('[1]ยอดจริง Week 1'!AJ:AJ,'[1]Week 1'!F215,'[1]ยอดจริง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SUMIF('[1]ยอดจริง Week 1'!AQ:AQ,'[1]Week 1'!F215,'[1]ยอดจริง Week 1'!AS:AS)</f>
        <v>0</v>
      </c>
      <c r="CA215" s="3">
        <f>SUMIF('[1]ยอดจริง Week 1'!AQ:AQ,'[1]Week 1'!F215,'[1]ยอดจริง Week 1'!AT:AT)</f>
        <v>0</v>
      </c>
      <c r="CB215" s="3">
        <f>SUMIF('[1]ยอดจริง Week 1'!AQ:AQ,'[1]Week 1'!F215,'[1]ยอดจริง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SUMIF('[1]ยอดจริง Week 1'!A:A,'[1]Week 1'!F216,'[1]ยอดจริง Week 1'!C:C)</f>
        <v>0</v>
      </c>
      <c r="S216" s="3">
        <f>SUMIF('[1]ยอดจริง Week 1'!A:A,'[1]Week 1'!F216,'[1]ยอดจริง Week 1'!D:D)</f>
        <v>0</v>
      </c>
      <c r="T216" s="3">
        <f>SUMIF('[1]ยอดจริง Week 1'!A:A,'[1]Week 1'!F216,'[1]ยอดจริง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SUMIF('[1]ยอดจริง Week 1'!H:H,'[1]Week 1'!F216,'[1]ยอดจริง Week 1'!J:J)</f>
        <v>0</v>
      </c>
      <c r="AC216" s="3">
        <f>SUMIF('[1]ยอดจริง Week 1'!H:H,'[1]Week 1'!F216,'[1]ยอดจริง Week 1'!K:K)</f>
        <v>0</v>
      </c>
      <c r="AD216" s="3">
        <f>SUMIF('[1]ยอดจริง Week 1'!H:H,'[1]Week 1'!F216,'[1]ยอดจริง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SUMIF('[1]ยอดจริง Week 1'!O:O,'[1]Week 1'!F216,'[1]ยอดจริง Week 1'!Q:Q)</f>
        <v>0</v>
      </c>
      <c r="AM216" s="3">
        <f>SUMIF('[1]ยอดจริง Week 1'!O:O,'[1]Week 1'!F216,'[1]ยอดจริง Week 1'!R:R)</f>
        <v>0</v>
      </c>
      <c r="AN216" s="3">
        <f>SUMIF('[1]ยอดจริง Week 1'!O:O,'[1]Week 1'!F216,'[1]ยอดจริง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SUMIF('[1]ยอดจริง Week 1'!V:V,'[1]Week 1'!F216,'[1]ยอดจริง Week 1'!X:X)</f>
        <v>0</v>
      </c>
      <c r="AW216" s="3">
        <f>SUMIF('[1]ยอดจริง Week 1'!V:V,'[1]Week 1'!F216,'[1]ยอดจริง Week 1'!Y:Y)</f>
        <v>0</v>
      </c>
      <c r="AX216" s="3">
        <f>SUMIF('[1]ยอดจริง Week 1'!V:V,'[1]Week 1'!F216,'[1]ยอดจริง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SUMIF('[1]ยอดจริง Week 1'!AC:AC,'[1]Week 1'!F216,'[1]ยอดจริง Week 1'!AE:AE)</f>
        <v>0</v>
      </c>
      <c r="BG216" s="3">
        <f>SUMIF('[1]ยอดจริง Week 1'!AC:AC,'[1]Week 1'!F216,'[1]ยอดจริง Week 1'!AF:AF)</f>
        <v>0</v>
      </c>
      <c r="BH216" s="3">
        <f>SUMIF('[1]ยอดจริง Week 1'!AC:AC,'[1]Week 1'!F216,'[1]ยอดจริง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SUMIF('[1]ยอดจริง Week 1'!AJ:AJ,'[1]Week 1'!F216,'[1]ยอดจริง Week 1'!AL:AL)</f>
        <v>0</v>
      </c>
      <c r="BQ216" s="3">
        <f>SUMIF('[1]ยอดจริง Week 1'!AJ:AJ,'[1]Week 1'!F216,'[1]ยอดจริง Week 1'!AM:AM)</f>
        <v>0</v>
      </c>
      <c r="BR216" s="3">
        <f>SUMIF('[1]ยอดจริง Week 1'!AJ:AJ,'[1]Week 1'!F216,'[1]ยอดจริง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SUMIF('[1]ยอดจริง Week 1'!AQ:AQ,'[1]Week 1'!F216,'[1]ยอดจริง Week 1'!AS:AS)</f>
        <v>0</v>
      </c>
      <c r="CA216" s="3">
        <f>SUMIF('[1]ยอดจริง Week 1'!AQ:AQ,'[1]Week 1'!F216,'[1]ยอดจริง Week 1'!AT:AT)</f>
        <v>0</v>
      </c>
      <c r="CB216" s="3">
        <f>SUMIF('[1]ยอดจริง Week 1'!AQ:AQ,'[1]Week 1'!F216,'[1]ยอดจริง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SUMIF('[1]ยอดจริง Week 1'!A:A,'[1]Week 1'!F217,'[1]ยอดจริง Week 1'!C:C)</f>
        <v>0</v>
      </c>
      <c r="S217" s="3">
        <f>SUMIF('[1]ยอดจริง Week 1'!A:A,'[1]Week 1'!F217,'[1]ยอดจริง Week 1'!D:D)</f>
        <v>0</v>
      </c>
      <c r="T217" s="3">
        <f>SUMIF('[1]ยอดจริง Week 1'!A:A,'[1]Week 1'!F217,'[1]ยอดจริง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SUMIF('[1]ยอดจริง Week 1'!H:H,'[1]Week 1'!F217,'[1]ยอดจริง Week 1'!J:J)</f>
        <v>0</v>
      </c>
      <c r="AC217" s="3">
        <f>SUMIF('[1]ยอดจริง Week 1'!H:H,'[1]Week 1'!F217,'[1]ยอดจริง Week 1'!K:K)</f>
        <v>0</v>
      </c>
      <c r="AD217" s="3">
        <f>SUMIF('[1]ยอดจริง Week 1'!H:H,'[1]Week 1'!F217,'[1]ยอดจริง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SUMIF('[1]ยอดจริง Week 1'!O:O,'[1]Week 1'!F217,'[1]ยอดจริง Week 1'!Q:Q)</f>
        <v>0</v>
      </c>
      <c r="AM217" s="3">
        <f>SUMIF('[1]ยอดจริง Week 1'!O:O,'[1]Week 1'!F217,'[1]ยอดจริง Week 1'!R:R)</f>
        <v>0</v>
      </c>
      <c r="AN217" s="3">
        <f>SUMIF('[1]ยอดจริง Week 1'!O:O,'[1]Week 1'!F217,'[1]ยอดจริง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SUMIF('[1]ยอดจริง Week 1'!V:V,'[1]Week 1'!F217,'[1]ยอดจริง Week 1'!X:X)</f>
        <v>0</v>
      </c>
      <c r="AW217" s="3">
        <f>SUMIF('[1]ยอดจริง Week 1'!V:V,'[1]Week 1'!F217,'[1]ยอดจริง Week 1'!Y:Y)</f>
        <v>0</v>
      </c>
      <c r="AX217" s="3">
        <f>SUMIF('[1]ยอดจริง Week 1'!V:V,'[1]Week 1'!F217,'[1]ยอดจริง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SUMIF('[1]ยอดจริง Week 1'!AC:AC,'[1]Week 1'!F217,'[1]ยอดจริง Week 1'!AE:AE)</f>
        <v>0</v>
      </c>
      <c r="BG217" s="3">
        <f>SUMIF('[1]ยอดจริง Week 1'!AC:AC,'[1]Week 1'!F217,'[1]ยอดจริง Week 1'!AF:AF)</f>
        <v>0</v>
      </c>
      <c r="BH217" s="3">
        <f>SUMIF('[1]ยอดจริง Week 1'!AC:AC,'[1]Week 1'!F217,'[1]ยอดจริง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SUMIF('[1]ยอดจริง Week 1'!AJ:AJ,'[1]Week 1'!F217,'[1]ยอดจริง Week 1'!AL:AL)</f>
        <v>0</v>
      </c>
      <c r="BQ217" s="3">
        <f>SUMIF('[1]ยอดจริง Week 1'!AJ:AJ,'[1]Week 1'!F217,'[1]ยอดจริง Week 1'!AM:AM)</f>
        <v>0</v>
      </c>
      <c r="BR217" s="3">
        <f>SUMIF('[1]ยอดจริง Week 1'!AJ:AJ,'[1]Week 1'!F217,'[1]ยอดจริง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SUMIF('[1]ยอดจริง Week 1'!AQ:AQ,'[1]Week 1'!F217,'[1]ยอดจริง Week 1'!AS:AS)</f>
        <v>0</v>
      </c>
      <c r="CA217" s="3">
        <f>SUMIF('[1]ยอดจริง Week 1'!AQ:AQ,'[1]Week 1'!F217,'[1]ยอดจริง Week 1'!AT:AT)</f>
        <v>0</v>
      </c>
      <c r="CB217" s="3">
        <f>SUMIF('[1]ยอดจริง Week 1'!AQ:AQ,'[1]Week 1'!F217,'[1]ยอดจริง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SUMIF('[1]ยอดจริง Week 1'!A:A,'[1]Week 1'!F218,'[1]ยอดจริง Week 1'!C:C)</f>
        <v>0</v>
      </c>
      <c r="S218" s="3">
        <f>SUMIF('[1]ยอดจริง Week 1'!A:A,'[1]Week 1'!F218,'[1]ยอดจริง Week 1'!D:D)</f>
        <v>0</v>
      </c>
      <c r="T218" s="3">
        <f>SUMIF('[1]ยอดจริง Week 1'!A:A,'[1]Week 1'!F218,'[1]ยอดจริง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SUMIF('[1]ยอดจริง Week 1'!H:H,'[1]Week 1'!F218,'[1]ยอดจริง Week 1'!J:J)</f>
        <v>0</v>
      </c>
      <c r="AC218" s="3">
        <f>SUMIF('[1]ยอดจริง Week 1'!H:H,'[1]Week 1'!F218,'[1]ยอดจริง Week 1'!K:K)</f>
        <v>0</v>
      </c>
      <c r="AD218" s="3">
        <f>SUMIF('[1]ยอดจริง Week 1'!H:H,'[1]Week 1'!F218,'[1]ยอดจริง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SUMIF('[1]ยอดจริง Week 1'!O:O,'[1]Week 1'!F218,'[1]ยอดจริง Week 1'!Q:Q)</f>
        <v>0</v>
      </c>
      <c r="AM218" s="3">
        <f>SUMIF('[1]ยอดจริง Week 1'!O:O,'[1]Week 1'!F218,'[1]ยอดจริง Week 1'!R:R)</f>
        <v>0</v>
      </c>
      <c r="AN218" s="3">
        <f>SUMIF('[1]ยอดจริง Week 1'!O:O,'[1]Week 1'!F218,'[1]ยอดจริง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SUMIF('[1]ยอดจริง Week 1'!V:V,'[1]Week 1'!F218,'[1]ยอดจริง Week 1'!X:X)</f>
        <v>0</v>
      </c>
      <c r="AW218" s="3">
        <f>SUMIF('[1]ยอดจริง Week 1'!V:V,'[1]Week 1'!F218,'[1]ยอดจริง Week 1'!Y:Y)</f>
        <v>0</v>
      </c>
      <c r="AX218" s="3">
        <f>SUMIF('[1]ยอดจริง Week 1'!V:V,'[1]Week 1'!F218,'[1]ยอดจริง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SUMIF('[1]ยอดจริง Week 1'!AC:AC,'[1]Week 1'!F218,'[1]ยอดจริง Week 1'!AE:AE)</f>
        <v>0</v>
      </c>
      <c r="BG218" s="3">
        <f>SUMIF('[1]ยอดจริง Week 1'!AC:AC,'[1]Week 1'!F218,'[1]ยอดจริง Week 1'!AF:AF)</f>
        <v>0</v>
      </c>
      <c r="BH218" s="3">
        <f>SUMIF('[1]ยอดจริง Week 1'!AC:AC,'[1]Week 1'!F218,'[1]ยอดจริง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SUMIF('[1]ยอดจริง Week 1'!AJ:AJ,'[1]Week 1'!F218,'[1]ยอดจริง Week 1'!AL:AL)</f>
        <v>0</v>
      </c>
      <c r="BQ218" s="3">
        <f>SUMIF('[1]ยอดจริง Week 1'!AJ:AJ,'[1]Week 1'!F218,'[1]ยอดจริง Week 1'!AM:AM)</f>
        <v>0</v>
      </c>
      <c r="BR218" s="3">
        <f>SUMIF('[1]ยอดจริง Week 1'!AJ:AJ,'[1]Week 1'!F218,'[1]ยอดจริง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SUMIF('[1]ยอดจริง Week 1'!AQ:AQ,'[1]Week 1'!F218,'[1]ยอดจริง Week 1'!AS:AS)</f>
        <v>0</v>
      </c>
      <c r="CA218" s="3">
        <f>SUMIF('[1]ยอดจริง Week 1'!AQ:AQ,'[1]Week 1'!F218,'[1]ยอดจริง Week 1'!AT:AT)</f>
        <v>0</v>
      </c>
      <c r="CB218" s="3">
        <f>SUMIF('[1]ยอดจริง Week 1'!AQ:AQ,'[1]Week 1'!F218,'[1]ยอดจริง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SUMIF('[1]ยอดจริง Week 1'!A:A,'[1]Week 1'!F219,'[1]ยอดจริง Week 1'!C:C)</f>
        <v>0</v>
      </c>
      <c r="S219" s="3">
        <f>SUMIF('[1]ยอดจริง Week 1'!A:A,'[1]Week 1'!F219,'[1]ยอดจริง Week 1'!D:D)</f>
        <v>0</v>
      </c>
      <c r="T219" s="3">
        <f>SUMIF('[1]ยอดจริง Week 1'!A:A,'[1]Week 1'!F219,'[1]ยอดจริง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SUMIF('[1]ยอดจริง Week 1'!H:H,'[1]Week 1'!F219,'[1]ยอดจริง Week 1'!J:J)</f>
        <v>0</v>
      </c>
      <c r="AC219" s="3">
        <f>SUMIF('[1]ยอดจริง Week 1'!H:H,'[1]Week 1'!F219,'[1]ยอดจริง Week 1'!K:K)</f>
        <v>0</v>
      </c>
      <c r="AD219" s="3">
        <f>SUMIF('[1]ยอดจริง Week 1'!H:H,'[1]Week 1'!F219,'[1]ยอดจริง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SUMIF('[1]ยอดจริง Week 1'!O:O,'[1]Week 1'!F219,'[1]ยอดจริง Week 1'!Q:Q)</f>
        <v>0</v>
      </c>
      <c r="AM219" s="3">
        <f>SUMIF('[1]ยอดจริง Week 1'!O:O,'[1]Week 1'!F219,'[1]ยอดจริง Week 1'!R:R)</f>
        <v>0</v>
      </c>
      <c r="AN219" s="3">
        <f>SUMIF('[1]ยอดจริง Week 1'!O:O,'[1]Week 1'!F219,'[1]ยอดจริง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SUMIF('[1]ยอดจริง Week 1'!V:V,'[1]Week 1'!F219,'[1]ยอดจริง Week 1'!X:X)</f>
        <v>0</v>
      </c>
      <c r="AW219" s="3">
        <f>SUMIF('[1]ยอดจริง Week 1'!V:V,'[1]Week 1'!F219,'[1]ยอดจริง Week 1'!Y:Y)</f>
        <v>0</v>
      </c>
      <c r="AX219" s="3">
        <f>SUMIF('[1]ยอดจริง Week 1'!V:V,'[1]Week 1'!F219,'[1]ยอดจริง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SUMIF('[1]ยอดจริง Week 1'!AC:AC,'[1]Week 1'!F219,'[1]ยอดจริง Week 1'!AE:AE)</f>
        <v>0</v>
      </c>
      <c r="BG219" s="3">
        <f>SUMIF('[1]ยอดจริง Week 1'!AC:AC,'[1]Week 1'!F219,'[1]ยอดจริง Week 1'!AF:AF)</f>
        <v>0</v>
      </c>
      <c r="BH219" s="3">
        <f>SUMIF('[1]ยอดจริง Week 1'!AC:AC,'[1]Week 1'!F219,'[1]ยอดจริง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SUMIF('[1]ยอดจริง Week 1'!AJ:AJ,'[1]Week 1'!F219,'[1]ยอดจริง Week 1'!AL:AL)</f>
        <v>0</v>
      </c>
      <c r="BQ219" s="3">
        <f>SUMIF('[1]ยอดจริง Week 1'!AJ:AJ,'[1]Week 1'!F219,'[1]ยอดจริง Week 1'!AM:AM)</f>
        <v>0</v>
      </c>
      <c r="BR219" s="3">
        <f>SUMIF('[1]ยอดจริง Week 1'!AJ:AJ,'[1]Week 1'!F219,'[1]ยอดจริง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SUMIF('[1]ยอดจริง Week 1'!AQ:AQ,'[1]Week 1'!F219,'[1]ยอดจริง Week 1'!AS:AS)</f>
        <v>0</v>
      </c>
      <c r="CA219" s="3">
        <f>SUMIF('[1]ยอดจริง Week 1'!AQ:AQ,'[1]Week 1'!F219,'[1]ยอดจริง Week 1'!AT:AT)</f>
        <v>0</v>
      </c>
      <c r="CB219" s="3">
        <f>SUMIF('[1]ยอดจริง Week 1'!AQ:AQ,'[1]Week 1'!F219,'[1]ยอดจริง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SUMIF('[1]ยอดจริง Week 1'!A:A,'[1]Week 1'!F220,'[1]ยอดจริง Week 1'!C:C)</f>
        <v>0</v>
      </c>
      <c r="S220" s="3">
        <f>SUMIF('[1]ยอดจริง Week 1'!A:A,'[1]Week 1'!F220,'[1]ยอดจริง Week 1'!D:D)</f>
        <v>0</v>
      </c>
      <c r="T220" s="3">
        <f>SUMIF('[1]ยอดจริง Week 1'!A:A,'[1]Week 1'!F220,'[1]ยอดจริง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SUMIF('[1]ยอดจริง Week 1'!H:H,'[1]Week 1'!F220,'[1]ยอดจริง Week 1'!J:J)</f>
        <v>0</v>
      </c>
      <c r="AC220" s="3">
        <f>SUMIF('[1]ยอดจริง Week 1'!H:H,'[1]Week 1'!F220,'[1]ยอดจริง Week 1'!K:K)</f>
        <v>0</v>
      </c>
      <c r="AD220" s="3">
        <f>SUMIF('[1]ยอดจริง Week 1'!H:H,'[1]Week 1'!F220,'[1]ยอดจริง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SUMIF('[1]ยอดจริง Week 1'!O:O,'[1]Week 1'!F220,'[1]ยอดจริง Week 1'!Q:Q)</f>
        <v>0</v>
      </c>
      <c r="AM220" s="3">
        <f>SUMIF('[1]ยอดจริง Week 1'!O:O,'[1]Week 1'!F220,'[1]ยอดจริง Week 1'!R:R)</f>
        <v>0</v>
      </c>
      <c r="AN220" s="3">
        <f>SUMIF('[1]ยอดจริง Week 1'!O:O,'[1]Week 1'!F220,'[1]ยอดจริง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SUMIF('[1]ยอดจริง Week 1'!V:V,'[1]Week 1'!F220,'[1]ยอดจริง Week 1'!X:X)</f>
        <v>0</v>
      </c>
      <c r="AW220" s="3">
        <f>SUMIF('[1]ยอดจริง Week 1'!V:V,'[1]Week 1'!F220,'[1]ยอดจริง Week 1'!Y:Y)</f>
        <v>0</v>
      </c>
      <c r="AX220" s="3">
        <f>SUMIF('[1]ยอดจริง Week 1'!V:V,'[1]Week 1'!F220,'[1]ยอดจริง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SUMIF('[1]ยอดจริง Week 1'!AC:AC,'[1]Week 1'!F220,'[1]ยอดจริง Week 1'!AE:AE)</f>
        <v>0</v>
      </c>
      <c r="BG220" s="3">
        <f>SUMIF('[1]ยอดจริง Week 1'!AC:AC,'[1]Week 1'!F220,'[1]ยอดจริง Week 1'!AF:AF)</f>
        <v>0</v>
      </c>
      <c r="BH220" s="3">
        <f>SUMIF('[1]ยอดจริง Week 1'!AC:AC,'[1]Week 1'!F220,'[1]ยอดจริง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SUMIF('[1]ยอดจริง Week 1'!AJ:AJ,'[1]Week 1'!F220,'[1]ยอดจริง Week 1'!AL:AL)</f>
        <v>0</v>
      </c>
      <c r="BQ220" s="3">
        <f>SUMIF('[1]ยอดจริง Week 1'!AJ:AJ,'[1]Week 1'!F220,'[1]ยอดจริง Week 1'!AM:AM)</f>
        <v>0</v>
      </c>
      <c r="BR220" s="3">
        <f>SUMIF('[1]ยอดจริง Week 1'!AJ:AJ,'[1]Week 1'!F220,'[1]ยอดจริง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SUMIF('[1]ยอดจริง Week 1'!AQ:AQ,'[1]Week 1'!F220,'[1]ยอดจริง Week 1'!AS:AS)</f>
        <v>0</v>
      </c>
      <c r="CA220" s="3">
        <f>SUMIF('[1]ยอดจริง Week 1'!AQ:AQ,'[1]Week 1'!F220,'[1]ยอดจริง Week 1'!AT:AT)</f>
        <v>0</v>
      </c>
      <c r="CB220" s="3">
        <f>SUMIF('[1]ยอดจริง Week 1'!AQ:AQ,'[1]Week 1'!F220,'[1]ยอดจริง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SUMIF('[1]ยอดจริง Week 1'!A:A,'[1]Week 1'!F221,'[1]ยอดจริง Week 1'!C:C)</f>
        <v>0</v>
      </c>
      <c r="S221" s="3">
        <f>SUMIF('[1]ยอดจริง Week 1'!A:A,'[1]Week 1'!F221,'[1]ยอดจริง Week 1'!D:D)</f>
        <v>0</v>
      </c>
      <c r="T221" s="3">
        <f>SUMIF('[1]ยอดจริง Week 1'!A:A,'[1]Week 1'!F221,'[1]ยอดจริง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SUMIF('[1]ยอดจริง Week 1'!H:H,'[1]Week 1'!F221,'[1]ยอดจริง Week 1'!J:J)</f>
        <v>0</v>
      </c>
      <c r="AC221" s="3">
        <f>SUMIF('[1]ยอดจริง Week 1'!H:H,'[1]Week 1'!F221,'[1]ยอดจริง Week 1'!K:K)</f>
        <v>0</v>
      </c>
      <c r="AD221" s="3">
        <f>SUMIF('[1]ยอดจริง Week 1'!H:H,'[1]Week 1'!F221,'[1]ยอดจริง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SUMIF('[1]ยอดจริง Week 1'!O:O,'[1]Week 1'!F221,'[1]ยอดจริง Week 1'!Q:Q)</f>
        <v>0</v>
      </c>
      <c r="AM221" s="3">
        <f>SUMIF('[1]ยอดจริง Week 1'!O:O,'[1]Week 1'!F221,'[1]ยอดจริง Week 1'!R:R)</f>
        <v>0</v>
      </c>
      <c r="AN221" s="3">
        <f>SUMIF('[1]ยอดจริง Week 1'!O:O,'[1]Week 1'!F221,'[1]ยอดจริง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SUMIF('[1]ยอดจริง Week 1'!V:V,'[1]Week 1'!F221,'[1]ยอดจริง Week 1'!X:X)</f>
        <v>0</v>
      </c>
      <c r="AW221" s="3">
        <f>SUMIF('[1]ยอดจริง Week 1'!V:V,'[1]Week 1'!F221,'[1]ยอดจริง Week 1'!Y:Y)</f>
        <v>0</v>
      </c>
      <c r="AX221" s="3">
        <f>SUMIF('[1]ยอดจริง Week 1'!V:V,'[1]Week 1'!F221,'[1]ยอดจริง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SUMIF('[1]ยอดจริง Week 1'!AC:AC,'[1]Week 1'!F221,'[1]ยอดจริง Week 1'!AE:AE)</f>
        <v>0</v>
      </c>
      <c r="BG221" s="3">
        <f>SUMIF('[1]ยอดจริง Week 1'!AC:AC,'[1]Week 1'!F221,'[1]ยอดจริง Week 1'!AF:AF)</f>
        <v>0</v>
      </c>
      <c r="BH221" s="3">
        <f>SUMIF('[1]ยอดจริง Week 1'!AC:AC,'[1]Week 1'!F221,'[1]ยอดจริง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SUMIF('[1]ยอดจริง Week 1'!AJ:AJ,'[1]Week 1'!F221,'[1]ยอดจริง Week 1'!AL:AL)</f>
        <v>0</v>
      </c>
      <c r="BQ221" s="3">
        <f>SUMIF('[1]ยอดจริง Week 1'!AJ:AJ,'[1]Week 1'!F221,'[1]ยอดจริง Week 1'!AM:AM)</f>
        <v>0</v>
      </c>
      <c r="BR221" s="3">
        <f>SUMIF('[1]ยอดจริง Week 1'!AJ:AJ,'[1]Week 1'!F221,'[1]ยอดจริง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SUMIF('[1]ยอดจริง Week 1'!AQ:AQ,'[1]Week 1'!F221,'[1]ยอดจริง Week 1'!AS:AS)</f>
        <v>0</v>
      </c>
      <c r="CA221" s="3">
        <f>SUMIF('[1]ยอดจริง Week 1'!AQ:AQ,'[1]Week 1'!F221,'[1]ยอดจริง Week 1'!AT:AT)</f>
        <v>0</v>
      </c>
      <c r="CB221" s="3">
        <f>SUMIF('[1]ยอดจริง Week 1'!AQ:AQ,'[1]Week 1'!F221,'[1]ยอดจริง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SUMIF('[1]ยอดจริง Week 1'!A:A,'[1]Week 1'!F222,'[1]ยอดจริง Week 1'!C:C)</f>
        <v>0</v>
      </c>
      <c r="S222" s="3">
        <f>SUMIF('[1]ยอดจริง Week 1'!A:A,'[1]Week 1'!F222,'[1]ยอดจริง Week 1'!D:D)</f>
        <v>0</v>
      </c>
      <c r="T222" s="3">
        <f>SUMIF('[1]ยอดจริง Week 1'!A:A,'[1]Week 1'!F222,'[1]ยอดจริง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SUMIF('[1]ยอดจริง Week 1'!H:H,'[1]Week 1'!F222,'[1]ยอดจริง Week 1'!J:J)</f>
        <v>0</v>
      </c>
      <c r="AC222" s="3">
        <f>SUMIF('[1]ยอดจริง Week 1'!H:H,'[1]Week 1'!F222,'[1]ยอดจริง Week 1'!K:K)</f>
        <v>0</v>
      </c>
      <c r="AD222" s="3">
        <f>SUMIF('[1]ยอดจริง Week 1'!H:H,'[1]Week 1'!F222,'[1]ยอดจริง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SUMIF('[1]ยอดจริง Week 1'!O:O,'[1]Week 1'!F222,'[1]ยอดจริง Week 1'!Q:Q)</f>
        <v>0</v>
      </c>
      <c r="AM222" s="3">
        <f>SUMIF('[1]ยอดจริง Week 1'!O:O,'[1]Week 1'!F222,'[1]ยอดจริง Week 1'!R:R)</f>
        <v>0</v>
      </c>
      <c r="AN222" s="3">
        <f>SUMIF('[1]ยอดจริง Week 1'!O:O,'[1]Week 1'!F222,'[1]ยอดจริง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SUMIF('[1]ยอดจริง Week 1'!V:V,'[1]Week 1'!F222,'[1]ยอดจริง Week 1'!X:X)</f>
        <v>0</v>
      </c>
      <c r="AW222" s="3">
        <f>SUMIF('[1]ยอดจริง Week 1'!V:V,'[1]Week 1'!F222,'[1]ยอดจริง Week 1'!Y:Y)</f>
        <v>0</v>
      </c>
      <c r="AX222" s="3">
        <f>SUMIF('[1]ยอดจริง Week 1'!V:V,'[1]Week 1'!F222,'[1]ยอดจริง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SUMIF('[1]ยอดจริง Week 1'!AC:AC,'[1]Week 1'!F222,'[1]ยอดจริง Week 1'!AE:AE)</f>
        <v>0</v>
      </c>
      <c r="BG222" s="3">
        <f>SUMIF('[1]ยอดจริง Week 1'!AC:AC,'[1]Week 1'!F222,'[1]ยอดจริง Week 1'!AF:AF)</f>
        <v>0</v>
      </c>
      <c r="BH222" s="3">
        <f>SUMIF('[1]ยอดจริง Week 1'!AC:AC,'[1]Week 1'!F222,'[1]ยอดจริง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SUMIF('[1]ยอดจริง Week 1'!AJ:AJ,'[1]Week 1'!F222,'[1]ยอดจริง Week 1'!AL:AL)</f>
        <v>0</v>
      </c>
      <c r="BQ222" s="3">
        <f>SUMIF('[1]ยอดจริง Week 1'!AJ:AJ,'[1]Week 1'!F222,'[1]ยอดจริง Week 1'!AM:AM)</f>
        <v>0</v>
      </c>
      <c r="BR222" s="3">
        <f>SUMIF('[1]ยอดจริง Week 1'!AJ:AJ,'[1]Week 1'!F222,'[1]ยอดจริง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SUMIF('[1]ยอดจริง Week 1'!AQ:AQ,'[1]Week 1'!F222,'[1]ยอดจริง Week 1'!AS:AS)</f>
        <v>0</v>
      </c>
      <c r="CA222" s="3">
        <f>SUMIF('[1]ยอดจริง Week 1'!AQ:AQ,'[1]Week 1'!F222,'[1]ยอดจริง Week 1'!AT:AT)</f>
        <v>0</v>
      </c>
      <c r="CB222" s="3">
        <f>SUMIF('[1]ยอดจริง Week 1'!AQ:AQ,'[1]Week 1'!F222,'[1]ยอดจริง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SUMIF('[1]ยอดจริง Week 1'!A:A,'[1]Week 1'!F223,'[1]ยอดจริง Week 1'!C:C)</f>
        <v>0</v>
      </c>
      <c r="S223" s="3">
        <f>SUMIF('[1]ยอดจริง Week 1'!A:A,'[1]Week 1'!F223,'[1]ยอดจริง Week 1'!D:D)</f>
        <v>0</v>
      </c>
      <c r="T223" s="3">
        <f>SUMIF('[1]ยอดจริง Week 1'!A:A,'[1]Week 1'!F223,'[1]ยอดจริง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SUMIF('[1]ยอดจริง Week 1'!H:H,'[1]Week 1'!F223,'[1]ยอดจริง Week 1'!J:J)</f>
        <v>0</v>
      </c>
      <c r="AC223" s="3">
        <f>SUMIF('[1]ยอดจริง Week 1'!H:H,'[1]Week 1'!F223,'[1]ยอดจริง Week 1'!K:K)</f>
        <v>0</v>
      </c>
      <c r="AD223" s="3">
        <f>SUMIF('[1]ยอดจริง Week 1'!H:H,'[1]Week 1'!F223,'[1]ยอดจริง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SUMIF('[1]ยอดจริง Week 1'!O:O,'[1]Week 1'!F223,'[1]ยอดจริง Week 1'!Q:Q)</f>
        <v>0</v>
      </c>
      <c r="AM223" s="3">
        <f>SUMIF('[1]ยอดจริง Week 1'!O:O,'[1]Week 1'!F223,'[1]ยอดจริง Week 1'!R:R)</f>
        <v>0</v>
      </c>
      <c r="AN223" s="3">
        <f>SUMIF('[1]ยอดจริง Week 1'!O:O,'[1]Week 1'!F223,'[1]ยอดจริง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SUMIF('[1]ยอดจริง Week 1'!V:V,'[1]Week 1'!F223,'[1]ยอดจริง Week 1'!X:X)</f>
        <v>0</v>
      </c>
      <c r="AW223" s="3">
        <f>SUMIF('[1]ยอดจริง Week 1'!V:V,'[1]Week 1'!F223,'[1]ยอดจริง Week 1'!Y:Y)</f>
        <v>0</v>
      </c>
      <c r="AX223" s="3">
        <f>SUMIF('[1]ยอดจริง Week 1'!V:V,'[1]Week 1'!F223,'[1]ยอดจริง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SUMIF('[1]ยอดจริง Week 1'!AC:AC,'[1]Week 1'!F223,'[1]ยอดจริง Week 1'!AE:AE)</f>
        <v>0</v>
      </c>
      <c r="BG223" s="3">
        <f>SUMIF('[1]ยอดจริง Week 1'!AC:AC,'[1]Week 1'!F223,'[1]ยอดจริง Week 1'!AF:AF)</f>
        <v>0</v>
      </c>
      <c r="BH223" s="3">
        <f>SUMIF('[1]ยอดจริง Week 1'!AC:AC,'[1]Week 1'!F223,'[1]ยอดจริง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SUMIF('[1]ยอดจริง Week 1'!AJ:AJ,'[1]Week 1'!F223,'[1]ยอดจริง Week 1'!AL:AL)</f>
        <v>0</v>
      </c>
      <c r="BQ223" s="3">
        <f>SUMIF('[1]ยอดจริง Week 1'!AJ:AJ,'[1]Week 1'!F223,'[1]ยอดจริง Week 1'!AM:AM)</f>
        <v>0</v>
      </c>
      <c r="BR223" s="3">
        <f>SUMIF('[1]ยอดจริง Week 1'!AJ:AJ,'[1]Week 1'!F223,'[1]ยอดจริง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SUMIF('[1]ยอดจริง Week 1'!AQ:AQ,'[1]Week 1'!F223,'[1]ยอดจริง Week 1'!AS:AS)</f>
        <v>0</v>
      </c>
      <c r="CA223" s="3">
        <f>SUMIF('[1]ยอดจริง Week 1'!AQ:AQ,'[1]Week 1'!F223,'[1]ยอดจริง Week 1'!AT:AT)</f>
        <v>0</v>
      </c>
      <c r="CB223" s="3">
        <f>SUMIF('[1]ยอดจริง Week 1'!AQ:AQ,'[1]Week 1'!F223,'[1]ยอดจริง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SUMIF('[1]ยอดจริง Week 1'!A:A,'[1]Week 1'!F224,'[1]ยอดจริง Week 1'!C:C)</f>
        <v>0</v>
      </c>
      <c r="S224" s="3">
        <f>SUMIF('[1]ยอดจริง Week 1'!A:A,'[1]Week 1'!F224,'[1]ยอดจริง Week 1'!D:D)</f>
        <v>0</v>
      </c>
      <c r="T224" s="3">
        <f>SUMIF('[1]ยอดจริง Week 1'!A:A,'[1]Week 1'!F224,'[1]ยอดจริง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SUMIF('[1]ยอดจริง Week 1'!H:H,'[1]Week 1'!F224,'[1]ยอดจริง Week 1'!J:J)</f>
        <v>0</v>
      </c>
      <c r="AC224" s="3">
        <f>SUMIF('[1]ยอดจริง Week 1'!H:H,'[1]Week 1'!F224,'[1]ยอดจริง Week 1'!K:K)</f>
        <v>0</v>
      </c>
      <c r="AD224" s="3">
        <f>SUMIF('[1]ยอดจริง Week 1'!H:H,'[1]Week 1'!F224,'[1]ยอดจริง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SUMIF('[1]ยอดจริง Week 1'!O:O,'[1]Week 1'!F224,'[1]ยอดจริง Week 1'!Q:Q)</f>
        <v>0</v>
      </c>
      <c r="AM224" s="3">
        <f>SUMIF('[1]ยอดจริง Week 1'!O:O,'[1]Week 1'!F224,'[1]ยอดจริง Week 1'!R:R)</f>
        <v>0</v>
      </c>
      <c r="AN224" s="3">
        <f>SUMIF('[1]ยอดจริง Week 1'!O:O,'[1]Week 1'!F224,'[1]ยอดจริง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SUMIF('[1]ยอดจริง Week 1'!V:V,'[1]Week 1'!F224,'[1]ยอดจริง Week 1'!X:X)</f>
        <v>0</v>
      </c>
      <c r="AW224" s="3">
        <f>SUMIF('[1]ยอดจริง Week 1'!V:V,'[1]Week 1'!F224,'[1]ยอดจริง Week 1'!Y:Y)</f>
        <v>0</v>
      </c>
      <c r="AX224" s="3">
        <f>SUMIF('[1]ยอดจริง Week 1'!V:V,'[1]Week 1'!F224,'[1]ยอดจริง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SUMIF('[1]ยอดจริง Week 1'!AC:AC,'[1]Week 1'!F224,'[1]ยอดจริง Week 1'!AE:AE)</f>
        <v>0</v>
      </c>
      <c r="BG224" s="3">
        <f>SUMIF('[1]ยอดจริง Week 1'!AC:AC,'[1]Week 1'!F224,'[1]ยอดจริง Week 1'!AF:AF)</f>
        <v>0</v>
      </c>
      <c r="BH224" s="3">
        <f>SUMIF('[1]ยอดจริง Week 1'!AC:AC,'[1]Week 1'!F224,'[1]ยอดจริง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SUMIF('[1]ยอดจริง Week 1'!AJ:AJ,'[1]Week 1'!F224,'[1]ยอดจริง Week 1'!AL:AL)</f>
        <v>0</v>
      </c>
      <c r="BQ224" s="3">
        <f>SUMIF('[1]ยอดจริง Week 1'!AJ:AJ,'[1]Week 1'!F224,'[1]ยอดจริง Week 1'!AM:AM)</f>
        <v>0</v>
      </c>
      <c r="BR224" s="3">
        <f>SUMIF('[1]ยอดจริง Week 1'!AJ:AJ,'[1]Week 1'!F224,'[1]ยอดจริง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SUMIF('[1]ยอดจริง Week 1'!AQ:AQ,'[1]Week 1'!F224,'[1]ยอดจริง Week 1'!AS:AS)</f>
        <v>0</v>
      </c>
      <c r="CA224" s="3">
        <f>SUMIF('[1]ยอดจริง Week 1'!AQ:AQ,'[1]Week 1'!F224,'[1]ยอดจริง Week 1'!AT:AT)</f>
        <v>0</v>
      </c>
      <c r="CB224" s="3">
        <f>SUMIF('[1]ยอดจริง Week 1'!AQ:AQ,'[1]Week 1'!F224,'[1]ยอดจริง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SUMIF('[1]ยอดจริง Week 1'!A:A,'[1]Week 1'!F225,'[1]ยอดจริง Week 1'!C:C)</f>
        <v>0</v>
      </c>
      <c r="S225" s="3">
        <f>SUMIF('[1]ยอดจริง Week 1'!A:A,'[1]Week 1'!F225,'[1]ยอดจริง Week 1'!D:D)</f>
        <v>0</v>
      </c>
      <c r="T225" s="3">
        <f>SUMIF('[1]ยอดจริง Week 1'!A:A,'[1]Week 1'!F225,'[1]ยอดจริง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SUMIF('[1]ยอดจริง Week 1'!H:H,'[1]Week 1'!F225,'[1]ยอดจริง Week 1'!J:J)</f>
        <v>0</v>
      </c>
      <c r="AC225" s="3">
        <f>SUMIF('[1]ยอดจริง Week 1'!H:H,'[1]Week 1'!F225,'[1]ยอดจริง Week 1'!K:K)</f>
        <v>0</v>
      </c>
      <c r="AD225" s="3">
        <f>SUMIF('[1]ยอดจริง Week 1'!H:H,'[1]Week 1'!F225,'[1]ยอดจริง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SUMIF('[1]ยอดจริง Week 1'!O:O,'[1]Week 1'!F225,'[1]ยอดจริง Week 1'!Q:Q)</f>
        <v>0</v>
      </c>
      <c r="AM225" s="3">
        <f>SUMIF('[1]ยอดจริง Week 1'!O:O,'[1]Week 1'!F225,'[1]ยอดจริง Week 1'!R:R)</f>
        <v>0</v>
      </c>
      <c r="AN225" s="3">
        <f>SUMIF('[1]ยอดจริง Week 1'!O:O,'[1]Week 1'!F225,'[1]ยอดจริง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SUMIF('[1]ยอดจริง Week 1'!V:V,'[1]Week 1'!F225,'[1]ยอดจริง Week 1'!X:X)</f>
        <v>0</v>
      </c>
      <c r="AW225" s="3">
        <f>SUMIF('[1]ยอดจริง Week 1'!V:V,'[1]Week 1'!F225,'[1]ยอดจริง Week 1'!Y:Y)</f>
        <v>0</v>
      </c>
      <c r="AX225" s="3">
        <f>SUMIF('[1]ยอดจริง Week 1'!V:V,'[1]Week 1'!F225,'[1]ยอดจริง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SUMIF('[1]ยอดจริง Week 1'!AC:AC,'[1]Week 1'!F225,'[1]ยอดจริง Week 1'!AE:AE)</f>
        <v>0</v>
      </c>
      <c r="BG225" s="3">
        <f>SUMIF('[1]ยอดจริง Week 1'!AC:AC,'[1]Week 1'!F225,'[1]ยอดจริง Week 1'!AF:AF)</f>
        <v>0</v>
      </c>
      <c r="BH225" s="3">
        <f>SUMIF('[1]ยอดจริง Week 1'!AC:AC,'[1]Week 1'!F225,'[1]ยอดจริง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SUMIF('[1]ยอดจริง Week 1'!AJ:AJ,'[1]Week 1'!F225,'[1]ยอดจริง Week 1'!AL:AL)</f>
        <v>0</v>
      </c>
      <c r="BQ225" s="3">
        <f>SUMIF('[1]ยอดจริง Week 1'!AJ:AJ,'[1]Week 1'!F225,'[1]ยอดจริง Week 1'!AM:AM)</f>
        <v>0</v>
      </c>
      <c r="BR225" s="3">
        <f>SUMIF('[1]ยอดจริง Week 1'!AJ:AJ,'[1]Week 1'!F225,'[1]ยอดจริง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SUMIF('[1]ยอดจริง Week 1'!AQ:AQ,'[1]Week 1'!F225,'[1]ยอดจริง Week 1'!AS:AS)</f>
        <v>0</v>
      </c>
      <c r="CA225" s="3">
        <f>SUMIF('[1]ยอดจริง Week 1'!AQ:AQ,'[1]Week 1'!F225,'[1]ยอดจริง Week 1'!AT:AT)</f>
        <v>0</v>
      </c>
      <c r="CB225" s="3">
        <f>SUMIF('[1]ยอดจริง Week 1'!AQ:AQ,'[1]Week 1'!F225,'[1]ยอดจริง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SUMIF('[1]ยอดจริง Week 1'!A:A,'[1]Week 1'!F226,'[1]ยอดจริง Week 1'!C:C)</f>
        <v>0</v>
      </c>
      <c r="S226" s="3">
        <f>SUMIF('[1]ยอดจริง Week 1'!A:A,'[1]Week 1'!F226,'[1]ยอดจริง Week 1'!D:D)</f>
        <v>0</v>
      </c>
      <c r="T226" s="3">
        <f>SUMIF('[1]ยอดจริง Week 1'!A:A,'[1]Week 1'!F226,'[1]ยอดจริง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SUMIF('[1]ยอดจริง Week 1'!H:H,'[1]Week 1'!F226,'[1]ยอดจริง Week 1'!J:J)</f>
        <v>0</v>
      </c>
      <c r="AC226" s="3">
        <f>SUMIF('[1]ยอดจริง Week 1'!H:H,'[1]Week 1'!F226,'[1]ยอดจริง Week 1'!K:K)</f>
        <v>0</v>
      </c>
      <c r="AD226" s="3">
        <f>SUMIF('[1]ยอดจริง Week 1'!H:H,'[1]Week 1'!F226,'[1]ยอดจริง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SUMIF('[1]ยอดจริง Week 1'!O:O,'[1]Week 1'!F226,'[1]ยอดจริง Week 1'!Q:Q)</f>
        <v>0</v>
      </c>
      <c r="AM226" s="3">
        <f>SUMIF('[1]ยอดจริง Week 1'!O:O,'[1]Week 1'!F226,'[1]ยอดจริง Week 1'!R:R)</f>
        <v>0</v>
      </c>
      <c r="AN226" s="3">
        <f>SUMIF('[1]ยอดจริง Week 1'!O:O,'[1]Week 1'!F226,'[1]ยอดจริง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SUMIF('[1]ยอดจริง Week 1'!V:V,'[1]Week 1'!F226,'[1]ยอดจริง Week 1'!X:X)</f>
        <v>0</v>
      </c>
      <c r="AW226" s="3">
        <f>SUMIF('[1]ยอดจริง Week 1'!V:V,'[1]Week 1'!F226,'[1]ยอดจริง Week 1'!Y:Y)</f>
        <v>0</v>
      </c>
      <c r="AX226" s="3">
        <f>SUMIF('[1]ยอดจริง Week 1'!V:V,'[1]Week 1'!F226,'[1]ยอดจริง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SUMIF('[1]ยอดจริง Week 1'!AC:AC,'[1]Week 1'!F226,'[1]ยอดจริง Week 1'!AE:AE)</f>
        <v>0</v>
      </c>
      <c r="BG226" s="3">
        <f>SUMIF('[1]ยอดจริง Week 1'!AC:AC,'[1]Week 1'!F226,'[1]ยอดจริง Week 1'!AF:AF)</f>
        <v>0</v>
      </c>
      <c r="BH226" s="3">
        <f>SUMIF('[1]ยอดจริง Week 1'!AC:AC,'[1]Week 1'!F226,'[1]ยอดจริง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SUMIF('[1]ยอดจริง Week 1'!AJ:AJ,'[1]Week 1'!F226,'[1]ยอดจริง Week 1'!AL:AL)</f>
        <v>0</v>
      </c>
      <c r="BQ226" s="3">
        <f>SUMIF('[1]ยอดจริง Week 1'!AJ:AJ,'[1]Week 1'!F226,'[1]ยอดจริง Week 1'!AM:AM)</f>
        <v>0</v>
      </c>
      <c r="BR226" s="3">
        <f>SUMIF('[1]ยอดจริง Week 1'!AJ:AJ,'[1]Week 1'!F226,'[1]ยอดจริง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SUMIF('[1]ยอดจริง Week 1'!AQ:AQ,'[1]Week 1'!F226,'[1]ยอดจริง Week 1'!AS:AS)</f>
        <v>0</v>
      </c>
      <c r="CA226" s="3">
        <f>SUMIF('[1]ยอดจริง Week 1'!AQ:AQ,'[1]Week 1'!F226,'[1]ยอดจริง Week 1'!AT:AT)</f>
        <v>0</v>
      </c>
      <c r="CB226" s="3">
        <f>SUMIF('[1]ยอดจริง Week 1'!AQ:AQ,'[1]Week 1'!F226,'[1]ยอดจริง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SUMIF('[1]ยอดจริง Week 1'!A:A,'[1]Week 1'!F227,'[1]ยอดจริง Week 1'!C:C)</f>
        <v>0</v>
      </c>
      <c r="S227" s="3">
        <f>SUMIF('[1]ยอดจริง Week 1'!A:A,'[1]Week 1'!F227,'[1]ยอดจริง Week 1'!D:D)</f>
        <v>0</v>
      </c>
      <c r="T227" s="3">
        <f>SUMIF('[1]ยอดจริง Week 1'!A:A,'[1]Week 1'!F227,'[1]ยอดจริง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SUMIF('[1]ยอดจริง Week 1'!H:H,'[1]Week 1'!F227,'[1]ยอดจริง Week 1'!J:J)</f>
        <v>0</v>
      </c>
      <c r="AC227" s="3">
        <f>SUMIF('[1]ยอดจริง Week 1'!H:H,'[1]Week 1'!F227,'[1]ยอดจริง Week 1'!K:K)</f>
        <v>0</v>
      </c>
      <c r="AD227" s="3">
        <f>SUMIF('[1]ยอดจริง Week 1'!H:H,'[1]Week 1'!F227,'[1]ยอดจริง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SUMIF('[1]ยอดจริง Week 1'!O:O,'[1]Week 1'!F227,'[1]ยอดจริง Week 1'!Q:Q)</f>
        <v>0</v>
      </c>
      <c r="AM227" s="3">
        <f>SUMIF('[1]ยอดจริง Week 1'!O:O,'[1]Week 1'!F227,'[1]ยอดจริง Week 1'!R:R)</f>
        <v>0</v>
      </c>
      <c r="AN227" s="3">
        <f>SUMIF('[1]ยอดจริง Week 1'!O:O,'[1]Week 1'!F227,'[1]ยอดจริง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SUMIF('[1]ยอดจริง Week 1'!V:V,'[1]Week 1'!F227,'[1]ยอดจริง Week 1'!X:X)</f>
        <v>0</v>
      </c>
      <c r="AW227" s="3">
        <f>SUMIF('[1]ยอดจริง Week 1'!V:V,'[1]Week 1'!F227,'[1]ยอดจริง Week 1'!Y:Y)</f>
        <v>0</v>
      </c>
      <c r="AX227" s="3">
        <f>SUMIF('[1]ยอดจริง Week 1'!V:V,'[1]Week 1'!F227,'[1]ยอดจริง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SUMIF('[1]ยอดจริง Week 1'!AC:AC,'[1]Week 1'!F227,'[1]ยอดจริง Week 1'!AE:AE)</f>
        <v>0</v>
      </c>
      <c r="BG227" s="3">
        <f>SUMIF('[1]ยอดจริง Week 1'!AC:AC,'[1]Week 1'!F227,'[1]ยอดจริง Week 1'!AF:AF)</f>
        <v>0</v>
      </c>
      <c r="BH227" s="3">
        <f>SUMIF('[1]ยอดจริง Week 1'!AC:AC,'[1]Week 1'!F227,'[1]ยอดจริง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SUMIF('[1]ยอดจริง Week 1'!AJ:AJ,'[1]Week 1'!F227,'[1]ยอดจริง Week 1'!AL:AL)</f>
        <v>0</v>
      </c>
      <c r="BQ227" s="3">
        <f>SUMIF('[1]ยอดจริง Week 1'!AJ:AJ,'[1]Week 1'!F227,'[1]ยอดจริง Week 1'!AM:AM)</f>
        <v>0</v>
      </c>
      <c r="BR227" s="3">
        <f>SUMIF('[1]ยอดจริง Week 1'!AJ:AJ,'[1]Week 1'!F227,'[1]ยอดจริง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SUMIF('[1]ยอดจริง Week 1'!AQ:AQ,'[1]Week 1'!F227,'[1]ยอดจริง Week 1'!AS:AS)</f>
        <v>0</v>
      </c>
      <c r="CA227" s="3">
        <f>SUMIF('[1]ยอดจริง Week 1'!AQ:AQ,'[1]Week 1'!F227,'[1]ยอดจริง Week 1'!AT:AT)</f>
        <v>0</v>
      </c>
      <c r="CB227" s="3">
        <f>SUMIF('[1]ยอดจริง Week 1'!AQ:AQ,'[1]Week 1'!F227,'[1]ยอดจริง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SUMIF('[1]ยอดจริง Week 1'!A:A,'[1]Week 1'!F228,'[1]ยอดจริง Week 1'!C:C)</f>
        <v>0</v>
      </c>
      <c r="S228" s="3">
        <f>SUMIF('[1]ยอดจริง Week 1'!A:A,'[1]Week 1'!F228,'[1]ยอดจริง Week 1'!D:D)</f>
        <v>0</v>
      </c>
      <c r="T228" s="3">
        <f>SUMIF('[1]ยอดจริง Week 1'!A:A,'[1]Week 1'!F228,'[1]ยอดจริง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SUMIF('[1]ยอดจริง Week 1'!H:H,'[1]Week 1'!F228,'[1]ยอดจริง Week 1'!J:J)</f>
        <v>0</v>
      </c>
      <c r="AC228" s="3">
        <f>SUMIF('[1]ยอดจริง Week 1'!H:H,'[1]Week 1'!F228,'[1]ยอดจริง Week 1'!K:K)</f>
        <v>0</v>
      </c>
      <c r="AD228" s="3">
        <f>SUMIF('[1]ยอดจริง Week 1'!H:H,'[1]Week 1'!F228,'[1]ยอดจริง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SUMIF('[1]ยอดจริง Week 1'!O:O,'[1]Week 1'!F228,'[1]ยอดจริง Week 1'!Q:Q)</f>
        <v>0</v>
      </c>
      <c r="AM228" s="3">
        <f>SUMIF('[1]ยอดจริง Week 1'!O:O,'[1]Week 1'!F228,'[1]ยอดจริง Week 1'!R:R)</f>
        <v>0</v>
      </c>
      <c r="AN228" s="3">
        <f>SUMIF('[1]ยอดจริง Week 1'!O:O,'[1]Week 1'!F228,'[1]ยอดจริง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SUMIF('[1]ยอดจริง Week 1'!V:V,'[1]Week 1'!F228,'[1]ยอดจริง Week 1'!X:X)</f>
        <v>0</v>
      </c>
      <c r="AW228" s="3">
        <f>SUMIF('[1]ยอดจริง Week 1'!V:V,'[1]Week 1'!F228,'[1]ยอดจริง Week 1'!Y:Y)</f>
        <v>0</v>
      </c>
      <c r="AX228" s="3">
        <f>SUMIF('[1]ยอดจริง Week 1'!V:V,'[1]Week 1'!F228,'[1]ยอดจริง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SUMIF('[1]ยอดจริง Week 1'!AC:AC,'[1]Week 1'!F228,'[1]ยอดจริง Week 1'!AE:AE)</f>
        <v>0</v>
      </c>
      <c r="BG228" s="3">
        <f>SUMIF('[1]ยอดจริง Week 1'!AC:AC,'[1]Week 1'!F228,'[1]ยอดจริง Week 1'!AF:AF)</f>
        <v>0</v>
      </c>
      <c r="BH228" s="3">
        <f>SUMIF('[1]ยอดจริง Week 1'!AC:AC,'[1]Week 1'!F228,'[1]ยอดจริง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SUMIF('[1]ยอดจริง Week 1'!AJ:AJ,'[1]Week 1'!F228,'[1]ยอดจริง Week 1'!AL:AL)</f>
        <v>0</v>
      </c>
      <c r="BQ228" s="3">
        <f>SUMIF('[1]ยอดจริง Week 1'!AJ:AJ,'[1]Week 1'!F228,'[1]ยอดจริง Week 1'!AM:AM)</f>
        <v>0</v>
      </c>
      <c r="BR228" s="3">
        <f>SUMIF('[1]ยอดจริง Week 1'!AJ:AJ,'[1]Week 1'!F228,'[1]ยอดจริง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SUMIF('[1]ยอดจริง Week 1'!AQ:AQ,'[1]Week 1'!F228,'[1]ยอดจริง Week 1'!AS:AS)</f>
        <v>0</v>
      </c>
      <c r="CA228" s="3">
        <f>SUMIF('[1]ยอดจริง Week 1'!AQ:AQ,'[1]Week 1'!F228,'[1]ยอดจริง Week 1'!AT:AT)</f>
        <v>0</v>
      </c>
      <c r="CB228" s="3">
        <f>SUMIF('[1]ยอดจริง Week 1'!AQ:AQ,'[1]Week 1'!F228,'[1]ยอดจริง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SUMIF('[1]ยอดจริง Week 1'!A:A,'[1]Week 1'!F229,'[1]ยอดจริง Week 1'!C:C)</f>
        <v>0</v>
      </c>
      <c r="S229" s="3">
        <f>SUMIF('[1]ยอดจริง Week 1'!A:A,'[1]Week 1'!F229,'[1]ยอดจริง Week 1'!D:D)</f>
        <v>0</v>
      </c>
      <c r="T229" s="3">
        <f>SUMIF('[1]ยอดจริง Week 1'!A:A,'[1]Week 1'!F229,'[1]ยอดจริง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SUMIF('[1]ยอดจริง Week 1'!H:H,'[1]Week 1'!F229,'[1]ยอดจริง Week 1'!J:J)</f>
        <v>0</v>
      </c>
      <c r="AC229" s="3">
        <f>SUMIF('[1]ยอดจริง Week 1'!H:H,'[1]Week 1'!F229,'[1]ยอดจริง Week 1'!K:K)</f>
        <v>0</v>
      </c>
      <c r="AD229" s="3">
        <f>SUMIF('[1]ยอดจริง Week 1'!H:H,'[1]Week 1'!F229,'[1]ยอดจริง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SUMIF('[1]ยอดจริง Week 1'!O:O,'[1]Week 1'!F229,'[1]ยอดจริง Week 1'!Q:Q)</f>
        <v>0</v>
      </c>
      <c r="AM229" s="3">
        <f>SUMIF('[1]ยอดจริง Week 1'!O:O,'[1]Week 1'!F229,'[1]ยอดจริง Week 1'!R:R)</f>
        <v>0</v>
      </c>
      <c r="AN229" s="3">
        <f>SUMIF('[1]ยอดจริง Week 1'!O:O,'[1]Week 1'!F229,'[1]ยอดจริง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SUMIF('[1]ยอดจริง Week 1'!V:V,'[1]Week 1'!F229,'[1]ยอดจริง Week 1'!X:X)</f>
        <v>0</v>
      </c>
      <c r="AW229" s="3">
        <f>SUMIF('[1]ยอดจริง Week 1'!V:V,'[1]Week 1'!F229,'[1]ยอดจริง Week 1'!Y:Y)</f>
        <v>0</v>
      </c>
      <c r="AX229" s="3">
        <f>SUMIF('[1]ยอดจริง Week 1'!V:V,'[1]Week 1'!F229,'[1]ยอดจริง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SUMIF('[1]ยอดจริง Week 1'!AC:AC,'[1]Week 1'!F229,'[1]ยอดจริง Week 1'!AE:AE)</f>
        <v>0</v>
      </c>
      <c r="BG229" s="3">
        <f>SUMIF('[1]ยอดจริง Week 1'!AC:AC,'[1]Week 1'!F229,'[1]ยอดจริง Week 1'!AF:AF)</f>
        <v>0</v>
      </c>
      <c r="BH229" s="3">
        <f>SUMIF('[1]ยอดจริง Week 1'!AC:AC,'[1]Week 1'!F229,'[1]ยอดจริง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SUMIF('[1]ยอดจริง Week 1'!AJ:AJ,'[1]Week 1'!F229,'[1]ยอดจริง Week 1'!AL:AL)</f>
        <v>0</v>
      </c>
      <c r="BQ229" s="3">
        <f>SUMIF('[1]ยอดจริง Week 1'!AJ:AJ,'[1]Week 1'!F229,'[1]ยอดจริง Week 1'!AM:AM)</f>
        <v>0</v>
      </c>
      <c r="BR229" s="3">
        <f>SUMIF('[1]ยอดจริง Week 1'!AJ:AJ,'[1]Week 1'!F229,'[1]ยอดจริง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SUMIF('[1]ยอดจริง Week 1'!AQ:AQ,'[1]Week 1'!F229,'[1]ยอดจริง Week 1'!AS:AS)</f>
        <v>0</v>
      </c>
      <c r="CA229" s="3">
        <f>SUMIF('[1]ยอดจริง Week 1'!AQ:AQ,'[1]Week 1'!F229,'[1]ยอดจริง Week 1'!AT:AT)</f>
        <v>0</v>
      </c>
      <c r="CB229" s="3">
        <f>SUMIF('[1]ยอดจริง Week 1'!AQ:AQ,'[1]Week 1'!F229,'[1]ยอดจริง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SUMIF('[1]ยอดจริง Week 1'!A:A,'[1]Week 1'!F230,'[1]ยอดจริง Week 1'!C:C)</f>
        <v>0</v>
      </c>
      <c r="S230" s="3">
        <f>SUMIF('[1]ยอดจริง Week 1'!A:A,'[1]Week 1'!F230,'[1]ยอดจริง Week 1'!D:D)</f>
        <v>0</v>
      </c>
      <c r="T230" s="3">
        <f>SUMIF('[1]ยอดจริง Week 1'!A:A,'[1]Week 1'!F230,'[1]ยอดจริง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SUMIF('[1]ยอดจริง Week 1'!H:H,'[1]Week 1'!F230,'[1]ยอดจริง Week 1'!J:J)</f>
        <v>0</v>
      </c>
      <c r="AC230" s="3">
        <f>SUMIF('[1]ยอดจริง Week 1'!H:H,'[1]Week 1'!F230,'[1]ยอดจริง Week 1'!K:K)</f>
        <v>0</v>
      </c>
      <c r="AD230" s="3">
        <f>SUMIF('[1]ยอดจริง Week 1'!H:H,'[1]Week 1'!F230,'[1]ยอดจริง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SUMIF('[1]ยอดจริง Week 1'!O:O,'[1]Week 1'!F230,'[1]ยอดจริง Week 1'!Q:Q)</f>
        <v>0</v>
      </c>
      <c r="AM230" s="3">
        <f>SUMIF('[1]ยอดจริง Week 1'!O:O,'[1]Week 1'!F230,'[1]ยอดจริง Week 1'!R:R)</f>
        <v>0</v>
      </c>
      <c r="AN230" s="3">
        <f>SUMIF('[1]ยอดจริง Week 1'!O:O,'[1]Week 1'!F230,'[1]ยอดจริง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SUMIF('[1]ยอดจริง Week 1'!V:V,'[1]Week 1'!F230,'[1]ยอดจริง Week 1'!X:X)</f>
        <v>0</v>
      </c>
      <c r="AW230" s="3">
        <f>SUMIF('[1]ยอดจริง Week 1'!V:V,'[1]Week 1'!F230,'[1]ยอดจริง Week 1'!Y:Y)</f>
        <v>0</v>
      </c>
      <c r="AX230" s="3">
        <f>SUMIF('[1]ยอดจริง Week 1'!V:V,'[1]Week 1'!F230,'[1]ยอดจริง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SUMIF('[1]ยอดจริง Week 1'!AC:AC,'[1]Week 1'!F230,'[1]ยอดจริง Week 1'!AE:AE)</f>
        <v>0</v>
      </c>
      <c r="BG230" s="3">
        <f>SUMIF('[1]ยอดจริง Week 1'!AC:AC,'[1]Week 1'!F230,'[1]ยอดจริง Week 1'!AF:AF)</f>
        <v>0</v>
      </c>
      <c r="BH230" s="3">
        <f>SUMIF('[1]ยอดจริง Week 1'!AC:AC,'[1]Week 1'!F230,'[1]ยอดจริง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SUMIF('[1]ยอดจริง Week 1'!AJ:AJ,'[1]Week 1'!F230,'[1]ยอดจริง Week 1'!AL:AL)</f>
        <v>0</v>
      </c>
      <c r="BQ230" s="3">
        <f>SUMIF('[1]ยอดจริง Week 1'!AJ:AJ,'[1]Week 1'!F230,'[1]ยอดจริง Week 1'!AM:AM)</f>
        <v>0</v>
      </c>
      <c r="BR230" s="3">
        <f>SUMIF('[1]ยอดจริง Week 1'!AJ:AJ,'[1]Week 1'!F230,'[1]ยอดจริง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SUMIF('[1]ยอดจริง Week 1'!AQ:AQ,'[1]Week 1'!F230,'[1]ยอดจริง Week 1'!AS:AS)</f>
        <v>0</v>
      </c>
      <c r="CA230" s="3">
        <f>SUMIF('[1]ยอดจริง Week 1'!AQ:AQ,'[1]Week 1'!F230,'[1]ยอดจริง Week 1'!AT:AT)</f>
        <v>0</v>
      </c>
      <c r="CB230" s="3">
        <f>SUMIF('[1]ยอดจริง Week 1'!AQ:AQ,'[1]Week 1'!F230,'[1]ยอดจริง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SUMIF('[1]ยอดจริง Week 1'!A:A,'[1]Week 1'!F231,'[1]ยอดจริง Week 1'!C:C)</f>
        <v>0</v>
      </c>
      <c r="S231" s="3">
        <f>SUMIF('[1]ยอดจริง Week 1'!A:A,'[1]Week 1'!F231,'[1]ยอดจริง Week 1'!D:D)</f>
        <v>0</v>
      </c>
      <c r="T231" s="3">
        <f>SUMIF('[1]ยอดจริง Week 1'!A:A,'[1]Week 1'!F231,'[1]ยอดจริง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SUMIF('[1]ยอดจริง Week 1'!H:H,'[1]Week 1'!F231,'[1]ยอดจริง Week 1'!J:J)</f>
        <v>0</v>
      </c>
      <c r="AC231" s="3">
        <f>SUMIF('[1]ยอดจริง Week 1'!H:H,'[1]Week 1'!F231,'[1]ยอดจริง Week 1'!K:K)</f>
        <v>0</v>
      </c>
      <c r="AD231" s="3">
        <f>SUMIF('[1]ยอดจริง Week 1'!H:H,'[1]Week 1'!F231,'[1]ยอดจริง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SUMIF('[1]ยอดจริง Week 1'!O:O,'[1]Week 1'!F231,'[1]ยอดจริง Week 1'!Q:Q)</f>
        <v>0</v>
      </c>
      <c r="AM231" s="3">
        <f>SUMIF('[1]ยอดจริง Week 1'!O:O,'[1]Week 1'!F231,'[1]ยอดจริง Week 1'!R:R)</f>
        <v>0</v>
      </c>
      <c r="AN231" s="3">
        <f>SUMIF('[1]ยอดจริง Week 1'!O:O,'[1]Week 1'!F231,'[1]ยอดจริง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SUMIF('[1]ยอดจริง Week 1'!V:V,'[1]Week 1'!F231,'[1]ยอดจริง Week 1'!X:X)</f>
        <v>0</v>
      </c>
      <c r="AW231" s="3">
        <f>SUMIF('[1]ยอดจริง Week 1'!V:V,'[1]Week 1'!F231,'[1]ยอดจริง Week 1'!Y:Y)</f>
        <v>0</v>
      </c>
      <c r="AX231" s="3">
        <f>SUMIF('[1]ยอดจริง Week 1'!V:V,'[1]Week 1'!F231,'[1]ยอดจริง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SUMIF('[1]ยอดจริง Week 1'!AC:AC,'[1]Week 1'!F231,'[1]ยอดจริง Week 1'!AE:AE)</f>
        <v>0</v>
      </c>
      <c r="BG231" s="3">
        <f>SUMIF('[1]ยอดจริง Week 1'!AC:AC,'[1]Week 1'!F231,'[1]ยอดจริง Week 1'!AF:AF)</f>
        <v>0</v>
      </c>
      <c r="BH231" s="3">
        <f>SUMIF('[1]ยอดจริง Week 1'!AC:AC,'[1]Week 1'!F231,'[1]ยอดจริง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SUMIF('[1]ยอดจริง Week 1'!AJ:AJ,'[1]Week 1'!F231,'[1]ยอดจริง Week 1'!AL:AL)</f>
        <v>0</v>
      </c>
      <c r="BQ231" s="3">
        <f>SUMIF('[1]ยอดจริง Week 1'!AJ:AJ,'[1]Week 1'!F231,'[1]ยอดจริง Week 1'!AM:AM)</f>
        <v>0</v>
      </c>
      <c r="BR231" s="3">
        <f>SUMIF('[1]ยอดจริง Week 1'!AJ:AJ,'[1]Week 1'!F231,'[1]ยอดจริง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SUMIF('[1]ยอดจริง Week 1'!AQ:AQ,'[1]Week 1'!F231,'[1]ยอดจริง Week 1'!AS:AS)</f>
        <v>0</v>
      </c>
      <c r="CA231" s="3">
        <f>SUMIF('[1]ยอดจริง Week 1'!AQ:AQ,'[1]Week 1'!F231,'[1]ยอดจริง Week 1'!AT:AT)</f>
        <v>0</v>
      </c>
      <c r="CB231" s="3">
        <f>SUMIF('[1]ยอดจริง Week 1'!AQ:AQ,'[1]Week 1'!F231,'[1]ยอดจริง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SUMIF('[1]ยอดจริง Week 1'!A:A,'[1]Week 1'!F232,'[1]ยอดจริง Week 1'!C:C)</f>
        <v>0</v>
      </c>
      <c r="S232" s="3">
        <f>SUMIF('[1]ยอดจริง Week 1'!A:A,'[1]Week 1'!F232,'[1]ยอดจริง Week 1'!D:D)</f>
        <v>0</v>
      </c>
      <c r="T232" s="3">
        <f>SUMIF('[1]ยอดจริง Week 1'!A:A,'[1]Week 1'!F232,'[1]ยอดจริง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SUMIF('[1]ยอดจริง Week 1'!H:H,'[1]Week 1'!F232,'[1]ยอดจริง Week 1'!J:J)</f>
        <v>0</v>
      </c>
      <c r="AC232" s="3">
        <f>SUMIF('[1]ยอดจริง Week 1'!H:H,'[1]Week 1'!F232,'[1]ยอดจริง Week 1'!K:K)</f>
        <v>0</v>
      </c>
      <c r="AD232" s="3">
        <f>SUMIF('[1]ยอดจริง Week 1'!H:H,'[1]Week 1'!F232,'[1]ยอดจริง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SUMIF('[1]ยอดจริง Week 1'!O:O,'[1]Week 1'!F232,'[1]ยอดจริง Week 1'!Q:Q)</f>
        <v>0</v>
      </c>
      <c r="AM232" s="3">
        <f>SUMIF('[1]ยอดจริง Week 1'!O:O,'[1]Week 1'!F232,'[1]ยอดจริง Week 1'!R:R)</f>
        <v>0</v>
      </c>
      <c r="AN232" s="3">
        <f>SUMIF('[1]ยอดจริง Week 1'!O:O,'[1]Week 1'!F232,'[1]ยอดจริง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SUMIF('[1]ยอดจริง Week 1'!V:V,'[1]Week 1'!F232,'[1]ยอดจริง Week 1'!X:X)</f>
        <v>0</v>
      </c>
      <c r="AW232" s="3">
        <f>SUMIF('[1]ยอดจริง Week 1'!V:V,'[1]Week 1'!F232,'[1]ยอดจริง Week 1'!Y:Y)</f>
        <v>0</v>
      </c>
      <c r="AX232" s="3">
        <f>SUMIF('[1]ยอดจริง Week 1'!V:V,'[1]Week 1'!F232,'[1]ยอดจริง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SUMIF('[1]ยอดจริง Week 1'!AC:AC,'[1]Week 1'!F232,'[1]ยอดจริง Week 1'!AE:AE)</f>
        <v>0</v>
      </c>
      <c r="BG232" s="3">
        <f>SUMIF('[1]ยอดจริง Week 1'!AC:AC,'[1]Week 1'!F232,'[1]ยอดจริง Week 1'!AF:AF)</f>
        <v>0</v>
      </c>
      <c r="BH232" s="3">
        <f>SUMIF('[1]ยอดจริง Week 1'!AC:AC,'[1]Week 1'!F232,'[1]ยอดจริง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SUMIF('[1]ยอดจริง Week 1'!AJ:AJ,'[1]Week 1'!F232,'[1]ยอดจริง Week 1'!AL:AL)</f>
        <v>0</v>
      </c>
      <c r="BQ232" s="3">
        <f>SUMIF('[1]ยอดจริง Week 1'!AJ:AJ,'[1]Week 1'!F232,'[1]ยอดจริง Week 1'!AM:AM)</f>
        <v>0</v>
      </c>
      <c r="BR232" s="3">
        <f>SUMIF('[1]ยอดจริง Week 1'!AJ:AJ,'[1]Week 1'!F232,'[1]ยอดจริง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SUMIF('[1]ยอดจริง Week 1'!AQ:AQ,'[1]Week 1'!F232,'[1]ยอดจริง Week 1'!AS:AS)</f>
        <v>0</v>
      </c>
      <c r="CA232" s="3">
        <f>SUMIF('[1]ยอดจริง Week 1'!AQ:AQ,'[1]Week 1'!F232,'[1]ยอดจริง Week 1'!AT:AT)</f>
        <v>0</v>
      </c>
      <c r="CB232" s="3">
        <f>SUMIF('[1]ยอดจริง Week 1'!AQ:AQ,'[1]Week 1'!F232,'[1]ยอดจริง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SUMIF('[1]ยอดจริง Week 1'!A:A,'[1]Week 1'!F233,'[1]ยอดจริง Week 1'!C:C)</f>
        <v>0</v>
      </c>
      <c r="S233" s="3">
        <f>SUMIF('[1]ยอดจริง Week 1'!A:A,'[1]Week 1'!F233,'[1]ยอดจริง Week 1'!D:D)</f>
        <v>0</v>
      </c>
      <c r="T233" s="3">
        <f>SUMIF('[1]ยอดจริง Week 1'!A:A,'[1]Week 1'!F233,'[1]ยอดจริง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SUMIF('[1]ยอดจริง Week 1'!H:H,'[1]Week 1'!F233,'[1]ยอดจริง Week 1'!J:J)</f>
        <v>0</v>
      </c>
      <c r="AC233" s="3">
        <f>SUMIF('[1]ยอดจริง Week 1'!H:H,'[1]Week 1'!F233,'[1]ยอดจริง Week 1'!K:K)</f>
        <v>0</v>
      </c>
      <c r="AD233" s="3">
        <f>SUMIF('[1]ยอดจริง Week 1'!H:H,'[1]Week 1'!F233,'[1]ยอดจริง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SUMIF('[1]ยอดจริง Week 1'!O:O,'[1]Week 1'!F233,'[1]ยอดจริง Week 1'!Q:Q)</f>
        <v>0</v>
      </c>
      <c r="AM233" s="3">
        <f>SUMIF('[1]ยอดจริง Week 1'!O:O,'[1]Week 1'!F233,'[1]ยอดจริง Week 1'!R:R)</f>
        <v>0</v>
      </c>
      <c r="AN233" s="3">
        <f>SUMIF('[1]ยอดจริง Week 1'!O:O,'[1]Week 1'!F233,'[1]ยอดจริง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SUMIF('[1]ยอดจริง Week 1'!V:V,'[1]Week 1'!F233,'[1]ยอดจริง Week 1'!X:X)</f>
        <v>0</v>
      </c>
      <c r="AW233" s="3">
        <f>SUMIF('[1]ยอดจริง Week 1'!V:V,'[1]Week 1'!F233,'[1]ยอดจริง Week 1'!Y:Y)</f>
        <v>0</v>
      </c>
      <c r="AX233" s="3">
        <f>SUMIF('[1]ยอดจริง Week 1'!V:V,'[1]Week 1'!F233,'[1]ยอดจริง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SUMIF('[1]ยอดจริง Week 1'!AC:AC,'[1]Week 1'!F233,'[1]ยอดจริง Week 1'!AE:AE)</f>
        <v>0</v>
      </c>
      <c r="BG233" s="3">
        <f>SUMIF('[1]ยอดจริง Week 1'!AC:AC,'[1]Week 1'!F233,'[1]ยอดจริง Week 1'!AF:AF)</f>
        <v>0</v>
      </c>
      <c r="BH233" s="3">
        <f>SUMIF('[1]ยอดจริง Week 1'!AC:AC,'[1]Week 1'!F233,'[1]ยอดจริง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SUMIF('[1]ยอดจริง Week 1'!AJ:AJ,'[1]Week 1'!F233,'[1]ยอดจริง Week 1'!AL:AL)</f>
        <v>0</v>
      </c>
      <c r="BQ233" s="3">
        <f>SUMIF('[1]ยอดจริง Week 1'!AJ:AJ,'[1]Week 1'!F233,'[1]ยอดจริง Week 1'!AM:AM)</f>
        <v>0</v>
      </c>
      <c r="BR233" s="3">
        <f>SUMIF('[1]ยอดจริง Week 1'!AJ:AJ,'[1]Week 1'!F233,'[1]ยอดจริง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SUMIF('[1]ยอดจริง Week 1'!AQ:AQ,'[1]Week 1'!F233,'[1]ยอดจริง Week 1'!AS:AS)</f>
        <v>0</v>
      </c>
      <c r="CA233" s="3">
        <f>SUMIF('[1]ยอดจริง Week 1'!AQ:AQ,'[1]Week 1'!F233,'[1]ยอดจริง Week 1'!AT:AT)</f>
        <v>0</v>
      </c>
      <c r="CB233" s="3">
        <f>SUMIF('[1]ยอดจริง Week 1'!AQ:AQ,'[1]Week 1'!F233,'[1]ยอดจริง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SUMIF('[1]ยอดจริง Week 1'!A:A,'[1]Week 1'!F234,'[1]ยอดจริง Week 1'!C:C)</f>
        <v>0</v>
      </c>
      <c r="S234" s="3">
        <f>SUMIF('[1]ยอดจริง Week 1'!A:A,'[1]Week 1'!F234,'[1]ยอดจริง Week 1'!D:D)</f>
        <v>0</v>
      </c>
      <c r="T234" s="3">
        <f>SUMIF('[1]ยอดจริง Week 1'!A:A,'[1]Week 1'!F234,'[1]ยอดจริง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SUMIF('[1]ยอดจริง Week 1'!H:H,'[1]Week 1'!F234,'[1]ยอดจริง Week 1'!J:J)</f>
        <v>0</v>
      </c>
      <c r="AC234" s="3">
        <f>SUMIF('[1]ยอดจริง Week 1'!H:H,'[1]Week 1'!F234,'[1]ยอดจริง Week 1'!K:K)</f>
        <v>0</v>
      </c>
      <c r="AD234" s="3">
        <f>SUMIF('[1]ยอดจริง Week 1'!H:H,'[1]Week 1'!F234,'[1]ยอดจริง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SUMIF('[1]ยอดจริง Week 1'!O:O,'[1]Week 1'!F234,'[1]ยอดจริง Week 1'!Q:Q)</f>
        <v>0</v>
      </c>
      <c r="AM234" s="3">
        <f>SUMIF('[1]ยอดจริง Week 1'!O:O,'[1]Week 1'!F234,'[1]ยอดจริง Week 1'!R:R)</f>
        <v>0</v>
      </c>
      <c r="AN234" s="3">
        <f>SUMIF('[1]ยอดจริง Week 1'!O:O,'[1]Week 1'!F234,'[1]ยอดจริง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SUMIF('[1]ยอดจริง Week 1'!V:V,'[1]Week 1'!F234,'[1]ยอดจริง Week 1'!X:X)</f>
        <v>0</v>
      </c>
      <c r="AW234" s="3">
        <f>SUMIF('[1]ยอดจริง Week 1'!V:V,'[1]Week 1'!F234,'[1]ยอดจริง Week 1'!Y:Y)</f>
        <v>0</v>
      </c>
      <c r="AX234" s="3">
        <f>SUMIF('[1]ยอดจริง Week 1'!V:V,'[1]Week 1'!F234,'[1]ยอดจริง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SUMIF('[1]ยอดจริง Week 1'!AC:AC,'[1]Week 1'!F234,'[1]ยอดจริง Week 1'!AE:AE)</f>
        <v>0</v>
      </c>
      <c r="BG234" s="3">
        <f>SUMIF('[1]ยอดจริง Week 1'!AC:AC,'[1]Week 1'!F234,'[1]ยอดจริง Week 1'!AF:AF)</f>
        <v>0</v>
      </c>
      <c r="BH234" s="3">
        <f>SUMIF('[1]ยอดจริง Week 1'!AC:AC,'[1]Week 1'!F234,'[1]ยอดจริง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SUMIF('[1]ยอดจริง Week 1'!AJ:AJ,'[1]Week 1'!F234,'[1]ยอดจริง Week 1'!AL:AL)</f>
        <v>0</v>
      </c>
      <c r="BQ234" s="3">
        <f>SUMIF('[1]ยอดจริง Week 1'!AJ:AJ,'[1]Week 1'!F234,'[1]ยอดจริง Week 1'!AM:AM)</f>
        <v>0</v>
      </c>
      <c r="BR234" s="3">
        <f>SUMIF('[1]ยอดจริง Week 1'!AJ:AJ,'[1]Week 1'!F234,'[1]ยอดจริง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SUMIF('[1]ยอดจริง Week 1'!AQ:AQ,'[1]Week 1'!F234,'[1]ยอดจริง Week 1'!AS:AS)</f>
        <v>0</v>
      </c>
      <c r="CA234" s="3">
        <f>SUMIF('[1]ยอดจริง Week 1'!AQ:AQ,'[1]Week 1'!F234,'[1]ยอดจริง Week 1'!AT:AT)</f>
        <v>0</v>
      </c>
      <c r="CB234" s="3">
        <f>SUMIF('[1]ยอดจริง Week 1'!AQ:AQ,'[1]Week 1'!F234,'[1]ยอดจริง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SUMIF('[1]ยอดจริง Week 1'!A:A,'[1]Week 1'!F235,'[1]ยอดจริง Week 1'!C:C)</f>
        <v>0</v>
      </c>
      <c r="S235" s="3">
        <f>SUMIF('[1]ยอดจริง Week 1'!A:A,'[1]Week 1'!F235,'[1]ยอดจริง Week 1'!D:D)</f>
        <v>0</v>
      </c>
      <c r="T235" s="3">
        <f>SUMIF('[1]ยอดจริง Week 1'!A:A,'[1]Week 1'!F235,'[1]ยอดจริง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SUMIF('[1]ยอดจริง Week 1'!H:H,'[1]Week 1'!F235,'[1]ยอดจริง Week 1'!J:J)</f>
        <v>0</v>
      </c>
      <c r="AC235" s="3">
        <f>SUMIF('[1]ยอดจริง Week 1'!H:H,'[1]Week 1'!F235,'[1]ยอดจริง Week 1'!K:K)</f>
        <v>0</v>
      </c>
      <c r="AD235" s="3">
        <f>SUMIF('[1]ยอดจริง Week 1'!H:H,'[1]Week 1'!F235,'[1]ยอดจริง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SUMIF('[1]ยอดจริง Week 1'!O:O,'[1]Week 1'!F235,'[1]ยอดจริง Week 1'!Q:Q)</f>
        <v>0</v>
      </c>
      <c r="AM235" s="3">
        <f>SUMIF('[1]ยอดจริง Week 1'!O:O,'[1]Week 1'!F235,'[1]ยอดจริง Week 1'!R:R)</f>
        <v>0</v>
      </c>
      <c r="AN235" s="3">
        <f>SUMIF('[1]ยอดจริง Week 1'!O:O,'[1]Week 1'!F235,'[1]ยอดจริง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SUMIF('[1]ยอดจริง Week 1'!V:V,'[1]Week 1'!F235,'[1]ยอดจริง Week 1'!X:X)</f>
        <v>0</v>
      </c>
      <c r="AW235" s="3">
        <f>SUMIF('[1]ยอดจริง Week 1'!V:V,'[1]Week 1'!F235,'[1]ยอดจริง Week 1'!Y:Y)</f>
        <v>0</v>
      </c>
      <c r="AX235" s="3">
        <f>SUMIF('[1]ยอดจริง Week 1'!V:V,'[1]Week 1'!F235,'[1]ยอดจริง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SUMIF('[1]ยอดจริง Week 1'!AC:AC,'[1]Week 1'!F235,'[1]ยอดจริง Week 1'!AE:AE)</f>
        <v>0</v>
      </c>
      <c r="BG235" s="3">
        <f>SUMIF('[1]ยอดจริง Week 1'!AC:AC,'[1]Week 1'!F235,'[1]ยอดจริง Week 1'!AF:AF)</f>
        <v>0</v>
      </c>
      <c r="BH235" s="3">
        <f>SUMIF('[1]ยอดจริง Week 1'!AC:AC,'[1]Week 1'!F235,'[1]ยอดจริง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SUMIF('[1]ยอดจริง Week 1'!AJ:AJ,'[1]Week 1'!F235,'[1]ยอดจริง Week 1'!AL:AL)</f>
        <v>0</v>
      </c>
      <c r="BQ235" s="3">
        <f>SUMIF('[1]ยอดจริง Week 1'!AJ:AJ,'[1]Week 1'!F235,'[1]ยอดจริง Week 1'!AM:AM)</f>
        <v>0</v>
      </c>
      <c r="BR235" s="3">
        <f>SUMIF('[1]ยอดจริง Week 1'!AJ:AJ,'[1]Week 1'!F235,'[1]ยอดจริง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SUMIF('[1]ยอดจริง Week 1'!AQ:AQ,'[1]Week 1'!F235,'[1]ยอดจริง Week 1'!AS:AS)</f>
        <v>0</v>
      </c>
      <c r="CA235" s="3">
        <f>SUMIF('[1]ยอดจริง Week 1'!AQ:AQ,'[1]Week 1'!F235,'[1]ยอดจริง Week 1'!AT:AT)</f>
        <v>0</v>
      </c>
      <c r="CB235" s="3">
        <f>SUMIF('[1]ยอดจริง Week 1'!AQ:AQ,'[1]Week 1'!F235,'[1]ยอดจริง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SUMIF('[1]ยอดจริง Week 1'!A:A,'[1]Week 1'!F236,'[1]ยอดจริง Week 1'!C:C)</f>
        <v>0</v>
      </c>
      <c r="S236" s="3">
        <f>SUMIF('[1]ยอดจริง Week 1'!A:A,'[1]Week 1'!F236,'[1]ยอดจริง Week 1'!D:D)</f>
        <v>0</v>
      </c>
      <c r="T236" s="3">
        <f>SUMIF('[1]ยอดจริง Week 1'!A:A,'[1]Week 1'!F236,'[1]ยอดจริง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SUMIF('[1]ยอดจริง Week 1'!H:H,'[1]Week 1'!F236,'[1]ยอดจริง Week 1'!J:J)</f>
        <v>0</v>
      </c>
      <c r="AC236" s="3">
        <f>SUMIF('[1]ยอดจริง Week 1'!H:H,'[1]Week 1'!F236,'[1]ยอดจริง Week 1'!K:K)</f>
        <v>0</v>
      </c>
      <c r="AD236" s="3">
        <f>SUMIF('[1]ยอดจริง Week 1'!H:H,'[1]Week 1'!F236,'[1]ยอดจริง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SUMIF('[1]ยอดจริง Week 1'!O:O,'[1]Week 1'!F236,'[1]ยอดจริง Week 1'!Q:Q)</f>
        <v>0</v>
      </c>
      <c r="AM236" s="3">
        <f>SUMIF('[1]ยอดจริง Week 1'!O:O,'[1]Week 1'!F236,'[1]ยอดจริง Week 1'!R:R)</f>
        <v>0</v>
      </c>
      <c r="AN236" s="3">
        <f>SUMIF('[1]ยอดจริง Week 1'!O:O,'[1]Week 1'!F236,'[1]ยอดจริง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SUMIF('[1]ยอดจริง Week 1'!V:V,'[1]Week 1'!F236,'[1]ยอดจริง Week 1'!X:X)</f>
        <v>0</v>
      </c>
      <c r="AW236" s="3">
        <f>SUMIF('[1]ยอดจริง Week 1'!V:V,'[1]Week 1'!F236,'[1]ยอดจริง Week 1'!Y:Y)</f>
        <v>0</v>
      </c>
      <c r="AX236" s="3">
        <f>SUMIF('[1]ยอดจริง Week 1'!V:V,'[1]Week 1'!F236,'[1]ยอดจริง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SUMIF('[1]ยอดจริง Week 1'!AC:AC,'[1]Week 1'!F236,'[1]ยอดจริง Week 1'!AE:AE)</f>
        <v>0</v>
      </c>
      <c r="BG236" s="3">
        <f>SUMIF('[1]ยอดจริง Week 1'!AC:AC,'[1]Week 1'!F236,'[1]ยอดจริง Week 1'!AF:AF)</f>
        <v>0</v>
      </c>
      <c r="BH236" s="3">
        <f>SUMIF('[1]ยอดจริง Week 1'!AC:AC,'[1]Week 1'!F236,'[1]ยอดจริง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SUMIF('[1]ยอดจริง Week 1'!AJ:AJ,'[1]Week 1'!F236,'[1]ยอดจริง Week 1'!AL:AL)</f>
        <v>0</v>
      </c>
      <c r="BQ236" s="3">
        <f>SUMIF('[1]ยอดจริง Week 1'!AJ:AJ,'[1]Week 1'!F236,'[1]ยอดจริง Week 1'!AM:AM)</f>
        <v>0</v>
      </c>
      <c r="BR236" s="3">
        <f>SUMIF('[1]ยอดจริง Week 1'!AJ:AJ,'[1]Week 1'!F236,'[1]ยอดจริง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SUMIF('[1]ยอดจริง Week 1'!AQ:AQ,'[1]Week 1'!F236,'[1]ยอดจริง Week 1'!AS:AS)</f>
        <v>0</v>
      </c>
      <c r="CA236" s="3">
        <f>SUMIF('[1]ยอดจริง Week 1'!AQ:AQ,'[1]Week 1'!F236,'[1]ยอดจริง Week 1'!AT:AT)</f>
        <v>0</v>
      </c>
      <c r="CB236" s="3">
        <f>SUMIF('[1]ยอดจริง Week 1'!AQ:AQ,'[1]Week 1'!F236,'[1]ยอดจริง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SUMIF('[1]ยอดจริง Week 1'!A:A,'[1]Week 1'!F237,'[1]ยอดจริง Week 1'!C:C)</f>
        <v>0</v>
      </c>
      <c r="S237" s="3">
        <f>SUMIF('[1]ยอดจริง Week 1'!A:A,'[1]Week 1'!F237,'[1]ยอดจริง Week 1'!D:D)</f>
        <v>0</v>
      </c>
      <c r="T237" s="3">
        <f>SUMIF('[1]ยอดจริง Week 1'!A:A,'[1]Week 1'!F237,'[1]ยอดจริง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SUMIF('[1]ยอดจริง Week 1'!H:H,'[1]Week 1'!F237,'[1]ยอดจริง Week 1'!J:J)</f>
        <v>0</v>
      </c>
      <c r="AC237" s="3">
        <f>SUMIF('[1]ยอดจริง Week 1'!H:H,'[1]Week 1'!F237,'[1]ยอดจริง Week 1'!K:K)</f>
        <v>0</v>
      </c>
      <c r="AD237" s="3">
        <f>SUMIF('[1]ยอดจริง Week 1'!H:H,'[1]Week 1'!F237,'[1]ยอดจริง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SUMIF('[1]ยอดจริง Week 1'!O:O,'[1]Week 1'!F237,'[1]ยอดจริง Week 1'!Q:Q)</f>
        <v>0</v>
      </c>
      <c r="AM237" s="3">
        <f>SUMIF('[1]ยอดจริง Week 1'!O:O,'[1]Week 1'!F237,'[1]ยอดจริง Week 1'!R:R)</f>
        <v>0</v>
      </c>
      <c r="AN237" s="3">
        <f>SUMIF('[1]ยอดจริง Week 1'!O:O,'[1]Week 1'!F237,'[1]ยอดจริง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SUMIF('[1]ยอดจริง Week 1'!V:V,'[1]Week 1'!F237,'[1]ยอดจริง Week 1'!X:X)</f>
        <v>0</v>
      </c>
      <c r="AW237" s="3">
        <f>SUMIF('[1]ยอดจริง Week 1'!V:V,'[1]Week 1'!F237,'[1]ยอดจริง Week 1'!Y:Y)</f>
        <v>0</v>
      </c>
      <c r="AX237" s="3">
        <f>SUMIF('[1]ยอดจริง Week 1'!V:V,'[1]Week 1'!F237,'[1]ยอดจริง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SUMIF('[1]ยอดจริง Week 1'!AC:AC,'[1]Week 1'!F237,'[1]ยอดจริง Week 1'!AE:AE)</f>
        <v>0</v>
      </c>
      <c r="BG237" s="3">
        <f>SUMIF('[1]ยอดจริง Week 1'!AC:AC,'[1]Week 1'!F237,'[1]ยอดจริง Week 1'!AF:AF)</f>
        <v>0</v>
      </c>
      <c r="BH237" s="3">
        <f>SUMIF('[1]ยอดจริง Week 1'!AC:AC,'[1]Week 1'!F237,'[1]ยอดจริง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SUMIF('[1]ยอดจริง Week 1'!AJ:AJ,'[1]Week 1'!F237,'[1]ยอดจริง Week 1'!AL:AL)</f>
        <v>0</v>
      </c>
      <c r="BQ237" s="3">
        <f>SUMIF('[1]ยอดจริง Week 1'!AJ:AJ,'[1]Week 1'!F237,'[1]ยอดจริง Week 1'!AM:AM)</f>
        <v>0</v>
      </c>
      <c r="BR237" s="3">
        <f>SUMIF('[1]ยอดจริง Week 1'!AJ:AJ,'[1]Week 1'!F237,'[1]ยอดจริง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SUMIF('[1]ยอดจริง Week 1'!AQ:AQ,'[1]Week 1'!F237,'[1]ยอดจริง Week 1'!AS:AS)</f>
        <v>0</v>
      </c>
      <c r="CA237" s="3">
        <f>SUMIF('[1]ยอดจริง Week 1'!AQ:AQ,'[1]Week 1'!F237,'[1]ยอดจริง Week 1'!AT:AT)</f>
        <v>0</v>
      </c>
      <c r="CB237" s="3">
        <f>SUMIF('[1]ยอดจริง Week 1'!AQ:AQ,'[1]Week 1'!F237,'[1]ยอดจริง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SUMIF('[1]ยอดจริง Week 1'!A:A,'[1]Week 1'!F238,'[1]ยอดจริง Week 1'!C:C)</f>
        <v>0</v>
      </c>
      <c r="S238" s="3">
        <f>SUMIF('[1]ยอดจริง Week 1'!A:A,'[1]Week 1'!F238,'[1]ยอดจริง Week 1'!D:D)</f>
        <v>0</v>
      </c>
      <c r="T238" s="3">
        <f>SUMIF('[1]ยอดจริง Week 1'!A:A,'[1]Week 1'!F238,'[1]ยอดจริง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SUMIF('[1]ยอดจริง Week 1'!H:H,'[1]Week 1'!F238,'[1]ยอดจริง Week 1'!J:J)</f>
        <v>0</v>
      </c>
      <c r="AC238" s="3">
        <f>SUMIF('[1]ยอดจริง Week 1'!H:H,'[1]Week 1'!F238,'[1]ยอดจริง Week 1'!K:K)</f>
        <v>0</v>
      </c>
      <c r="AD238" s="3">
        <f>SUMIF('[1]ยอดจริง Week 1'!H:H,'[1]Week 1'!F238,'[1]ยอดจริง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SUMIF('[1]ยอดจริง Week 1'!O:O,'[1]Week 1'!F238,'[1]ยอดจริง Week 1'!Q:Q)</f>
        <v>0</v>
      </c>
      <c r="AM238" s="3">
        <f>SUMIF('[1]ยอดจริง Week 1'!O:O,'[1]Week 1'!F238,'[1]ยอดจริง Week 1'!R:R)</f>
        <v>0</v>
      </c>
      <c r="AN238" s="3">
        <f>SUMIF('[1]ยอดจริง Week 1'!O:O,'[1]Week 1'!F238,'[1]ยอดจริง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SUMIF('[1]ยอดจริง Week 1'!V:V,'[1]Week 1'!F238,'[1]ยอดจริง Week 1'!X:X)</f>
        <v>0</v>
      </c>
      <c r="AW238" s="3">
        <f>SUMIF('[1]ยอดจริง Week 1'!V:V,'[1]Week 1'!F238,'[1]ยอดจริง Week 1'!Y:Y)</f>
        <v>0</v>
      </c>
      <c r="AX238" s="3">
        <f>SUMIF('[1]ยอดจริง Week 1'!V:V,'[1]Week 1'!F238,'[1]ยอดจริง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SUMIF('[1]ยอดจริง Week 1'!AC:AC,'[1]Week 1'!F238,'[1]ยอดจริง Week 1'!AE:AE)</f>
        <v>0</v>
      </c>
      <c r="BG238" s="3">
        <f>SUMIF('[1]ยอดจริง Week 1'!AC:AC,'[1]Week 1'!F238,'[1]ยอดจริง Week 1'!AF:AF)</f>
        <v>0</v>
      </c>
      <c r="BH238" s="3">
        <f>SUMIF('[1]ยอดจริง Week 1'!AC:AC,'[1]Week 1'!F238,'[1]ยอดจริง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SUMIF('[1]ยอดจริง Week 1'!AJ:AJ,'[1]Week 1'!F238,'[1]ยอดจริง Week 1'!AL:AL)</f>
        <v>0</v>
      </c>
      <c r="BQ238" s="3">
        <f>SUMIF('[1]ยอดจริง Week 1'!AJ:AJ,'[1]Week 1'!F238,'[1]ยอดจริง Week 1'!AM:AM)</f>
        <v>0</v>
      </c>
      <c r="BR238" s="3">
        <f>SUMIF('[1]ยอดจริง Week 1'!AJ:AJ,'[1]Week 1'!F238,'[1]ยอดจริง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SUMIF('[1]ยอดจริง Week 1'!AQ:AQ,'[1]Week 1'!F238,'[1]ยอดจริง Week 1'!AS:AS)</f>
        <v>0</v>
      </c>
      <c r="CA238" s="3">
        <f>SUMIF('[1]ยอดจริง Week 1'!AQ:AQ,'[1]Week 1'!F238,'[1]ยอดจริง Week 1'!AT:AT)</f>
        <v>0</v>
      </c>
      <c r="CB238" s="3">
        <f>SUMIF('[1]ยอดจริง Week 1'!AQ:AQ,'[1]Week 1'!F238,'[1]ยอดจริง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SUMIF('[1]ยอดจริง Week 1'!A:A,'[1]Week 1'!F239,'[1]ยอดจริง Week 1'!C:C)</f>
        <v>0</v>
      </c>
      <c r="S239" s="3">
        <f>SUMIF('[1]ยอดจริง Week 1'!A:A,'[1]Week 1'!F239,'[1]ยอดจริง Week 1'!D:D)</f>
        <v>0</v>
      </c>
      <c r="T239" s="3">
        <f>SUMIF('[1]ยอดจริง Week 1'!A:A,'[1]Week 1'!F239,'[1]ยอดจริง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SUMIF('[1]ยอดจริง Week 1'!H:H,'[1]Week 1'!F239,'[1]ยอดจริง Week 1'!J:J)</f>
        <v>0</v>
      </c>
      <c r="AC239" s="3">
        <f>SUMIF('[1]ยอดจริง Week 1'!H:H,'[1]Week 1'!F239,'[1]ยอดจริง Week 1'!K:K)</f>
        <v>0</v>
      </c>
      <c r="AD239" s="3">
        <f>SUMIF('[1]ยอดจริง Week 1'!H:H,'[1]Week 1'!F239,'[1]ยอดจริง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SUMIF('[1]ยอดจริง Week 1'!O:O,'[1]Week 1'!F239,'[1]ยอดจริง Week 1'!Q:Q)</f>
        <v>0</v>
      </c>
      <c r="AM239" s="3">
        <f>SUMIF('[1]ยอดจริง Week 1'!O:O,'[1]Week 1'!F239,'[1]ยอดจริง Week 1'!R:R)</f>
        <v>0</v>
      </c>
      <c r="AN239" s="3">
        <f>SUMIF('[1]ยอดจริง Week 1'!O:O,'[1]Week 1'!F239,'[1]ยอดจริง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SUMIF('[1]ยอดจริง Week 1'!V:V,'[1]Week 1'!F239,'[1]ยอดจริง Week 1'!X:X)</f>
        <v>0</v>
      </c>
      <c r="AW239" s="3">
        <f>SUMIF('[1]ยอดจริง Week 1'!V:V,'[1]Week 1'!F239,'[1]ยอดจริง Week 1'!Y:Y)</f>
        <v>0</v>
      </c>
      <c r="AX239" s="3">
        <f>SUMIF('[1]ยอดจริง Week 1'!V:V,'[1]Week 1'!F239,'[1]ยอดจริง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SUMIF('[1]ยอดจริง Week 1'!AC:AC,'[1]Week 1'!F239,'[1]ยอดจริง Week 1'!AE:AE)</f>
        <v>0</v>
      </c>
      <c r="BG239" s="3">
        <f>SUMIF('[1]ยอดจริง Week 1'!AC:AC,'[1]Week 1'!F239,'[1]ยอดจริง Week 1'!AF:AF)</f>
        <v>0</v>
      </c>
      <c r="BH239" s="3">
        <f>SUMIF('[1]ยอดจริง Week 1'!AC:AC,'[1]Week 1'!F239,'[1]ยอดจริง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SUMIF('[1]ยอดจริง Week 1'!AJ:AJ,'[1]Week 1'!F239,'[1]ยอดจริง Week 1'!AL:AL)</f>
        <v>0</v>
      </c>
      <c r="BQ239" s="3">
        <f>SUMIF('[1]ยอดจริง Week 1'!AJ:AJ,'[1]Week 1'!F239,'[1]ยอดจริง Week 1'!AM:AM)</f>
        <v>0</v>
      </c>
      <c r="BR239" s="3">
        <f>SUMIF('[1]ยอดจริง Week 1'!AJ:AJ,'[1]Week 1'!F239,'[1]ยอดจริง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SUMIF('[1]ยอดจริง Week 1'!AQ:AQ,'[1]Week 1'!F239,'[1]ยอดจริง Week 1'!AS:AS)</f>
        <v>0</v>
      </c>
      <c r="CA239" s="3">
        <f>SUMIF('[1]ยอดจริง Week 1'!AQ:AQ,'[1]Week 1'!F239,'[1]ยอดจริง Week 1'!AT:AT)</f>
        <v>0</v>
      </c>
      <c r="CB239" s="3">
        <f>SUMIF('[1]ยอดจริง Week 1'!AQ:AQ,'[1]Week 1'!F239,'[1]ยอดจริง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SUMIF('[1]ยอดจริง Week 1'!A:A,'[1]Week 1'!F240,'[1]ยอดจริง Week 1'!C:C)</f>
        <v>0</v>
      </c>
      <c r="S240" s="3">
        <f>SUMIF('[1]ยอดจริง Week 1'!A:A,'[1]Week 1'!F240,'[1]ยอดจริง Week 1'!D:D)</f>
        <v>0</v>
      </c>
      <c r="T240" s="3">
        <f>SUMIF('[1]ยอดจริง Week 1'!A:A,'[1]Week 1'!F240,'[1]ยอดจริง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SUMIF('[1]ยอดจริง Week 1'!H:H,'[1]Week 1'!F240,'[1]ยอดจริง Week 1'!J:J)</f>
        <v>0</v>
      </c>
      <c r="AC240" s="3">
        <f>SUMIF('[1]ยอดจริง Week 1'!H:H,'[1]Week 1'!F240,'[1]ยอดจริง Week 1'!K:K)</f>
        <v>0</v>
      </c>
      <c r="AD240" s="3">
        <f>SUMIF('[1]ยอดจริง Week 1'!H:H,'[1]Week 1'!F240,'[1]ยอดจริง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SUMIF('[1]ยอดจริง Week 1'!O:O,'[1]Week 1'!F240,'[1]ยอดจริง Week 1'!Q:Q)</f>
        <v>0</v>
      </c>
      <c r="AM240" s="3">
        <f>SUMIF('[1]ยอดจริง Week 1'!O:O,'[1]Week 1'!F240,'[1]ยอดจริง Week 1'!R:R)</f>
        <v>0</v>
      </c>
      <c r="AN240" s="3">
        <f>SUMIF('[1]ยอดจริง Week 1'!O:O,'[1]Week 1'!F240,'[1]ยอดจริง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SUMIF('[1]ยอดจริง Week 1'!V:V,'[1]Week 1'!F240,'[1]ยอดจริง Week 1'!X:X)</f>
        <v>0</v>
      </c>
      <c r="AW240" s="3">
        <f>SUMIF('[1]ยอดจริง Week 1'!V:V,'[1]Week 1'!F240,'[1]ยอดจริง Week 1'!Y:Y)</f>
        <v>0</v>
      </c>
      <c r="AX240" s="3">
        <f>SUMIF('[1]ยอดจริง Week 1'!V:V,'[1]Week 1'!F240,'[1]ยอดจริง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SUMIF('[1]ยอดจริง Week 1'!AC:AC,'[1]Week 1'!F240,'[1]ยอดจริง Week 1'!AE:AE)</f>
        <v>0</v>
      </c>
      <c r="BG240" s="3">
        <f>SUMIF('[1]ยอดจริง Week 1'!AC:AC,'[1]Week 1'!F240,'[1]ยอดจริง Week 1'!AF:AF)</f>
        <v>0</v>
      </c>
      <c r="BH240" s="3">
        <f>SUMIF('[1]ยอดจริง Week 1'!AC:AC,'[1]Week 1'!F240,'[1]ยอดจริง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SUMIF('[1]ยอดจริง Week 1'!AJ:AJ,'[1]Week 1'!F240,'[1]ยอดจริง Week 1'!AL:AL)</f>
        <v>0</v>
      </c>
      <c r="BQ240" s="3">
        <f>SUMIF('[1]ยอดจริง Week 1'!AJ:AJ,'[1]Week 1'!F240,'[1]ยอดจริง Week 1'!AM:AM)</f>
        <v>0</v>
      </c>
      <c r="BR240" s="3">
        <f>SUMIF('[1]ยอดจริง Week 1'!AJ:AJ,'[1]Week 1'!F240,'[1]ยอดจริง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SUMIF('[1]ยอดจริง Week 1'!AQ:AQ,'[1]Week 1'!F240,'[1]ยอดจริง Week 1'!AS:AS)</f>
        <v>0</v>
      </c>
      <c r="CA240" s="3">
        <f>SUMIF('[1]ยอดจริง Week 1'!AQ:AQ,'[1]Week 1'!F240,'[1]ยอดจริง Week 1'!AT:AT)</f>
        <v>0</v>
      </c>
      <c r="CB240" s="3">
        <f>SUMIF('[1]ยอดจริง Week 1'!AQ:AQ,'[1]Week 1'!F240,'[1]ยอดจริง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SUMIF('[1]ยอดจริง Week 1'!A:A,'[1]Week 1'!F241,'[1]ยอดจริง Week 1'!C:C)</f>
        <v>0</v>
      </c>
      <c r="S241" s="3">
        <f>SUMIF('[1]ยอดจริง Week 1'!A:A,'[1]Week 1'!F241,'[1]ยอดจริง Week 1'!D:D)</f>
        <v>0</v>
      </c>
      <c r="T241" s="3">
        <f>SUMIF('[1]ยอดจริง Week 1'!A:A,'[1]Week 1'!F241,'[1]ยอดจริง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SUMIF('[1]ยอดจริง Week 1'!H:H,'[1]Week 1'!F241,'[1]ยอดจริง Week 1'!J:J)</f>
        <v>0</v>
      </c>
      <c r="AC241" s="3">
        <f>SUMIF('[1]ยอดจริง Week 1'!H:H,'[1]Week 1'!F241,'[1]ยอดจริง Week 1'!K:K)</f>
        <v>0</v>
      </c>
      <c r="AD241" s="3">
        <f>SUMIF('[1]ยอดจริง Week 1'!H:H,'[1]Week 1'!F241,'[1]ยอดจริง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SUMIF('[1]ยอดจริง Week 1'!O:O,'[1]Week 1'!F241,'[1]ยอดจริง Week 1'!Q:Q)</f>
        <v>0</v>
      </c>
      <c r="AM241" s="3">
        <f>SUMIF('[1]ยอดจริง Week 1'!O:O,'[1]Week 1'!F241,'[1]ยอดจริง Week 1'!R:R)</f>
        <v>0</v>
      </c>
      <c r="AN241" s="3">
        <f>SUMIF('[1]ยอดจริง Week 1'!O:O,'[1]Week 1'!F241,'[1]ยอดจริง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SUMIF('[1]ยอดจริง Week 1'!V:V,'[1]Week 1'!F241,'[1]ยอดจริง Week 1'!X:X)</f>
        <v>0</v>
      </c>
      <c r="AW241" s="3">
        <f>SUMIF('[1]ยอดจริง Week 1'!V:V,'[1]Week 1'!F241,'[1]ยอดจริง Week 1'!Y:Y)</f>
        <v>0</v>
      </c>
      <c r="AX241" s="3">
        <f>SUMIF('[1]ยอดจริง Week 1'!V:V,'[1]Week 1'!F241,'[1]ยอดจริง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SUMIF('[1]ยอดจริง Week 1'!AC:AC,'[1]Week 1'!F241,'[1]ยอดจริง Week 1'!AE:AE)</f>
        <v>0</v>
      </c>
      <c r="BG241" s="3">
        <f>SUMIF('[1]ยอดจริง Week 1'!AC:AC,'[1]Week 1'!F241,'[1]ยอดจริง Week 1'!AF:AF)</f>
        <v>0</v>
      </c>
      <c r="BH241" s="3">
        <f>SUMIF('[1]ยอดจริง Week 1'!AC:AC,'[1]Week 1'!F241,'[1]ยอดจริง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SUMIF('[1]ยอดจริง Week 1'!AJ:AJ,'[1]Week 1'!F241,'[1]ยอดจริง Week 1'!AL:AL)</f>
        <v>0</v>
      </c>
      <c r="BQ241" s="3">
        <f>SUMIF('[1]ยอดจริง Week 1'!AJ:AJ,'[1]Week 1'!F241,'[1]ยอดจริง Week 1'!AM:AM)</f>
        <v>0</v>
      </c>
      <c r="BR241" s="3">
        <f>SUMIF('[1]ยอดจริง Week 1'!AJ:AJ,'[1]Week 1'!F241,'[1]ยอดจริง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SUMIF('[1]ยอดจริง Week 1'!AQ:AQ,'[1]Week 1'!F241,'[1]ยอดจริง Week 1'!AS:AS)</f>
        <v>0</v>
      </c>
      <c r="CA241" s="3">
        <f>SUMIF('[1]ยอดจริง Week 1'!AQ:AQ,'[1]Week 1'!F241,'[1]ยอดจริง Week 1'!AT:AT)</f>
        <v>0</v>
      </c>
      <c r="CB241" s="3">
        <f>SUMIF('[1]ยอดจริง Week 1'!AQ:AQ,'[1]Week 1'!F241,'[1]ยอดจริง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SUMIF('[1]ยอดจริง Week 1'!A:A,'[1]Week 1'!F242,'[1]ยอดจริง Week 1'!C:C)</f>
        <v>0</v>
      </c>
      <c r="S242" s="3">
        <f>SUMIF('[1]ยอดจริง Week 1'!A:A,'[1]Week 1'!F242,'[1]ยอดจริง Week 1'!D:D)</f>
        <v>0</v>
      </c>
      <c r="T242" s="3">
        <f>SUMIF('[1]ยอดจริง Week 1'!A:A,'[1]Week 1'!F242,'[1]ยอดจริง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SUMIF('[1]ยอดจริง Week 1'!H:H,'[1]Week 1'!F242,'[1]ยอดจริง Week 1'!J:J)</f>
        <v>0</v>
      </c>
      <c r="AC242" s="3">
        <f>SUMIF('[1]ยอดจริง Week 1'!H:H,'[1]Week 1'!F242,'[1]ยอดจริง Week 1'!K:K)</f>
        <v>0</v>
      </c>
      <c r="AD242" s="3">
        <f>SUMIF('[1]ยอดจริง Week 1'!H:H,'[1]Week 1'!F242,'[1]ยอดจริง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SUMIF('[1]ยอดจริง Week 1'!O:O,'[1]Week 1'!F242,'[1]ยอดจริง Week 1'!Q:Q)</f>
        <v>0</v>
      </c>
      <c r="AM242" s="3">
        <f>SUMIF('[1]ยอดจริง Week 1'!O:O,'[1]Week 1'!F242,'[1]ยอดจริง Week 1'!R:R)</f>
        <v>0</v>
      </c>
      <c r="AN242" s="3">
        <f>SUMIF('[1]ยอดจริง Week 1'!O:O,'[1]Week 1'!F242,'[1]ยอดจริง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SUMIF('[1]ยอดจริง Week 1'!V:V,'[1]Week 1'!F242,'[1]ยอดจริง Week 1'!X:X)</f>
        <v>0</v>
      </c>
      <c r="AW242" s="3">
        <f>SUMIF('[1]ยอดจริง Week 1'!V:V,'[1]Week 1'!F242,'[1]ยอดจริง Week 1'!Y:Y)</f>
        <v>0</v>
      </c>
      <c r="AX242" s="3">
        <f>SUMIF('[1]ยอดจริง Week 1'!V:V,'[1]Week 1'!F242,'[1]ยอดจริง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SUMIF('[1]ยอดจริง Week 1'!AC:AC,'[1]Week 1'!F242,'[1]ยอดจริง Week 1'!AE:AE)</f>
        <v>0</v>
      </c>
      <c r="BG242" s="3">
        <f>SUMIF('[1]ยอดจริง Week 1'!AC:AC,'[1]Week 1'!F242,'[1]ยอดจริง Week 1'!AF:AF)</f>
        <v>0</v>
      </c>
      <c r="BH242" s="3">
        <f>SUMIF('[1]ยอดจริง Week 1'!AC:AC,'[1]Week 1'!F242,'[1]ยอดจริง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SUMIF('[1]ยอดจริง Week 1'!AJ:AJ,'[1]Week 1'!F242,'[1]ยอดจริง Week 1'!AL:AL)</f>
        <v>0</v>
      </c>
      <c r="BQ242" s="3">
        <f>SUMIF('[1]ยอดจริง Week 1'!AJ:AJ,'[1]Week 1'!F242,'[1]ยอดจริง Week 1'!AM:AM)</f>
        <v>0</v>
      </c>
      <c r="BR242" s="3">
        <f>SUMIF('[1]ยอดจริง Week 1'!AJ:AJ,'[1]Week 1'!F242,'[1]ยอดจริง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SUMIF('[1]ยอดจริง Week 1'!AQ:AQ,'[1]Week 1'!F242,'[1]ยอดจริง Week 1'!AS:AS)</f>
        <v>0</v>
      </c>
      <c r="CA242" s="3">
        <f>SUMIF('[1]ยอดจริง Week 1'!AQ:AQ,'[1]Week 1'!F242,'[1]ยอดจริง Week 1'!AT:AT)</f>
        <v>0</v>
      </c>
      <c r="CB242" s="3">
        <f>SUMIF('[1]ยอดจริง Week 1'!AQ:AQ,'[1]Week 1'!F242,'[1]ยอดจริง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SUMIF('[1]ยอดจริง Week 1'!A:A,'[1]Week 1'!F243,'[1]ยอดจริง Week 1'!C:C)</f>
        <v>0</v>
      </c>
      <c r="S243" s="3">
        <f>SUMIF('[1]ยอดจริง Week 1'!A:A,'[1]Week 1'!F243,'[1]ยอดจริง Week 1'!D:D)</f>
        <v>0</v>
      </c>
      <c r="T243" s="3">
        <f>SUMIF('[1]ยอดจริง Week 1'!A:A,'[1]Week 1'!F243,'[1]ยอดจริง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SUMIF('[1]ยอดจริง Week 1'!H:H,'[1]Week 1'!F243,'[1]ยอดจริง Week 1'!J:J)</f>
        <v>0</v>
      </c>
      <c r="AC243" s="3">
        <f>SUMIF('[1]ยอดจริง Week 1'!H:H,'[1]Week 1'!F243,'[1]ยอดจริง Week 1'!K:K)</f>
        <v>0</v>
      </c>
      <c r="AD243" s="3">
        <f>SUMIF('[1]ยอดจริง Week 1'!H:H,'[1]Week 1'!F243,'[1]ยอดจริง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SUMIF('[1]ยอดจริง Week 1'!O:O,'[1]Week 1'!F243,'[1]ยอดจริง Week 1'!Q:Q)</f>
        <v>0</v>
      </c>
      <c r="AM243" s="3">
        <f>SUMIF('[1]ยอดจริง Week 1'!O:O,'[1]Week 1'!F243,'[1]ยอดจริง Week 1'!R:R)</f>
        <v>0</v>
      </c>
      <c r="AN243" s="3">
        <f>SUMIF('[1]ยอดจริง Week 1'!O:O,'[1]Week 1'!F243,'[1]ยอดจริง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SUMIF('[1]ยอดจริง Week 1'!V:V,'[1]Week 1'!F243,'[1]ยอดจริง Week 1'!X:X)</f>
        <v>0</v>
      </c>
      <c r="AW243" s="3">
        <f>SUMIF('[1]ยอดจริง Week 1'!V:V,'[1]Week 1'!F243,'[1]ยอดจริง Week 1'!Y:Y)</f>
        <v>0</v>
      </c>
      <c r="AX243" s="3">
        <f>SUMIF('[1]ยอดจริง Week 1'!V:V,'[1]Week 1'!F243,'[1]ยอดจริง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SUMIF('[1]ยอดจริง Week 1'!AC:AC,'[1]Week 1'!F243,'[1]ยอดจริง Week 1'!AE:AE)</f>
        <v>0</v>
      </c>
      <c r="BG243" s="3">
        <f>SUMIF('[1]ยอดจริง Week 1'!AC:AC,'[1]Week 1'!F243,'[1]ยอดจริง Week 1'!AF:AF)</f>
        <v>0</v>
      </c>
      <c r="BH243" s="3">
        <f>SUMIF('[1]ยอดจริง Week 1'!AC:AC,'[1]Week 1'!F243,'[1]ยอดจริง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SUMIF('[1]ยอดจริง Week 1'!AJ:AJ,'[1]Week 1'!F243,'[1]ยอดจริง Week 1'!AL:AL)</f>
        <v>0</v>
      </c>
      <c r="BQ243" s="3">
        <f>SUMIF('[1]ยอดจริง Week 1'!AJ:AJ,'[1]Week 1'!F243,'[1]ยอดจริง Week 1'!AM:AM)</f>
        <v>0</v>
      </c>
      <c r="BR243" s="3">
        <f>SUMIF('[1]ยอดจริง Week 1'!AJ:AJ,'[1]Week 1'!F243,'[1]ยอดจริง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SUMIF('[1]ยอดจริง Week 1'!AQ:AQ,'[1]Week 1'!F243,'[1]ยอดจริง Week 1'!AS:AS)</f>
        <v>0</v>
      </c>
      <c r="CA243" s="3">
        <f>SUMIF('[1]ยอดจริง Week 1'!AQ:AQ,'[1]Week 1'!F243,'[1]ยอดจริง Week 1'!AT:AT)</f>
        <v>0</v>
      </c>
      <c r="CB243" s="3">
        <f>SUMIF('[1]ยอดจริง Week 1'!AQ:AQ,'[1]Week 1'!F243,'[1]ยอดจริง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SUMIF('[1]ยอดจริง Week 1'!A:A,'[1]Week 1'!F244,'[1]ยอดจริง Week 1'!C:C)</f>
        <v>0</v>
      </c>
      <c r="S244" s="3">
        <f>SUMIF('[1]ยอดจริง Week 1'!A:A,'[1]Week 1'!F244,'[1]ยอดจริง Week 1'!D:D)</f>
        <v>0</v>
      </c>
      <c r="T244" s="3">
        <f>SUMIF('[1]ยอดจริง Week 1'!A:A,'[1]Week 1'!F244,'[1]ยอดจริง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SUMIF('[1]ยอดจริง Week 1'!H:H,'[1]Week 1'!F244,'[1]ยอดจริง Week 1'!J:J)</f>
        <v>0</v>
      </c>
      <c r="AC244" s="3">
        <f>SUMIF('[1]ยอดจริง Week 1'!H:H,'[1]Week 1'!F244,'[1]ยอดจริง Week 1'!K:K)</f>
        <v>0</v>
      </c>
      <c r="AD244" s="3">
        <f>SUMIF('[1]ยอดจริง Week 1'!H:H,'[1]Week 1'!F244,'[1]ยอดจริง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SUMIF('[1]ยอดจริง Week 1'!O:O,'[1]Week 1'!F244,'[1]ยอดจริง Week 1'!Q:Q)</f>
        <v>0</v>
      </c>
      <c r="AM244" s="3">
        <f>SUMIF('[1]ยอดจริง Week 1'!O:O,'[1]Week 1'!F244,'[1]ยอดจริง Week 1'!R:R)</f>
        <v>0</v>
      </c>
      <c r="AN244" s="3">
        <f>SUMIF('[1]ยอดจริง Week 1'!O:O,'[1]Week 1'!F244,'[1]ยอดจริง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SUMIF('[1]ยอดจริง Week 1'!V:V,'[1]Week 1'!F244,'[1]ยอดจริง Week 1'!X:X)</f>
        <v>0</v>
      </c>
      <c r="AW244" s="3">
        <f>SUMIF('[1]ยอดจริง Week 1'!V:V,'[1]Week 1'!F244,'[1]ยอดจริง Week 1'!Y:Y)</f>
        <v>0</v>
      </c>
      <c r="AX244" s="3">
        <f>SUMIF('[1]ยอดจริง Week 1'!V:V,'[1]Week 1'!F244,'[1]ยอดจริง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SUMIF('[1]ยอดจริง Week 1'!AC:AC,'[1]Week 1'!F244,'[1]ยอดจริง Week 1'!AE:AE)</f>
        <v>0</v>
      </c>
      <c r="BG244" s="3">
        <f>SUMIF('[1]ยอดจริง Week 1'!AC:AC,'[1]Week 1'!F244,'[1]ยอดจริง Week 1'!AF:AF)</f>
        <v>0</v>
      </c>
      <c r="BH244" s="3">
        <f>SUMIF('[1]ยอดจริง Week 1'!AC:AC,'[1]Week 1'!F244,'[1]ยอดจริง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SUMIF('[1]ยอดจริง Week 1'!AJ:AJ,'[1]Week 1'!F244,'[1]ยอดจริง Week 1'!AL:AL)</f>
        <v>0</v>
      </c>
      <c r="BQ244" s="3">
        <f>SUMIF('[1]ยอดจริง Week 1'!AJ:AJ,'[1]Week 1'!F244,'[1]ยอดจริง Week 1'!AM:AM)</f>
        <v>0</v>
      </c>
      <c r="BR244" s="3">
        <f>SUMIF('[1]ยอดจริง Week 1'!AJ:AJ,'[1]Week 1'!F244,'[1]ยอดจริง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SUMIF('[1]ยอดจริง Week 1'!AQ:AQ,'[1]Week 1'!F244,'[1]ยอดจริง Week 1'!AS:AS)</f>
        <v>0</v>
      </c>
      <c r="CA244" s="3">
        <f>SUMIF('[1]ยอดจริง Week 1'!AQ:AQ,'[1]Week 1'!F244,'[1]ยอดจริง Week 1'!AT:AT)</f>
        <v>0</v>
      </c>
      <c r="CB244" s="3">
        <f>SUMIF('[1]ยอดจริง Week 1'!AQ:AQ,'[1]Week 1'!F244,'[1]ยอดจริง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SUMIF('[1]ยอดจริง Week 1'!A:A,'[1]Week 1'!F245,'[1]ยอดจริง Week 1'!C:C)</f>
        <v>0</v>
      </c>
      <c r="S245" s="3">
        <f>SUMIF('[1]ยอดจริง Week 1'!A:A,'[1]Week 1'!F245,'[1]ยอดจริง Week 1'!D:D)</f>
        <v>0</v>
      </c>
      <c r="T245" s="3">
        <f>SUMIF('[1]ยอดจริง Week 1'!A:A,'[1]Week 1'!F245,'[1]ยอดจริง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SUMIF('[1]ยอดจริง Week 1'!H:H,'[1]Week 1'!F245,'[1]ยอดจริง Week 1'!J:J)</f>
        <v>0</v>
      </c>
      <c r="AC245" s="3">
        <f>SUMIF('[1]ยอดจริง Week 1'!H:H,'[1]Week 1'!F245,'[1]ยอดจริง Week 1'!K:K)</f>
        <v>0</v>
      </c>
      <c r="AD245" s="3">
        <f>SUMIF('[1]ยอดจริง Week 1'!H:H,'[1]Week 1'!F245,'[1]ยอดจริง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SUMIF('[1]ยอดจริง Week 1'!O:O,'[1]Week 1'!F245,'[1]ยอดจริง Week 1'!Q:Q)</f>
        <v>0</v>
      </c>
      <c r="AM245" s="3">
        <f>SUMIF('[1]ยอดจริง Week 1'!O:O,'[1]Week 1'!F245,'[1]ยอดจริง Week 1'!R:R)</f>
        <v>0</v>
      </c>
      <c r="AN245" s="3">
        <f>SUMIF('[1]ยอดจริง Week 1'!O:O,'[1]Week 1'!F245,'[1]ยอดจริง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SUMIF('[1]ยอดจริง Week 1'!V:V,'[1]Week 1'!F245,'[1]ยอดจริง Week 1'!X:X)</f>
        <v>0</v>
      </c>
      <c r="AW245" s="3">
        <f>SUMIF('[1]ยอดจริง Week 1'!V:V,'[1]Week 1'!F245,'[1]ยอดจริง Week 1'!Y:Y)</f>
        <v>0</v>
      </c>
      <c r="AX245" s="3">
        <f>SUMIF('[1]ยอดจริง Week 1'!V:V,'[1]Week 1'!F245,'[1]ยอดจริง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SUMIF('[1]ยอดจริง Week 1'!AC:AC,'[1]Week 1'!F245,'[1]ยอดจริง Week 1'!AE:AE)</f>
        <v>0</v>
      </c>
      <c r="BG245" s="3">
        <f>SUMIF('[1]ยอดจริง Week 1'!AC:AC,'[1]Week 1'!F245,'[1]ยอดจริง Week 1'!AF:AF)</f>
        <v>0</v>
      </c>
      <c r="BH245" s="3">
        <f>SUMIF('[1]ยอดจริง Week 1'!AC:AC,'[1]Week 1'!F245,'[1]ยอดจริง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SUMIF('[1]ยอดจริง Week 1'!AJ:AJ,'[1]Week 1'!F245,'[1]ยอดจริง Week 1'!AL:AL)</f>
        <v>0</v>
      </c>
      <c r="BQ245" s="3">
        <f>SUMIF('[1]ยอดจริง Week 1'!AJ:AJ,'[1]Week 1'!F245,'[1]ยอดจริง Week 1'!AM:AM)</f>
        <v>0</v>
      </c>
      <c r="BR245" s="3">
        <f>SUMIF('[1]ยอดจริง Week 1'!AJ:AJ,'[1]Week 1'!F245,'[1]ยอดจริง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SUMIF('[1]ยอดจริง Week 1'!AQ:AQ,'[1]Week 1'!F245,'[1]ยอดจริง Week 1'!AS:AS)</f>
        <v>0</v>
      </c>
      <c r="CA245" s="3">
        <f>SUMIF('[1]ยอดจริง Week 1'!AQ:AQ,'[1]Week 1'!F245,'[1]ยอดจริง Week 1'!AT:AT)</f>
        <v>0</v>
      </c>
      <c r="CB245" s="3">
        <f>SUMIF('[1]ยอดจริง Week 1'!AQ:AQ,'[1]Week 1'!F245,'[1]ยอดจริง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SUMIF('[1]ยอดจริง Week 1'!A:A,'[1]Week 1'!F246,'[1]ยอดจริง Week 1'!C:C)</f>
        <v>0</v>
      </c>
      <c r="S246" s="3">
        <f>SUMIF('[1]ยอดจริง Week 1'!A:A,'[1]Week 1'!F246,'[1]ยอดจริง Week 1'!D:D)</f>
        <v>0</v>
      </c>
      <c r="T246" s="3">
        <f>SUMIF('[1]ยอดจริง Week 1'!A:A,'[1]Week 1'!F246,'[1]ยอดจริง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SUMIF('[1]ยอดจริง Week 1'!H:H,'[1]Week 1'!F246,'[1]ยอดจริง Week 1'!J:J)</f>
        <v>0</v>
      </c>
      <c r="AC246" s="3">
        <f>SUMIF('[1]ยอดจริง Week 1'!H:H,'[1]Week 1'!F246,'[1]ยอดจริง Week 1'!K:K)</f>
        <v>0</v>
      </c>
      <c r="AD246" s="3">
        <f>SUMIF('[1]ยอดจริง Week 1'!H:H,'[1]Week 1'!F246,'[1]ยอดจริง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SUMIF('[1]ยอดจริง Week 1'!O:O,'[1]Week 1'!F246,'[1]ยอดจริง Week 1'!Q:Q)</f>
        <v>0</v>
      </c>
      <c r="AM246" s="3">
        <f>SUMIF('[1]ยอดจริง Week 1'!O:O,'[1]Week 1'!F246,'[1]ยอดจริง Week 1'!R:R)</f>
        <v>0</v>
      </c>
      <c r="AN246" s="3">
        <f>SUMIF('[1]ยอดจริง Week 1'!O:O,'[1]Week 1'!F246,'[1]ยอดจริง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SUMIF('[1]ยอดจริง Week 1'!V:V,'[1]Week 1'!F246,'[1]ยอดจริง Week 1'!X:X)</f>
        <v>0</v>
      </c>
      <c r="AW246" s="3">
        <f>SUMIF('[1]ยอดจริง Week 1'!V:V,'[1]Week 1'!F246,'[1]ยอดจริง Week 1'!Y:Y)</f>
        <v>0</v>
      </c>
      <c r="AX246" s="3">
        <f>SUMIF('[1]ยอดจริง Week 1'!V:V,'[1]Week 1'!F246,'[1]ยอดจริง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SUMIF('[1]ยอดจริง Week 1'!AC:AC,'[1]Week 1'!F246,'[1]ยอดจริง Week 1'!AE:AE)</f>
        <v>0</v>
      </c>
      <c r="BG246" s="3">
        <f>SUMIF('[1]ยอดจริง Week 1'!AC:AC,'[1]Week 1'!F246,'[1]ยอดจริง Week 1'!AF:AF)</f>
        <v>0</v>
      </c>
      <c r="BH246" s="3">
        <f>SUMIF('[1]ยอดจริง Week 1'!AC:AC,'[1]Week 1'!F246,'[1]ยอดจริง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SUMIF('[1]ยอดจริง Week 1'!AJ:AJ,'[1]Week 1'!F246,'[1]ยอดจริง Week 1'!AL:AL)</f>
        <v>0</v>
      </c>
      <c r="BQ246" s="3">
        <f>SUMIF('[1]ยอดจริง Week 1'!AJ:AJ,'[1]Week 1'!F246,'[1]ยอดจริง Week 1'!AM:AM)</f>
        <v>0</v>
      </c>
      <c r="BR246" s="3">
        <f>SUMIF('[1]ยอดจริง Week 1'!AJ:AJ,'[1]Week 1'!F246,'[1]ยอดจริง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SUMIF('[1]ยอดจริง Week 1'!AQ:AQ,'[1]Week 1'!F246,'[1]ยอดจริง Week 1'!AS:AS)</f>
        <v>0</v>
      </c>
      <c r="CA246" s="3">
        <f>SUMIF('[1]ยอดจริง Week 1'!AQ:AQ,'[1]Week 1'!F246,'[1]ยอดจริง Week 1'!AT:AT)</f>
        <v>0</v>
      </c>
      <c r="CB246" s="3">
        <f>SUMIF('[1]ยอดจริง Week 1'!AQ:AQ,'[1]Week 1'!F246,'[1]ยอดจริง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SUMIF('[1]ยอดจริง Week 1'!A:A,'[1]Week 1'!F247,'[1]ยอดจริง Week 1'!C:C)</f>
        <v>0</v>
      </c>
      <c r="S247" s="3">
        <f>SUMIF('[1]ยอดจริง Week 1'!A:A,'[1]Week 1'!F247,'[1]ยอดจริง Week 1'!D:D)</f>
        <v>0</v>
      </c>
      <c r="T247" s="3">
        <f>SUMIF('[1]ยอดจริง Week 1'!A:A,'[1]Week 1'!F247,'[1]ยอดจริง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SUMIF('[1]ยอดจริง Week 1'!H:H,'[1]Week 1'!F247,'[1]ยอดจริง Week 1'!J:J)</f>
        <v>0</v>
      </c>
      <c r="AC247" s="3">
        <f>SUMIF('[1]ยอดจริง Week 1'!H:H,'[1]Week 1'!F247,'[1]ยอดจริง Week 1'!K:K)</f>
        <v>0</v>
      </c>
      <c r="AD247" s="3">
        <f>SUMIF('[1]ยอดจริง Week 1'!H:H,'[1]Week 1'!F247,'[1]ยอดจริง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SUMIF('[1]ยอดจริง Week 1'!O:O,'[1]Week 1'!F247,'[1]ยอดจริง Week 1'!Q:Q)</f>
        <v>0</v>
      </c>
      <c r="AM247" s="3">
        <f>SUMIF('[1]ยอดจริง Week 1'!O:O,'[1]Week 1'!F247,'[1]ยอดจริง Week 1'!R:R)</f>
        <v>0</v>
      </c>
      <c r="AN247" s="3">
        <f>SUMIF('[1]ยอดจริง Week 1'!O:O,'[1]Week 1'!F247,'[1]ยอดจริง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SUMIF('[1]ยอดจริง Week 1'!V:V,'[1]Week 1'!F247,'[1]ยอดจริง Week 1'!X:X)</f>
        <v>0</v>
      </c>
      <c r="AW247" s="3">
        <f>SUMIF('[1]ยอดจริง Week 1'!V:V,'[1]Week 1'!F247,'[1]ยอดจริง Week 1'!Y:Y)</f>
        <v>0</v>
      </c>
      <c r="AX247" s="3">
        <f>SUMIF('[1]ยอดจริง Week 1'!V:V,'[1]Week 1'!F247,'[1]ยอดจริง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SUMIF('[1]ยอดจริง Week 1'!AC:AC,'[1]Week 1'!F247,'[1]ยอดจริง Week 1'!AE:AE)</f>
        <v>0</v>
      </c>
      <c r="BG247" s="3">
        <f>SUMIF('[1]ยอดจริง Week 1'!AC:AC,'[1]Week 1'!F247,'[1]ยอดจริง Week 1'!AF:AF)</f>
        <v>0</v>
      </c>
      <c r="BH247" s="3">
        <f>SUMIF('[1]ยอดจริง Week 1'!AC:AC,'[1]Week 1'!F247,'[1]ยอดจริง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SUMIF('[1]ยอดจริง Week 1'!AJ:AJ,'[1]Week 1'!F247,'[1]ยอดจริง Week 1'!AL:AL)</f>
        <v>0</v>
      </c>
      <c r="BQ247" s="3">
        <f>SUMIF('[1]ยอดจริง Week 1'!AJ:AJ,'[1]Week 1'!F247,'[1]ยอดจริง Week 1'!AM:AM)</f>
        <v>0</v>
      </c>
      <c r="BR247" s="3">
        <f>SUMIF('[1]ยอดจริง Week 1'!AJ:AJ,'[1]Week 1'!F247,'[1]ยอดจริง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SUMIF('[1]ยอดจริง Week 1'!AQ:AQ,'[1]Week 1'!F247,'[1]ยอดจริง Week 1'!AS:AS)</f>
        <v>0</v>
      </c>
      <c r="CA247" s="3">
        <f>SUMIF('[1]ยอดจริง Week 1'!AQ:AQ,'[1]Week 1'!F247,'[1]ยอดจริง Week 1'!AT:AT)</f>
        <v>0</v>
      </c>
      <c r="CB247" s="3">
        <f>SUMIF('[1]ยอดจริง Week 1'!AQ:AQ,'[1]Week 1'!F247,'[1]ยอดจริง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SUMIF('[1]ยอดจริง Week 1'!A:A,'[1]Week 1'!F248,'[1]ยอดจริง Week 1'!C:C)</f>
        <v>0</v>
      </c>
      <c r="S248" s="3">
        <f>SUMIF('[1]ยอดจริง Week 1'!A:A,'[1]Week 1'!F248,'[1]ยอดจริง Week 1'!D:D)</f>
        <v>0</v>
      </c>
      <c r="T248" s="3">
        <f>SUMIF('[1]ยอดจริง Week 1'!A:A,'[1]Week 1'!F248,'[1]ยอดจริง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SUMIF('[1]ยอดจริง Week 1'!H:H,'[1]Week 1'!F248,'[1]ยอดจริง Week 1'!J:J)</f>
        <v>0</v>
      </c>
      <c r="AC248" s="3">
        <f>SUMIF('[1]ยอดจริง Week 1'!H:H,'[1]Week 1'!F248,'[1]ยอดจริง Week 1'!K:K)</f>
        <v>0</v>
      </c>
      <c r="AD248" s="3">
        <f>SUMIF('[1]ยอดจริง Week 1'!H:H,'[1]Week 1'!F248,'[1]ยอดจริง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SUMIF('[1]ยอดจริง Week 1'!O:O,'[1]Week 1'!F248,'[1]ยอดจริง Week 1'!Q:Q)</f>
        <v>0</v>
      </c>
      <c r="AM248" s="3">
        <f>SUMIF('[1]ยอดจริง Week 1'!O:O,'[1]Week 1'!F248,'[1]ยอดจริง Week 1'!R:R)</f>
        <v>0</v>
      </c>
      <c r="AN248" s="3">
        <f>SUMIF('[1]ยอดจริง Week 1'!O:O,'[1]Week 1'!F248,'[1]ยอดจริง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SUMIF('[1]ยอดจริง Week 1'!V:V,'[1]Week 1'!F248,'[1]ยอดจริง Week 1'!X:X)</f>
        <v>0</v>
      </c>
      <c r="AW248" s="3">
        <f>SUMIF('[1]ยอดจริง Week 1'!V:V,'[1]Week 1'!F248,'[1]ยอดจริง Week 1'!Y:Y)</f>
        <v>0</v>
      </c>
      <c r="AX248" s="3">
        <f>SUMIF('[1]ยอดจริง Week 1'!V:V,'[1]Week 1'!F248,'[1]ยอดจริง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SUMIF('[1]ยอดจริง Week 1'!AC:AC,'[1]Week 1'!F248,'[1]ยอดจริง Week 1'!AE:AE)</f>
        <v>0</v>
      </c>
      <c r="BG248" s="3">
        <f>SUMIF('[1]ยอดจริง Week 1'!AC:AC,'[1]Week 1'!F248,'[1]ยอดจริง Week 1'!AF:AF)</f>
        <v>0</v>
      </c>
      <c r="BH248" s="3">
        <f>SUMIF('[1]ยอดจริง Week 1'!AC:AC,'[1]Week 1'!F248,'[1]ยอดจริง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SUMIF('[1]ยอดจริง Week 1'!AJ:AJ,'[1]Week 1'!F248,'[1]ยอดจริง Week 1'!AL:AL)</f>
        <v>0</v>
      </c>
      <c r="BQ248" s="3">
        <f>SUMIF('[1]ยอดจริง Week 1'!AJ:AJ,'[1]Week 1'!F248,'[1]ยอดจริง Week 1'!AM:AM)</f>
        <v>0</v>
      </c>
      <c r="BR248" s="3">
        <f>SUMIF('[1]ยอดจริง Week 1'!AJ:AJ,'[1]Week 1'!F248,'[1]ยอดจริง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SUMIF('[1]ยอดจริง Week 1'!AQ:AQ,'[1]Week 1'!F248,'[1]ยอดจริง Week 1'!AS:AS)</f>
        <v>0</v>
      </c>
      <c r="CA248" s="3">
        <f>SUMIF('[1]ยอดจริง Week 1'!AQ:AQ,'[1]Week 1'!F248,'[1]ยอดจริง Week 1'!AT:AT)</f>
        <v>0</v>
      </c>
      <c r="CB248" s="3">
        <f>SUMIF('[1]ยอดจริง Week 1'!AQ:AQ,'[1]Week 1'!F248,'[1]ยอดจริง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SUMIF('[1]ยอดจริง Week 1'!A:A,'[1]Week 1'!F249,'[1]ยอดจริง Week 1'!C:C)</f>
        <v>0</v>
      </c>
      <c r="S249" s="3">
        <f>SUMIF('[1]ยอดจริง Week 1'!A:A,'[1]Week 1'!F249,'[1]ยอดจริง Week 1'!D:D)</f>
        <v>0</v>
      </c>
      <c r="T249" s="3">
        <f>SUMIF('[1]ยอดจริง Week 1'!A:A,'[1]Week 1'!F249,'[1]ยอดจริง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SUMIF('[1]ยอดจริง Week 1'!H:H,'[1]Week 1'!F249,'[1]ยอดจริง Week 1'!J:J)</f>
        <v>0</v>
      </c>
      <c r="AC249" s="3">
        <f>SUMIF('[1]ยอดจริง Week 1'!H:H,'[1]Week 1'!F249,'[1]ยอดจริง Week 1'!K:K)</f>
        <v>0</v>
      </c>
      <c r="AD249" s="3">
        <f>SUMIF('[1]ยอดจริง Week 1'!H:H,'[1]Week 1'!F249,'[1]ยอดจริง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SUMIF('[1]ยอดจริง Week 1'!O:O,'[1]Week 1'!F249,'[1]ยอดจริง Week 1'!Q:Q)</f>
        <v>0</v>
      </c>
      <c r="AM249" s="3">
        <f>SUMIF('[1]ยอดจริง Week 1'!O:O,'[1]Week 1'!F249,'[1]ยอดจริง Week 1'!R:R)</f>
        <v>0</v>
      </c>
      <c r="AN249" s="3">
        <f>SUMIF('[1]ยอดจริง Week 1'!O:O,'[1]Week 1'!F249,'[1]ยอดจริง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SUMIF('[1]ยอดจริง Week 1'!V:V,'[1]Week 1'!F249,'[1]ยอดจริง Week 1'!X:X)</f>
        <v>0</v>
      </c>
      <c r="AW249" s="3">
        <f>SUMIF('[1]ยอดจริง Week 1'!V:V,'[1]Week 1'!F249,'[1]ยอดจริง Week 1'!Y:Y)</f>
        <v>0</v>
      </c>
      <c r="AX249" s="3">
        <f>SUMIF('[1]ยอดจริง Week 1'!V:V,'[1]Week 1'!F249,'[1]ยอดจริง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SUMIF('[1]ยอดจริง Week 1'!AC:AC,'[1]Week 1'!F249,'[1]ยอดจริง Week 1'!AE:AE)</f>
        <v>0</v>
      </c>
      <c r="BG249" s="3">
        <f>SUMIF('[1]ยอดจริง Week 1'!AC:AC,'[1]Week 1'!F249,'[1]ยอดจริง Week 1'!AF:AF)</f>
        <v>0</v>
      </c>
      <c r="BH249" s="3">
        <f>SUMIF('[1]ยอดจริง Week 1'!AC:AC,'[1]Week 1'!F249,'[1]ยอดจริง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SUMIF('[1]ยอดจริง Week 1'!AJ:AJ,'[1]Week 1'!F249,'[1]ยอดจริง Week 1'!AL:AL)</f>
        <v>0</v>
      </c>
      <c r="BQ249" s="3">
        <f>SUMIF('[1]ยอดจริง Week 1'!AJ:AJ,'[1]Week 1'!F249,'[1]ยอดจริง Week 1'!AM:AM)</f>
        <v>0</v>
      </c>
      <c r="BR249" s="3">
        <f>SUMIF('[1]ยอดจริง Week 1'!AJ:AJ,'[1]Week 1'!F249,'[1]ยอดจริง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SUMIF('[1]ยอดจริง Week 1'!AQ:AQ,'[1]Week 1'!F249,'[1]ยอดจริง Week 1'!AS:AS)</f>
        <v>0</v>
      </c>
      <c r="CA249" s="3">
        <f>SUMIF('[1]ยอดจริง Week 1'!AQ:AQ,'[1]Week 1'!F249,'[1]ยอดจริง Week 1'!AT:AT)</f>
        <v>0</v>
      </c>
      <c r="CB249" s="3">
        <f>SUMIF('[1]ยอดจริง Week 1'!AQ:AQ,'[1]Week 1'!F249,'[1]ยอดจริง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SUMIF('[1]ยอดจริง Week 1'!A:A,'[1]Week 1'!F250,'[1]ยอดจริง Week 1'!C:C)</f>
        <v>0</v>
      </c>
      <c r="S250" s="3">
        <f>SUMIF('[1]ยอดจริง Week 1'!A:A,'[1]Week 1'!F250,'[1]ยอดจริง Week 1'!D:D)</f>
        <v>0</v>
      </c>
      <c r="T250" s="3">
        <f>SUMIF('[1]ยอดจริง Week 1'!A:A,'[1]Week 1'!F250,'[1]ยอดจริง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SUMIF('[1]ยอดจริง Week 1'!H:H,'[1]Week 1'!F250,'[1]ยอดจริง Week 1'!J:J)</f>
        <v>0</v>
      </c>
      <c r="AC250" s="3">
        <f>SUMIF('[1]ยอดจริง Week 1'!H:H,'[1]Week 1'!F250,'[1]ยอดจริง Week 1'!K:K)</f>
        <v>0</v>
      </c>
      <c r="AD250" s="3">
        <f>SUMIF('[1]ยอดจริง Week 1'!H:H,'[1]Week 1'!F250,'[1]ยอดจริง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SUMIF('[1]ยอดจริง Week 1'!O:O,'[1]Week 1'!F250,'[1]ยอดจริง Week 1'!Q:Q)</f>
        <v>0</v>
      </c>
      <c r="AM250" s="3">
        <f>SUMIF('[1]ยอดจริง Week 1'!O:O,'[1]Week 1'!F250,'[1]ยอดจริง Week 1'!R:R)</f>
        <v>0</v>
      </c>
      <c r="AN250" s="3">
        <f>SUMIF('[1]ยอดจริง Week 1'!O:O,'[1]Week 1'!F250,'[1]ยอดจริง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SUMIF('[1]ยอดจริง Week 1'!V:V,'[1]Week 1'!F250,'[1]ยอดจริง Week 1'!X:X)</f>
        <v>0</v>
      </c>
      <c r="AW250" s="3">
        <f>SUMIF('[1]ยอดจริง Week 1'!V:V,'[1]Week 1'!F250,'[1]ยอดจริง Week 1'!Y:Y)</f>
        <v>0</v>
      </c>
      <c r="AX250" s="3">
        <f>SUMIF('[1]ยอดจริง Week 1'!V:V,'[1]Week 1'!F250,'[1]ยอดจริง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SUMIF('[1]ยอดจริง Week 1'!AC:AC,'[1]Week 1'!F250,'[1]ยอดจริง Week 1'!AE:AE)</f>
        <v>0</v>
      </c>
      <c r="BG250" s="3">
        <f>SUMIF('[1]ยอดจริง Week 1'!AC:AC,'[1]Week 1'!F250,'[1]ยอดจริง Week 1'!AF:AF)</f>
        <v>0</v>
      </c>
      <c r="BH250" s="3">
        <f>SUMIF('[1]ยอดจริง Week 1'!AC:AC,'[1]Week 1'!F250,'[1]ยอดจริง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SUMIF('[1]ยอดจริง Week 1'!AJ:AJ,'[1]Week 1'!F250,'[1]ยอดจริง Week 1'!AL:AL)</f>
        <v>0</v>
      </c>
      <c r="BQ250" s="3">
        <f>SUMIF('[1]ยอดจริง Week 1'!AJ:AJ,'[1]Week 1'!F250,'[1]ยอดจริง Week 1'!AM:AM)</f>
        <v>0</v>
      </c>
      <c r="BR250" s="3">
        <f>SUMIF('[1]ยอดจริง Week 1'!AJ:AJ,'[1]Week 1'!F250,'[1]ยอดจริง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SUMIF('[1]ยอดจริง Week 1'!AQ:AQ,'[1]Week 1'!F250,'[1]ยอดจริง Week 1'!AS:AS)</f>
        <v>0</v>
      </c>
      <c r="CA250" s="3">
        <f>SUMIF('[1]ยอดจริง Week 1'!AQ:AQ,'[1]Week 1'!F250,'[1]ยอดจริง Week 1'!AT:AT)</f>
        <v>0</v>
      </c>
      <c r="CB250" s="3">
        <f>SUMIF('[1]ยอดจริง Week 1'!AQ:AQ,'[1]Week 1'!F250,'[1]ยอดจริง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SUMIF('[1]ยอดจริง Week 1'!A:A,'[1]Week 1'!F251,'[1]ยอดจริง Week 1'!C:C)</f>
        <v>0</v>
      </c>
      <c r="S251" s="3">
        <f>SUMIF('[1]ยอดจริง Week 1'!A:A,'[1]Week 1'!F251,'[1]ยอดจริง Week 1'!D:D)</f>
        <v>0</v>
      </c>
      <c r="T251" s="3">
        <f>SUMIF('[1]ยอดจริง Week 1'!A:A,'[1]Week 1'!F251,'[1]ยอดจริง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SUMIF('[1]ยอดจริง Week 1'!H:H,'[1]Week 1'!F251,'[1]ยอดจริง Week 1'!J:J)</f>
        <v>0</v>
      </c>
      <c r="AC251" s="3">
        <f>SUMIF('[1]ยอดจริง Week 1'!H:H,'[1]Week 1'!F251,'[1]ยอดจริง Week 1'!K:K)</f>
        <v>0</v>
      </c>
      <c r="AD251" s="3">
        <f>SUMIF('[1]ยอดจริง Week 1'!H:H,'[1]Week 1'!F251,'[1]ยอดจริง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SUMIF('[1]ยอดจริง Week 1'!O:O,'[1]Week 1'!F251,'[1]ยอดจริง Week 1'!Q:Q)</f>
        <v>0</v>
      </c>
      <c r="AM251" s="3">
        <f>SUMIF('[1]ยอดจริง Week 1'!O:O,'[1]Week 1'!F251,'[1]ยอดจริง Week 1'!R:R)</f>
        <v>0</v>
      </c>
      <c r="AN251" s="3">
        <f>SUMIF('[1]ยอดจริง Week 1'!O:O,'[1]Week 1'!F251,'[1]ยอดจริง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SUMIF('[1]ยอดจริง Week 1'!V:V,'[1]Week 1'!F251,'[1]ยอดจริง Week 1'!X:X)</f>
        <v>0</v>
      </c>
      <c r="AW251" s="3">
        <f>SUMIF('[1]ยอดจริง Week 1'!V:V,'[1]Week 1'!F251,'[1]ยอดจริง Week 1'!Y:Y)</f>
        <v>0</v>
      </c>
      <c r="AX251" s="3">
        <f>SUMIF('[1]ยอดจริง Week 1'!V:V,'[1]Week 1'!F251,'[1]ยอดจริง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SUMIF('[1]ยอดจริง Week 1'!AC:AC,'[1]Week 1'!F251,'[1]ยอดจริง Week 1'!AE:AE)</f>
        <v>0</v>
      </c>
      <c r="BG251" s="3">
        <f>SUMIF('[1]ยอดจริง Week 1'!AC:AC,'[1]Week 1'!F251,'[1]ยอดจริง Week 1'!AF:AF)</f>
        <v>0</v>
      </c>
      <c r="BH251" s="3">
        <f>SUMIF('[1]ยอดจริง Week 1'!AC:AC,'[1]Week 1'!F251,'[1]ยอดจริง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SUMIF('[1]ยอดจริง Week 1'!AJ:AJ,'[1]Week 1'!F251,'[1]ยอดจริง Week 1'!AL:AL)</f>
        <v>0</v>
      </c>
      <c r="BQ251" s="3">
        <f>SUMIF('[1]ยอดจริง Week 1'!AJ:AJ,'[1]Week 1'!F251,'[1]ยอดจริง Week 1'!AM:AM)</f>
        <v>0</v>
      </c>
      <c r="BR251" s="3">
        <f>SUMIF('[1]ยอดจริง Week 1'!AJ:AJ,'[1]Week 1'!F251,'[1]ยอดจริง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SUMIF('[1]ยอดจริง Week 1'!AQ:AQ,'[1]Week 1'!F251,'[1]ยอดจริง Week 1'!AS:AS)</f>
        <v>0</v>
      </c>
      <c r="CA251" s="3">
        <f>SUMIF('[1]ยอดจริง Week 1'!AQ:AQ,'[1]Week 1'!F251,'[1]ยอดจริง Week 1'!AT:AT)</f>
        <v>0</v>
      </c>
      <c r="CB251" s="3">
        <f>SUMIF('[1]ยอดจริง Week 1'!AQ:AQ,'[1]Week 1'!F251,'[1]ยอดจริง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SUMIF('[1]ยอดจริง Week 1'!A:A,'[1]Week 1'!F252,'[1]ยอดจริง Week 1'!C:C)</f>
        <v>0</v>
      </c>
      <c r="S252" s="3">
        <f>SUMIF('[1]ยอดจริง Week 1'!A:A,'[1]Week 1'!F252,'[1]ยอดจริง Week 1'!D:D)</f>
        <v>0</v>
      </c>
      <c r="T252" s="3">
        <f>SUMIF('[1]ยอดจริง Week 1'!A:A,'[1]Week 1'!F252,'[1]ยอดจริง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SUMIF('[1]ยอดจริง Week 1'!H:H,'[1]Week 1'!F252,'[1]ยอดจริง Week 1'!J:J)</f>
        <v>0</v>
      </c>
      <c r="AC252" s="3">
        <f>SUMIF('[1]ยอดจริง Week 1'!H:H,'[1]Week 1'!F252,'[1]ยอดจริง Week 1'!K:K)</f>
        <v>0</v>
      </c>
      <c r="AD252" s="3">
        <f>SUMIF('[1]ยอดจริง Week 1'!H:H,'[1]Week 1'!F252,'[1]ยอดจริง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SUMIF('[1]ยอดจริง Week 1'!O:O,'[1]Week 1'!F252,'[1]ยอดจริง Week 1'!Q:Q)</f>
        <v>0</v>
      </c>
      <c r="AM252" s="3">
        <f>SUMIF('[1]ยอดจริง Week 1'!O:O,'[1]Week 1'!F252,'[1]ยอดจริง Week 1'!R:R)</f>
        <v>0</v>
      </c>
      <c r="AN252" s="3">
        <f>SUMIF('[1]ยอดจริง Week 1'!O:O,'[1]Week 1'!F252,'[1]ยอดจริง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SUMIF('[1]ยอดจริง Week 1'!V:V,'[1]Week 1'!F252,'[1]ยอดจริง Week 1'!X:X)</f>
        <v>0</v>
      </c>
      <c r="AW252" s="3">
        <f>SUMIF('[1]ยอดจริง Week 1'!V:V,'[1]Week 1'!F252,'[1]ยอดจริง Week 1'!Y:Y)</f>
        <v>0</v>
      </c>
      <c r="AX252" s="3">
        <f>SUMIF('[1]ยอดจริง Week 1'!V:V,'[1]Week 1'!F252,'[1]ยอดจริง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SUMIF('[1]ยอดจริง Week 1'!AC:AC,'[1]Week 1'!F252,'[1]ยอดจริง Week 1'!AE:AE)</f>
        <v>0</v>
      </c>
      <c r="BG252" s="3">
        <f>SUMIF('[1]ยอดจริง Week 1'!AC:AC,'[1]Week 1'!F252,'[1]ยอดจริง Week 1'!AF:AF)</f>
        <v>0</v>
      </c>
      <c r="BH252" s="3">
        <f>SUMIF('[1]ยอดจริง Week 1'!AC:AC,'[1]Week 1'!F252,'[1]ยอดจริง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SUMIF('[1]ยอดจริง Week 1'!AJ:AJ,'[1]Week 1'!F252,'[1]ยอดจริง Week 1'!AL:AL)</f>
        <v>0</v>
      </c>
      <c r="BQ252" s="3">
        <f>SUMIF('[1]ยอดจริง Week 1'!AJ:AJ,'[1]Week 1'!F252,'[1]ยอดจริง Week 1'!AM:AM)</f>
        <v>0</v>
      </c>
      <c r="BR252" s="3">
        <f>SUMIF('[1]ยอดจริง Week 1'!AJ:AJ,'[1]Week 1'!F252,'[1]ยอดจริง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SUMIF('[1]ยอดจริง Week 1'!AQ:AQ,'[1]Week 1'!F252,'[1]ยอดจริง Week 1'!AS:AS)</f>
        <v>0</v>
      </c>
      <c r="CA252" s="3">
        <f>SUMIF('[1]ยอดจริง Week 1'!AQ:AQ,'[1]Week 1'!F252,'[1]ยอดจริง Week 1'!AT:AT)</f>
        <v>0</v>
      </c>
      <c r="CB252" s="3">
        <f>SUMIF('[1]ยอดจริง Week 1'!AQ:AQ,'[1]Week 1'!F252,'[1]ยอดจริง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SUMIF('[1]ยอดจริง Week 1'!A:A,'[1]Week 1'!F253,'[1]ยอดจริง Week 1'!C:C)</f>
        <v>0</v>
      </c>
      <c r="S253" s="3">
        <f>SUMIF('[1]ยอดจริง Week 1'!A:A,'[1]Week 1'!F253,'[1]ยอดจริง Week 1'!D:D)</f>
        <v>0</v>
      </c>
      <c r="T253" s="3">
        <f>SUMIF('[1]ยอดจริง Week 1'!A:A,'[1]Week 1'!F253,'[1]ยอดจริง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SUMIF('[1]ยอดจริง Week 1'!H:H,'[1]Week 1'!F253,'[1]ยอดจริง Week 1'!J:J)</f>
        <v>0</v>
      </c>
      <c r="AC253" s="3">
        <f>SUMIF('[1]ยอดจริง Week 1'!H:H,'[1]Week 1'!F253,'[1]ยอดจริง Week 1'!K:K)</f>
        <v>0</v>
      </c>
      <c r="AD253" s="3">
        <f>SUMIF('[1]ยอดจริง Week 1'!H:H,'[1]Week 1'!F253,'[1]ยอดจริง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SUMIF('[1]ยอดจริง Week 1'!O:O,'[1]Week 1'!F253,'[1]ยอดจริง Week 1'!Q:Q)</f>
        <v>0</v>
      </c>
      <c r="AM253" s="3">
        <f>SUMIF('[1]ยอดจริง Week 1'!O:O,'[1]Week 1'!F253,'[1]ยอดจริง Week 1'!R:R)</f>
        <v>0</v>
      </c>
      <c r="AN253" s="3">
        <f>SUMIF('[1]ยอดจริง Week 1'!O:O,'[1]Week 1'!F253,'[1]ยอดจริง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SUMIF('[1]ยอดจริง Week 1'!V:V,'[1]Week 1'!F253,'[1]ยอดจริง Week 1'!X:X)</f>
        <v>0</v>
      </c>
      <c r="AW253" s="3">
        <f>SUMIF('[1]ยอดจริง Week 1'!V:V,'[1]Week 1'!F253,'[1]ยอดจริง Week 1'!Y:Y)</f>
        <v>0</v>
      </c>
      <c r="AX253" s="3">
        <f>SUMIF('[1]ยอดจริง Week 1'!V:V,'[1]Week 1'!F253,'[1]ยอดจริง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SUMIF('[1]ยอดจริง Week 1'!AC:AC,'[1]Week 1'!F253,'[1]ยอดจริง Week 1'!AE:AE)</f>
        <v>0</v>
      </c>
      <c r="BG253" s="3">
        <f>SUMIF('[1]ยอดจริง Week 1'!AC:AC,'[1]Week 1'!F253,'[1]ยอดจริง Week 1'!AF:AF)</f>
        <v>0</v>
      </c>
      <c r="BH253" s="3">
        <f>SUMIF('[1]ยอดจริง Week 1'!AC:AC,'[1]Week 1'!F253,'[1]ยอดจริง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SUMIF('[1]ยอดจริง Week 1'!AJ:AJ,'[1]Week 1'!F253,'[1]ยอดจริง Week 1'!AL:AL)</f>
        <v>0</v>
      </c>
      <c r="BQ253" s="3">
        <f>SUMIF('[1]ยอดจริง Week 1'!AJ:AJ,'[1]Week 1'!F253,'[1]ยอดจริง Week 1'!AM:AM)</f>
        <v>0</v>
      </c>
      <c r="BR253" s="3">
        <f>SUMIF('[1]ยอดจริง Week 1'!AJ:AJ,'[1]Week 1'!F253,'[1]ยอดจริง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SUMIF('[1]ยอดจริง Week 1'!AQ:AQ,'[1]Week 1'!F253,'[1]ยอดจริง Week 1'!AS:AS)</f>
        <v>0</v>
      </c>
      <c r="CA253" s="3">
        <f>SUMIF('[1]ยอดจริง Week 1'!AQ:AQ,'[1]Week 1'!F253,'[1]ยอดจริง Week 1'!AT:AT)</f>
        <v>0</v>
      </c>
      <c r="CB253" s="3">
        <f>SUMIF('[1]ยอดจริง Week 1'!AQ:AQ,'[1]Week 1'!F253,'[1]ยอดจริง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SUMIF('[1]ยอดจริง Week 1'!A:A,'[1]Week 1'!F254,'[1]ยอดจริง Week 1'!C:C)</f>
        <v>0</v>
      </c>
      <c r="S254" s="3">
        <f>SUMIF('[1]ยอดจริง Week 1'!A:A,'[1]Week 1'!F254,'[1]ยอดจริง Week 1'!D:D)</f>
        <v>0</v>
      </c>
      <c r="T254" s="3">
        <f>SUMIF('[1]ยอดจริง Week 1'!A:A,'[1]Week 1'!F254,'[1]ยอดจริง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SUMIF('[1]ยอดจริง Week 1'!H:H,'[1]Week 1'!F254,'[1]ยอดจริง Week 1'!J:J)</f>
        <v>0</v>
      </c>
      <c r="AC254" s="3">
        <f>SUMIF('[1]ยอดจริง Week 1'!H:H,'[1]Week 1'!F254,'[1]ยอดจริง Week 1'!K:K)</f>
        <v>0</v>
      </c>
      <c r="AD254" s="3">
        <f>SUMIF('[1]ยอดจริง Week 1'!H:H,'[1]Week 1'!F254,'[1]ยอดจริง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SUMIF('[1]ยอดจริง Week 1'!O:O,'[1]Week 1'!F254,'[1]ยอดจริง Week 1'!Q:Q)</f>
        <v>0</v>
      </c>
      <c r="AM254" s="3">
        <f>SUMIF('[1]ยอดจริง Week 1'!O:O,'[1]Week 1'!F254,'[1]ยอดจริง Week 1'!R:R)</f>
        <v>0</v>
      </c>
      <c r="AN254" s="3">
        <f>SUMIF('[1]ยอดจริง Week 1'!O:O,'[1]Week 1'!F254,'[1]ยอดจริง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SUMIF('[1]ยอดจริง Week 1'!V:V,'[1]Week 1'!F254,'[1]ยอดจริง Week 1'!X:X)</f>
        <v>0</v>
      </c>
      <c r="AW254" s="3">
        <f>SUMIF('[1]ยอดจริง Week 1'!V:V,'[1]Week 1'!F254,'[1]ยอดจริง Week 1'!Y:Y)</f>
        <v>0</v>
      </c>
      <c r="AX254" s="3">
        <f>SUMIF('[1]ยอดจริง Week 1'!V:V,'[1]Week 1'!F254,'[1]ยอดจริง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SUMIF('[1]ยอดจริง Week 1'!AC:AC,'[1]Week 1'!F254,'[1]ยอดจริง Week 1'!AE:AE)</f>
        <v>0</v>
      </c>
      <c r="BG254" s="3">
        <f>SUMIF('[1]ยอดจริง Week 1'!AC:AC,'[1]Week 1'!F254,'[1]ยอดจริง Week 1'!AF:AF)</f>
        <v>0</v>
      </c>
      <c r="BH254" s="3">
        <f>SUMIF('[1]ยอดจริง Week 1'!AC:AC,'[1]Week 1'!F254,'[1]ยอดจริง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SUMIF('[1]ยอดจริง Week 1'!AJ:AJ,'[1]Week 1'!F254,'[1]ยอดจริง Week 1'!AL:AL)</f>
        <v>0</v>
      </c>
      <c r="BQ254" s="3">
        <f>SUMIF('[1]ยอดจริง Week 1'!AJ:AJ,'[1]Week 1'!F254,'[1]ยอดจริง Week 1'!AM:AM)</f>
        <v>0</v>
      </c>
      <c r="BR254" s="3">
        <f>SUMIF('[1]ยอดจริง Week 1'!AJ:AJ,'[1]Week 1'!F254,'[1]ยอดจริง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SUMIF('[1]ยอดจริง Week 1'!AQ:AQ,'[1]Week 1'!F254,'[1]ยอดจริง Week 1'!AS:AS)</f>
        <v>0</v>
      </c>
      <c r="CA254" s="3">
        <f>SUMIF('[1]ยอดจริง Week 1'!AQ:AQ,'[1]Week 1'!F254,'[1]ยอดจริง Week 1'!AT:AT)</f>
        <v>0</v>
      </c>
      <c r="CB254" s="3">
        <f>SUMIF('[1]ยอดจริง Week 1'!AQ:AQ,'[1]Week 1'!F254,'[1]ยอดจริง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SUMIF('[1]ยอดจริง Week 1'!A:A,'[1]Week 1'!F255,'[1]ยอดจริง Week 1'!C:C)</f>
        <v>0</v>
      </c>
      <c r="S255" s="3">
        <f>SUMIF('[1]ยอดจริง Week 1'!A:A,'[1]Week 1'!F255,'[1]ยอดจริง Week 1'!D:D)</f>
        <v>0</v>
      </c>
      <c r="T255" s="3">
        <f>SUMIF('[1]ยอดจริง Week 1'!A:A,'[1]Week 1'!F255,'[1]ยอดจริง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SUMIF('[1]ยอดจริง Week 1'!H:H,'[1]Week 1'!F255,'[1]ยอดจริง Week 1'!J:J)</f>
        <v>0</v>
      </c>
      <c r="AC255" s="3">
        <f>SUMIF('[1]ยอดจริง Week 1'!H:H,'[1]Week 1'!F255,'[1]ยอดจริง Week 1'!K:K)</f>
        <v>0</v>
      </c>
      <c r="AD255" s="3">
        <f>SUMIF('[1]ยอดจริง Week 1'!H:H,'[1]Week 1'!F255,'[1]ยอดจริง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SUMIF('[1]ยอดจริง Week 1'!O:O,'[1]Week 1'!F255,'[1]ยอดจริง Week 1'!Q:Q)</f>
        <v>0</v>
      </c>
      <c r="AM255" s="3">
        <f>SUMIF('[1]ยอดจริง Week 1'!O:O,'[1]Week 1'!F255,'[1]ยอดจริง Week 1'!R:R)</f>
        <v>0</v>
      </c>
      <c r="AN255" s="3">
        <f>SUMIF('[1]ยอดจริง Week 1'!O:O,'[1]Week 1'!F255,'[1]ยอดจริง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SUMIF('[1]ยอดจริง Week 1'!V:V,'[1]Week 1'!F255,'[1]ยอดจริง Week 1'!X:X)</f>
        <v>0</v>
      </c>
      <c r="AW255" s="3">
        <f>SUMIF('[1]ยอดจริง Week 1'!V:V,'[1]Week 1'!F255,'[1]ยอดจริง Week 1'!Y:Y)</f>
        <v>0</v>
      </c>
      <c r="AX255" s="3">
        <f>SUMIF('[1]ยอดจริง Week 1'!V:V,'[1]Week 1'!F255,'[1]ยอดจริง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SUMIF('[1]ยอดจริง Week 1'!AC:AC,'[1]Week 1'!F255,'[1]ยอดจริง Week 1'!AE:AE)</f>
        <v>0</v>
      </c>
      <c r="BG255" s="3">
        <f>SUMIF('[1]ยอดจริง Week 1'!AC:AC,'[1]Week 1'!F255,'[1]ยอดจริง Week 1'!AF:AF)</f>
        <v>0</v>
      </c>
      <c r="BH255" s="3">
        <f>SUMIF('[1]ยอดจริง Week 1'!AC:AC,'[1]Week 1'!F255,'[1]ยอดจริง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SUMIF('[1]ยอดจริง Week 1'!AJ:AJ,'[1]Week 1'!F255,'[1]ยอดจริง Week 1'!AL:AL)</f>
        <v>0</v>
      </c>
      <c r="BQ255" s="3">
        <f>SUMIF('[1]ยอดจริง Week 1'!AJ:AJ,'[1]Week 1'!F255,'[1]ยอดจริง Week 1'!AM:AM)</f>
        <v>0</v>
      </c>
      <c r="BR255" s="3">
        <f>SUMIF('[1]ยอดจริง Week 1'!AJ:AJ,'[1]Week 1'!F255,'[1]ยอดจริง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SUMIF('[1]ยอดจริง Week 1'!AQ:AQ,'[1]Week 1'!F255,'[1]ยอดจริง Week 1'!AS:AS)</f>
        <v>0</v>
      </c>
      <c r="CA255" s="3">
        <f>SUMIF('[1]ยอดจริง Week 1'!AQ:AQ,'[1]Week 1'!F255,'[1]ยอดจริง Week 1'!AT:AT)</f>
        <v>0</v>
      </c>
      <c r="CB255" s="3">
        <f>SUMIF('[1]ยอดจริง Week 1'!AQ:AQ,'[1]Week 1'!F255,'[1]ยอดจริง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SUMIF('[1]ยอดจริง Week 1'!A:A,'[1]Week 1'!F256,'[1]ยอดจริง Week 1'!C:C)</f>
        <v>0</v>
      </c>
      <c r="S256" s="3">
        <f>SUMIF('[1]ยอดจริง Week 1'!A:A,'[1]Week 1'!F256,'[1]ยอดจริง Week 1'!D:D)</f>
        <v>0</v>
      </c>
      <c r="T256" s="3">
        <f>SUMIF('[1]ยอดจริง Week 1'!A:A,'[1]Week 1'!F256,'[1]ยอดจริง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SUMIF('[1]ยอดจริง Week 1'!H:H,'[1]Week 1'!F256,'[1]ยอดจริง Week 1'!J:J)</f>
        <v>0</v>
      </c>
      <c r="AC256" s="3">
        <f>SUMIF('[1]ยอดจริง Week 1'!H:H,'[1]Week 1'!F256,'[1]ยอดจริง Week 1'!K:K)</f>
        <v>0</v>
      </c>
      <c r="AD256" s="3">
        <f>SUMIF('[1]ยอดจริง Week 1'!H:H,'[1]Week 1'!F256,'[1]ยอดจริง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SUMIF('[1]ยอดจริง Week 1'!O:O,'[1]Week 1'!F256,'[1]ยอดจริง Week 1'!Q:Q)</f>
        <v>0</v>
      </c>
      <c r="AM256" s="3">
        <f>SUMIF('[1]ยอดจริง Week 1'!O:O,'[1]Week 1'!F256,'[1]ยอดจริง Week 1'!R:R)</f>
        <v>0</v>
      </c>
      <c r="AN256" s="3">
        <f>SUMIF('[1]ยอดจริง Week 1'!O:O,'[1]Week 1'!F256,'[1]ยอดจริง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SUMIF('[1]ยอดจริง Week 1'!V:V,'[1]Week 1'!F256,'[1]ยอดจริง Week 1'!X:X)</f>
        <v>0</v>
      </c>
      <c r="AW256" s="3">
        <f>SUMIF('[1]ยอดจริง Week 1'!V:V,'[1]Week 1'!F256,'[1]ยอดจริง Week 1'!Y:Y)</f>
        <v>0</v>
      </c>
      <c r="AX256" s="3">
        <f>SUMIF('[1]ยอดจริง Week 1'!V:V,'[1]Week 1'!F256,'[1]ยอดจริง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SUMIF('[1]ยอดจริง Week 1'!AC:AC,'[1]Week 1'!F256,'[1]ยอดจริง Week 1'!AE:AE)</f>
        <v>0</v>
      </c>
      <c r="BG256" s="3">
        <f>SUMIF('[1]ยอดจริง Week 1'!AC:AC,'[1]Week 1'!F256,'[1]ยอดจริง Week 1'!AF:AF)</f>
        <v>0</v>
      </c>
      <c r="BH256" s="3">
        <f>SUMIF('[1]ยอดจริง Week 1'!AC:AC,'[1]Week 1'!F256,'[1]ยอดจริง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SUMIF('[1]ยอดจริง Week 1'!AJ:AJ,'[1]Week 1'!F256,'[1]ยอดจริง Week 1'!AL:AL)</f>
        <v>0</v>
      </c>
      <c r="BQ256" s="3">
        <f>SUMIF('[1]ยอดจริง Week 1'!AJ:AJ,'[1]Week 1'!F256,'[1]ยอดจริง Week 1'!AM:AM)</f>
        <v>0</v>
      </c>
      <c r="BR256" s="3">
        <f>SUMIF('[1]ยอดจริง Week 1'!AJ:AJ,'[1]Week 1'!F256,'[1]ยอดจริง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SUMIF('[1]ยอดจริง Week 1'!AQ:AQ,'[1]Week 1'!F256,'[1]ยอดจริง Week 1'!AS:AS)</f>
        <v>0</v>
      </c>
      <c r="CA256" s="3">
        <f>SUMIF('[1]ยอดจริง Week 1'!AQ:AQ,'[1]Week 1'!F256,'[1]ยอดจริง Week 1'!AT:AT)</f>
        <v>0</v>
      </c>
      <c r="CB256" s="3">
        <f>SUMIF('[1]ยอดจริง Week 1'!AQ:AQ,'[1]Week 1'!F256,'[1]ยอดจริง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SUMIF('[1]ยอดจริง Week 1'!A:A,'[1]Week 1'!F257,'[1]ยอดจริง Week 1'!C:C)</f>
        <v>0</v>
      </c>
      <c r="S257" s="3">
        <f>SUMIF('[1]ยอดจริง Week 1'!A:A,'[1]Week 1'!F257,'[1]ยอดจริง Week 1'!D:D)</f>
        <v>0</v>
      </c>
      <c r="T257" s="3">
        <f>SUMIF('[1]ยอดจริง Week 1'!A:A,'[1]Week 1'!F257,'[1]ยอดจริง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SUMIF('[1]ยอดจริง Week 1'!H:H,'[1]Week 1'!F257,'[1]ยอดจริง Week 1'!J:J)</f>
        <v>0</v>
      </c>
      <c r="AC257" s="3">
        <f>SUMIF('[1]ยอดจริง Week 1'!H:H,'[1]Week 1'!F257,'[1]ยอดจริง Week 1'!K:K)</f>
        <v>0</v>
      </c>
      <c r="AD257" s="3">
        <f>SUMIF('[1]ยอดจริง Week 1'!H:H,'[1]Week 1'!F257,'[1]ยอดจริง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SUMIF('[1]ยอดจริง Week 1'!O:O,'[1]Week 1'!F257,'[1]ยอดจริง Week 1'!Q:Q)</f>
        <v>0</v>
      </c>
      <c r="AM257" s="3">
        <f>SUMIF('[1]ยอดจริง Week 1'!O:O,'[1]Week 1'!F257,'[1]ยอดจริง Week 1'!R:R)</f>
        <v>0</v>
      </c>
      <c r="AN257" s="3">
        <f>SUMIF('[1]ยอดจริง Week 1'!O:O,'[1]Week 1'!F257,'[1]ยอดจริง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SUMIF('[1]ยอดจริง Week 1'!V:V,'[1]Week 1'!F257,'[1]ยอดจริง Week 1'!X:X)</f>
        <v>0</v>
      </c>
      <c r="AW257" s="3">
        <f>SUMIF('[1]ยอดจริง Week 1'!V:V,'[1]Week 1'!F257,'[1]ยอดจริง Week 1'!Y:Y)</f>
        <v>0</v>
      </c>
      <c r="AX257" s="3">
        <f>SUMIF('[1]ยอดจริง Week 1'!V:V,'[1]Week 1'!F257,'[1]ยอดจริง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SUMIF('[1]ยอดจริง Week 1'!AC:AC,'[1]Week 1'!F257,'[1]ยอดจริง Week 1'!AE:AE)</f>
        <v>0</v>
      </c>
      <c r="BG257" s="3">
        <f>SUMIF('[1]ยอดจริง Week 1'!AC:AC,'[1]Week 1'!F257,'[1]ยอดจริง Week 1'!AF:AF)</f>
        <v>0</v>
      </c>
      <c r="BH257" s="3">
        <f>SUMIF('[1]ยอดจริง Week 1'!AC:AC,'[1]Week 1'!F257,'[1]ยอดจริง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SUMIF('[1]ยอดจริง Week 1'!AJ:AJ,'[1]Week 1'!F257,'[1]ยอดจริง Week 1'!AL:AL)</f>
        <v>0</v>
      </c>
      <c r="BQ257" s="3">
        <f>SUMIF('[1]ยอดจริง Week 1'!AJ:AJ,'[1]Week 1'!F257,'[1]ยอดจริง Week 1'!AM:AM)</f>
        <v>0</v>
      </c>
      <c r="BR257" s="3">
        <f>SUMIF('[1]ยอดจริง Week 1'!AJ:AJ,'[1]Week 1'!F257,'[1]ยอดจริง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SUMIF('[1]ยอดจริง Week 1'!AQ:AQ,'[1]Week 1'!F257,'[1]ยอดจริง Week 1'!AS:AS)</f>
        <v>0</v>
      </c>
      <c r="CA257" s="3">
        <f>SUMIF('[1]ยอดจริง Week 1'!AQ:AQ,'[1]Week 1'!F257,'[1]ยอดจริง Week 1'!AT:AT)</f>
        <v>0</v>
      </c>
      <c r="CB257" s="3">
        <f>SUMIF('[1]ยอดจริง Week 1'!AQ:AQ,'[1]Week 1'!F257,'[1]ยอดจริง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SUMIF('[1]ยอดจริง Week 1'!A:A,'[1]Week 1'!F258,'[1]ยอดจริง Week 1'!C:C)</f>
        <v>0</v>
      </c>
      <c r="S258" s="3">
        <f>SUMIF('[1]ยอดจริง Week 1'!A:A,'[1]Week 1'!F258,'[1]ยอดจริง Week 1'!D:D)</f>
        <v>0</v>
      </c>
      <c r="T258" s="3">
        <f>SUMIF('[1]ยอดจริง Week 1'!A:A,'[1]Week 1'!F258,'[1]ยอดจริง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SUMIF('[1]ยอดจริง Week 1'!H:H,'[1]Week 1'!F258,'[1]ยอดจริง Week 1'!J:J)</f>
        <v>0</v>
      </c>
      <c r="AC258" s="3">
        <f>SUMIF('[1]ยอดจริง Week 1'!H:H,'[1]Week 1'!F258,'[1]ยอดจริง Week 1'!K:K)</f>
        <v>0</v>
      </c>
      <c r="AD258" s="3">
        <f>SUMIF('[1]ยอดจริง Week 1'!H:H,'[1]Week 1'!F258,'[1]ยอดจริง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SUMIF('[1]ยอดจริง Week 1'!O:O,'[1]Week 1'!F258,'[1]ยอดจริง Week 1'!Q:Q)</f>
        <v>0</v>
      </c>
      <c r="AM258" s="3">
        <f>SUMIF('[1]ยอดจริง Week 1'!O:O,'[1]Week 1'!F258,'[1]ยอดจริง Week 1'!R:R)</f>
        <v>0</v>
      </c>
      <c r="AN258" s="3">
        <f>SUMIF('[1]ยอดจริง Week 1'!O:O,'[1]Week 1'!F258,'[1]ยอดจริง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SUMIF('[1]ยอดจริง Week 1'!V:V,'[1]Week 1'!F258,'[1]ยอดจริง Week 1'!X:X)</f>
        <v>0</v>
      </c>
      <c r="AW258" s="3">
        <f>SUMIF('[1]ยอดจริง Week 1'!V:V,'[1]Week 1'!F258,'[1]ยอดจริง Week 1'!Y:Y)</f>
        <v>0</v>
      </c>
      <c r="AX258" s="3">
        <f>SUMIF('[1]ยอดจริง Week 1'!V:V,'[1]Week 1'!F258,'[1]ยอดจริง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SUMIF('[1]ยอดจริง Week 1'!AC:AC,'[1]Week 1'!F258,'[1]ยอดจริง Week 1'!AE:AE)</f>
        <v>0</v>
      </c>
      <c r="BG258" s="3">
        <f>SUMIF('[1]ยอดจริง Week 1'!AC:AC,'[1]Week 1'!F258,'[1]ยอดจริง Week 1'!AF:AF)</f>
        <v>0</v>
      </c>
      <c r="BH258" s="3">
        <f>SUMIF('[1]ยอดจริง Week 1'!AC:AC,'[1]Week 1'!F258,'[1]ยอดจริง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SUMIF('[1]ยอดจริง Week 1'!AJ:AJ,'[1]Week 1'!F258,'[1]ยอดจริง Week 1'!AL:AL)</f>
        <v>0</v>
      </c>
      <c r="BQ258" s="3">
        <f>SUMIF('[1]ยอดจริง Week 1'!AJ:AJ,'[1]Week 1'!F258,'[1]ยอดจริง Week 1'!AM:AM)</f>
        <v>0</v>
      </c>
      <c r="BR258" s="3">
        <f>SUMIF('[1]ยอดจริง Week 1'!AJ:AJ,'[1]Week 1'!F258,'[1]ยอดจริง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SUMIF('[1]ยอดจริง Week 1'!AQ:AQ,'[1]Week 1'!F258,'[1]ยอดจริง Week 1'!AS:AS)</f>
        <v>0</v>
      </c>
      <c r="CA258" s="3">
        <f>SUMIF('[1]ยอดจริง Week 1'!AQ:AQ,'[1]Week 1'!F258,'[1]ยอดจริง Week 1'!AT:AT)</f>
        <v>0</v>
      </c>
      <c r="CB258" s="3">
        <f>SUMIF('[1]ยอดจริง Week 1'!AQ:AQ,'[1]Week 1'!F258,'[1]ยอดจริง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ht="52.5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SUMIF('[1]ยอดจริง Week 1'!A:A,'[1]Week 1'!F259,'[1]ยอดจริง Week 1'!C:C)</f>
        <v>0</v>
      </c>
      <c r="S259" s="3">
        <f>SUMIF('[1]ยอดจริง Week 1'!A:A,'[1]Week 1'!F259,'[1]ยอดจริง Week 1'!D:D)</f>
        <v>0</v>
      </c>
      <c r="T259" s="3">
        <f>SUMIF('[1]ยอดจริง Week 1'!A:A,'[1]Week 1'!F259,'[1]ยอดจริง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SUMIF('[1]ยอดจริง Week 1'!H:H,'[1]Week 1'!F259,'[1]ยอดจริง Week 1'!J:J)</f>
        <v>0</v>
      </c>
      <c r="AC259" s="3">
        <f>SUMIF('[1]ยอดจริง Week 1'!H:H,'[1]Week 1'!F259,'[1]ยอดจริง Week 1'!K:K)</f>
        <v>0</v>
      </c>
      <c r="AD259" s="3">
        <f>SUMIF('[1]ยอดจริง Week 1'!H:H,'[1]Week 1'!F259,'[1]ยอดจริง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SUMIF('[1]ยอดจริง Week 1'!O:O,'[1]Week 1'!F259,'[1]ยอดจริง Week 1'!Q:Q)</f>
        <v>0</v>
      </c>
      <c r="AM259" s="3">
        <f>SUMIF('[1]ยอดจริง Week 1'!O:O,'[1]Week 1'!F259,'[1]ยอดจริง Week 1'!R:R)</f>
        <v>0</v>
      </c>
      <c r="AN259" s="3">
        <f>SUMIF('[1]ยอดจริง Week 1'!O:O,'[1]Week 1'!F259,'[1]ยอดจริง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SUMIF('[1]ยอดจริง Week 1'!V:V,'[1]Week 1'!F259,'[1]ยอดจริง Week 1'!X:X)</f>
        <v>0</v>
      </c>
      <c r="AW259" s="3">
        <f>SUMIF('[1]ยอดจริง Week 1'!V:V,'[1]Week 1'!F259,'[1]ยอดจริง Week 1'!Y:Y)</f>
        <v>0</v>
      </c>
      <c r="AX259" s="3">
        <f>SUMIF('[1]ยอดจริง Week 1'!V:V,'[1]Week 1'!F259,'[1]ยอดจริง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SUMIF('[1]ยอดจริง Week 1'!AC:AC,'[1]Week 1'!F259,'[1]ยอดจริง Week 1'!AE:AE)</f>
        <v>0</v>
      </c>
      <c r="BG259" s="3">
        <f>SUMIF('[1]ยอดจริง Week 1'!AC:AC,'[1]Week 1'!F259,'[1]ยอดจริง Week 1'!AF:AF)</f>
        <v>0</v>
      </c>
      <c r="BH259" s="3">
        <f>SUMIF('[1]ยอดจริง Week 1'!AC:AC,'[1]Week 1'!F259,'[1]ยอดจริง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SUMIF('[1]ยอดจริง Week 1'!AJ:AJ,'[1]Week 1'!F259,'[1]ยอดจริง Week 1'!AL:AL)</f>
        <v>0</v>
      </c>
      <c r="BQ259" s="3">
        <f>SUMIF('[1]ยอดจริง Week 1'!AJ:AJ,'[1]Week 1'!F259,'[1]ยอดจริง Week 1'!AM:AM)</f>
        <v>0</v>
      </c>
      <c r="BR259" s="3">
        <f>SUMIF('[1]ยอดจริง Week 1'!AJ:AJ,'[1]Week 1'!F259,'[1]ยอดจริง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SUMIF('[1]ยอดจริง Week 1'!AQ:AQ,'[1]Week 1'!F259,'[1]ยอดจริง Week 1'!AS:AS)</f>
        <v>0</v>
      </c>
      <c r="CA259" s="3">
        <f>SUMIF('[1]ยอดจริง Week 1'!AQ:AQ,'[1]Week 1'!F259,'[1]ยอดจริง Week 1'!AT:AT)</f>
        <v>0</v>
      </c>
      <c r="CB259" s="3">
        <f>SUMIF('[1]ยอดจริง Week 1'!AQ:AQ,'[1]Week 1'!F259,'[1]ยอดจริง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ht="52.5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SUMIF('[1]ยอดจริง Week 1'!A:A,'[1]Week 1'!F260,'[1]ยอดจริง Week 1'!C:C)</f>
        <v>0</v>
      </c>
      <c r="S260" s="3">
        <f>SUMIF('[1]ยอดจริง Week 1'!A:A,'[1]Week 1'!F260,'[1]ยอดจริง Week 1'!D:D)</f>
        <v>0</v>
      </c>
      <c r="T260" s="3">
        <f>SUMIF('[1]ยอดจริง Week 1'!A:A,'[1]Week 1'!F260,'[1]ยอดจริง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SUMIF('[1]ยอดจริง Week 1'!H:H,'[1]Week 1'!F260,'[1]ยอดจริง Week 1'!J:J)</f>
        <v>0</v>
      </c>
      <c r="AC260" s="3">
        <f>SUMIF('[1]ยอดจริง Week 1'!H:H,'[1]Week 1'!F260,'[1]ยอดจริง Week 1'!K:K)</f>
        <v>0</v>
      </c>
      <c r="AD260" s="3">
        <f>SUMIF('[1]ยอดจริง Week 1'!H:H,'[1]Week 1'!F260,'[1]ยอดจริง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SUMIF('[1]ยอดจริง Week 1'!O:O,'[1]Week 1'!F260,'[1]ยอดจริง Week 1'!Q:Q)</f>
        <v>0</v>
      </c>
      <c r="AM260" s="3">
        <f>SUMIF('[1]ยอดจริง Week 1'!O:O,'[1]Week 1'!F260,'[1]ยอดจริง Week 1'!R:R)</f>
        <v>0</v>
      </c>
      <c r="AN260" s="3">
        <f>SUMIF('[1]ยอดจริง Week 1'!O:O,'[1]Week 1'!F260,'[1]ยอดจริง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SUMIF('[1]ยอดจริง Week 1'!V:V,'[1]Week 1'!F260,'[1]ยอดจริง Week 1'!X:X)</f>
        <v>0</v>
      </c>
      <c r="AW260" s="3">
        <f>SUMIF('[1]ยอดจริง Week 1'!V:V,'[1]Week 1'!F260,'[1]ยอดจริง Week 1'!Y:Y)</f>
        <v>0</v>
      </c>
      <c r="AX260" s="3">
        <f>SUMIF('[1]ยอดจริง Week 1'!V:V,'[1]Week 1'!F260,'[1]ยอดจริง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SUMIF('[1]ยอดจริง Week 1'!AC:AC,'[1]Week 1'!F260,'[1]ยอดจริง Week 1'!AE:AE)</f>
        <v>0</v>
      </c>
      <c r="BG260" s="3">
        <f>SUMIF('[1]ยอดจริง Week 1'!AC:AC,'[1]Week 1'!F260,'[1]ยอดจริง Week 1'!AF:AF)</f>
        <v>0</v>
      </c>
      <c r="BH260" s="3">
        <f>SUMIF('[1]ยอดจริง Week 1'!AC:AC,'[1]Week 1'!F260,'[1]ยอดจริง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SUMIF('[1]ยอดจริง Week 1'!AJ:AJ,'[1]Week 1'!F260,'[1]ยอดจริง Week 1'!AL:AL)</f>
        <v>0</v>
      </c>
      <c r="BQ260" s="3">
        <f>SUMIF('[1]ยอดจริง Week 1'!AJ:AJ,'[1]Week 1'!F260,'[1]ยอดจริง Week 1'!AM:AM)</f>
        <v>0</v>
      </c>
      <c r="BR260" s="3">
        <f>SUMIF('[1]ยอดจริง Week 1'!AJ:AJ,'[1]Week 1'!F260,'[1]ยอดจริง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SUMIF('[1]ยอดจริง Week 1'!AQ:AQ,'[1]Week 1'!F260,'[1]ยอดจริง Week 1'!AS:AS)</f>
        <v>0</v>
      </c>
      <c r="CA260" s="3">
        <f>SUMIF('[1]ยอดจริง Week 1'!AQ:AQ,'[1]Week 1'!F260,'[1]ยอดจริง Week 1'!AT:AT)</f>
        <v>0</v>
      </c>
      <c r="CB260" s="3">
        <f>SUMIF('[1]ยอดจริง Week 1'!AQ:AQ,'[1]Week 1'!F260,'[1]ยอดจริง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ht="52.5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SUMIF('[1]ยอดจริง Week 1'!A:A,'[1]Week 1'!F261,'[1]ยอดจริง Week 1'!C:C)</f>
        <v>0</v>
      </c>
      <c r="S261" s="3">
        <f>SUMIF('[1]ยอดจริง Week 1'!A:A,'[1]Week 1'!F261,'[1]ยอดจริง Week 1'!D:D)</f>
        <v>0</v>
      </c>
      <c r="T261" s="3">
        <f>SUMIF('[1]ยอดจริง Week 1'!A:A,'[1]Week 1'!F261,'[1]ยอดจริง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SUMIF('[1]ยอดจริง Week 1'!H:H,'[1]Week 1'!F261,'[1]ยอดจริง Week 1'!J:J)</f>
        <v>0</v>
      </c>
      <c r="AC261" s="3">
        <f>SUMIF('[1]ยอดจริง Week 1'!H:H,'[1]Week 1'!F261,'[1]ยอดจริง Week 1'!K:K)</f>
        <v>0</v>
      </c>
      <c r="AD261" s="3">
        <f>SUMIF('[1]ยอดจริง Week 1'!H:H,'[1]Week 1'!F261,'[1]ยอดจริง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SUMIF('[1]ยอดจริง Week 1'!O:O,'[1]Week 1'!F261,'[1]ยอดจริง Week 1'!Q:Q)</f>
        <v>0</v>
      </c>
      <c r="AM261" s="3">
        <f>SUMIF('[1]ยอดจริง Week 1'!O:O,'[1]Week 1'!F261,'[1]ยอดจริง Week 1'!R:R)</f>
        <v>0</v>
      </c>
      <c r="AN261" s="3">
        <f>SUMIF('[1]ยอดจริง Week 1'!O:O,'[1]Week 1'!F261,'[1]ยอดจริง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SUMIF('[1]ยอดจริง Week 1'!V:V,'[1]Week 1'!F261,'[1]ยอดจริง Week 1'!X:X)</f>
        <v>0</v>
      </c>
      <c r="AW261" s="3">
        <f>SUMIF('[1]ยอดจริง Week 1'!V:V,'[1]Week 1'!F261,'[1]ยอดจริง Week 1'!Y:Y)</f>
        <v>0</v>
      </c>
      <c r="AX261" s="3">
        <f>SUMIF('[1]ยอดจริง Week 1'!V:V,'[1]Week 1'!F261,'[1]ยอดจริง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SUMIF('[1]ยอดจริง Week 1'!AC:AC,'[1]Week 1'!F261,'[1]ยอดจริง Week 1'!AE:AE)</f>
        <v>0</v>
      </c>
      <c r="BG261" s="3">
        <f>SUMIF('[1]ยอดจริง Week 1'!AC:AC,'[1]Week 1'!F261,'[1]ยอดจริง Week 1'!AF:AF)</f>
        <v>0</v>
      </c>
      <c r="BH261" s="3">
        <f>SUMIF('[1]ยอดจริง Week 1'!AC:AC,'[1]Week 1'!F261,'[1]ยอดจริง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SUMIF('[1]ยอดจริง Week 1'!AJ:AJ,'[1]Week 1'!F261,'[1]ยอดจริง Week 1'!AL:AL)</f>
        <v>0</v>
      </c>
      <c r="BQ261" s="3">
        <f>SUMIF('[1]ยอดจริง Week 1'!AJ:AJ,'[1]Week 1'!F261,'[1]ยอดจริง Week 1'!AM:AM)</f>
        <v>0</v>
      </c>
      <c r="BR261" s="3">
        <f>SUMIF('[1]ยอดจริง Week 1'!AJ:AJ,'[1]Week 1'!F261,'[1]ยอดจริง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SUMIF('[1]ยอดจริง Week 1'!AQ:AQ,'[1]Week 1'!F261,'[1]ยอดจริง Week 1'!AS:AS)</f>
        <v>0</v>
      </c>
      <c r="CA261" s="3">
        <f>SUMIF('[1]ยอดจริง Week 1'!AQ:AQ,'[1]Week 1'!F261,'[1]ยอดจริง Week 1'!AT:AT)</f>
        <v>0</v>
      </c>
      <c r="CB261" s="3">
        <f>SUMIF('[1]ยอดจริง Week 1'!AQ:AQ,'[1]Week 1'!F261,'[1]ยอดจริง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ht="52.5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SUMIF('[1]ยอดจริง Week 1'!A:A,'[1]Week 1'!F262,'[1]ยอดจริง Week 1'!C:C)</f>
        <v>0</v>
      </c>
      <c r="S262" s="3">
        <f>SUMIF('[1]ยอดจริง Week 1'!A:A,'[1]Week 1'!F262,'[1]ยอดจริง Week 1'!D:D)</f>
        <v>0</v>
      </c>
      <c r="T262" s="3">
        <f>SUMIF('[1]ยอดจริง Week 1'!A:A,'[1]Week 1'!F262,'[1]ยอดจริง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SUMIF('[1]ยอดจริง Week 1'!H:H,'[1]Week 1'!F262,'[1]ยอดจริง Week 1'!J:J)</f>
        <v>0</v>
      </c>
      <c r="AC262" s="3">
        <f>SUMIF('[1]ยอดจริง Week 1'!H:H,'[1]Week 1'!F262,'[1]ยอดจริง Week 1'!K:K)</f>
        <v>0</v>
      </c>
      <c r="AD262" s="3">
        <f>SUMIF('[1]ยอดจริง Week 1'!H:H,'[1]Week 1'!F262,'[1]ยอดจริง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SUMIF('[1]ยอดจริง Week 1'!O:O,'[1]Week 1'!F262,'[1]ยอดจริง Week 1'!Q:Q)</f>
        <v>0</v>
      </c>
      <c r="AM262" s="3">
        <f>SUMIF('[1]ยอดจริง Week 1'!O:O,'[1]Week 1'!F262,'[1]ยอดจริง Week 1'!R:R)</f>
        <v>0</v>
      </c>
      <c r="AN262" s="3">
        <f>SUMIF('[1]ยอดจริง Week 1'!O:O,'[1]Week 1'!F262,'[1]ยอดจริง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SUMIF('[1]ยอดจริง Week 1'!V:V,'[1]Week 1'!F262,'[1]ยอดจริง Week 1'!X:X)</f>
        <v>0</v>
      </c>
      <c r="AW262" s="3">
        <f>SUMIF('[1]ยอดจริง Week 1'!V:V,'[1]Week 1'!F262,'[1]ยอดจริง Week 1'!Y:Y)</f>
        <v>0</v>
      </c>
      <c r="AX262" s="3">
        <f>SUMIF('[1]ยอดจริง Week 1'!V:V,'[1]Week 1'!F262,'[1]ยอดจริง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SUMIF('[1]ยอดจริง Week 1'!AC:AC,'[1]Week 1'!F262,'[1]ยอดจริง Week 1'!AE:AE)</f>
        <v>0</v>
      </c>
      <c r="BG262" s="3">
        <f>SUMIF('[1]ยอดจริง Week 1'!AC:AC,'[1]Week 1'!F262,'[1]ยอดจริง Week 1'!AF:AF)</f>
        <v>0</v>
      </c>
      <c r="BH262" s="3">
        <f>SUMIF('[1]ยอดจริง Week 1'!AC:AC,'[1]Week 1'!F262,'[1]ยอดจริง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SUMIF('[1]ยอดจริง Week 1'!AJ:AJ,'[1]Week 1'!F262,'[1]ยอดจริง Week 1'!AL:AL)</f>
        <v>0</v>
      </c>
      <c r="BQ262" s="3">
        <f>SUMIF('[1]ยอดจริง Week 1'!AJ:AJ,'[1]Week 1'!F262,'[1]ยอดจริง Week 1'!AM:AM)</f>
        <v>0</v>
      </c>
      <c r="BR262" s="3">
        <f>SUMIF('[1]ยอดจริง Week 1'!AJ:AJ,'[1]Week 1'!F262,'[1]ยอดจริง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SUMIF('[1]ยอดจริง Week 1'!AQ:AQ,'[1]Week 1'!F262,'[1]ยอดจริง Week 1'!AS:AS)</f>
        <v>0</v>
      </c>
      <c r="CA262" s="3">
        <f>SUMIF('[1]ยอดจริง Week 1'!AQ:AQ,'[1]Week 1'!F262,'[1]ยอดจริง Week 1'!AT:AT)</f>
        <v>0</v>
      </c>
      <c r="CB262" s="3">
        <f>SUMIF('[1]ยอดจริง Week 1'!AQ:AQ,'[1]Week 1'!F262,'[1]ยอดจริง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ht="52.5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SUMIF('[1]ยอดจริง Week 1'!A:A,'[1]Week 1'!F263,'[1]ยอดจริง Week 1'!C:C)</f>
        <v>0</v>
      </c>
      <c r="S263" s="3">
        <f>SUMIF('[1]ยอดจริง Week 1'!A:A,'[1]Week 1'!F263,'[1]ยอดจริง Week 1'!D:D)</f>
        <v>0</v>
      </c>
      <c r="T263" s="3">
        <f>SUMIF('[1]ยอดจริง Week 1'!A:A,'[1]Week 1'!F263,'[1]ยอดจริง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SUMIF('[1]ยอดจริง Week 1'!H:H,'[1]Week 1'!F263,'[1]ยอดจริง Week 1'!J:J)</f>
        <v>0</v>
      </c>
      <c r="AC263" s="3">
        <f>SUMIF('[1]ยอดจริง Week 1'!H:H,'[1]Week 1'!F263,'[1]ยอดจริง Week 1'!K:K)</f>
        <v>0</v>
      </c>
      <c r="AD263" s="3">
        <f>SUMIF('[1]ยอดจริง Week 1'!H:H,'[1]Week 1'!F263,'[1]ยอดจริง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SUMIF('[1]ยอดจริง Week 1'!O:O,'[1]Week 1'!F263,'[1]ยอดจริง Week 1'!Q:Q)</f>
        <v>0</v>
      </c>
      <c r="AM263" s="3">
        <f>SUMIF('[1]ยอดจริง Week 1'!O:O,'[1]Week 1'!F263,'[1]ยอดจริง Week 1'!R:R)</f>
        <v>0</v>
      </c>
      <c r="AN263" s="3">
        <f>SUMIF('[1]ยอดจริง Week 1'!O:O,'[1]Week 1'!F263,'[1]ยอดจริง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SUMIF('[1]ยอดจริง Week 1'!V:V,'[1]Week 1'!F263,'[1]ยอดจริง Week 1'!X:X)</f>
        <v>0</v>
      </c>
      <c r="AW263" s="3">
        <f>SUMIF('[1]ยอดจริง Week 1'!V:V,'[1]Week 1'!F263,'[1]ยอดจริง Week 1'!Y:Y)</f>
        <v>0</v>
      </c>
      <c r="AX263" s="3">
        <f>SUMIF('[1]ยอดจริง Week 1'!V:V,'[1]Week 1'!F263,'[1]ยอดจริง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SUMIF('[1]ยอดจริง Week 1'!AC:AC,'[1]Week 1'!F263,'[1]ยอดจริง Week 1'!AE:AE)</f>
        <v>0</v>
      </c>
      <c r="BG263" s="3">
        <f>SUMIF('[1]ยอดจริง Week 1'!AC:AC,'[1]Week 1'!F263,'[1]ยอดจริง Week 1'!AF:AF)</f>
        <v>0</v>
      </c>
      <c r="BH263" s="3">
        <f>SUMIF('[1]ยอดจริง Week 1'!AC:AC,'[1]Week 1'!F263,'[1]ยอดจริง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SUMIF('[1]ยอดจริง Week 1'!AJ:AJ,'[1]Week 1'!F263,'[1]ยอดจริง Week 1'!AL:AL)</f>
        <v>0</v>
      </c>
      <c r="BQ263" s="3">
        <f>SUMIF('[1]ยอดจริง Week 1'!AJ:AJ,'[1]Week 1'!F263,'[1]ยอดจริง Week 1'!AM:AM)</f>
        <v>0</v>
      </c>
      <c r="BR263" s="3">
        <f>SUMIF('[1]ยอดจริง Week 1'!AJ:AJ,'[1]Week 1'!F263,'[1]ยอดจริง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SUMIF('[1]ยอดจริง Week 1'!AQ:AQ,'[1]Week 1'!F263,'[1]ยอดจริง Week 1'!AS:AS)</f>
        <v>0</v>
      </c>
      <c r="CA263" s="3">
        <f>SUMIF('[1]ยอดจริง Week 1'!AQ:AQ,'[1]Week 1'!F263,'[1]ยอดจริง Week 1'!AT:AT)</f>
        <v>0</v>
      </c>
      <c r="CB263" s="3">
        <f>SUMIF('[1]ยอดจริง Week 1'!AQ:AQ,'[1]Week 1'!F263,'[1]ยอดจริง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SUMIF('[1]ยอดจริง Week 1'!A:A,'[1]Week 1'!F264,'[1]ยอดจริง Week 1'!C:C)</f>
        <v>0</v>
      </c>
      <c r="S264" s="3">
        <f>SUMIF('[1]ยอดจริง Week 1'!A:A,'[1]Week 1'!F264,'[1]ยอดจริง Week 1'!D:D)</f>
        <v>0</v>
      </c>
      <c r="T264" s="3">
        <f>SUMIF('[1]ยอดจริง Week 1'!A:A,'[1]Week 1'!F264,'[1]ยอดจริง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SUMIF('[1]ยอดจริง Week 1'!H:H,'[1]Week 1'!F264,'[1]ยอดจริง Week 1'!J:J)</f>
        <v>0</v>
      </c>
      <c r="AC264" s="3">
        <f>SUMIF('[1]ยอดจริง Week 1'!H:H,'[1]Week 1'!F264,'[1]ยอดจริง Week 1'!K:K)</f>
        <v>0</v>
      </c>
      <c r="AD264" s="3">
        <f>SUMIF('[1]ยอดจริง Week 1'!H:H,'[1]Week 1'!F264,'[1]ยอดจริง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SUMIF('[1]ยอดจริง Week 1'!O:O,'[1]Week 1'!F264,'[1]ยอดจริง Week 1'!Q:Q)</f>
        <v>0</v>
      </c>
      <c r="AM264" s="3">
        <f>SUMIF('[1]ยอดจริง Week 1'!O:O,'[1]Week 1'!F264,'[1]ยอดจริง Week 1'!R:R)</f>
        <v>0</v>
      </c>
      <c r="AN264" s="3">
        <f>SUMIF('[1]ยอดจริง Week 1'!O:O,'[1]Week 1'!F264,'[1]ยอดจริง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SUMIF('[1]ยอดจริง Week 1'!V:V,'[1]Week 1'!F264,'[1]ยอดจริง Week 1'!X:X)</f>
        <v>0</v>
      </c>
      <c r="AW264" s="3">
        <f>SUMIF('[1]ยอดจริง Week 1'!V:V,'[1]Week 1'!F264,'[1]ยอดจริง Week 1'!Y:Y)</f>
        <v>0</v>
      </c>
      <c r="AX264" s="3">
        <f>SUMIF('[1]ยอดจริง Week 1'!V:V,'[1]Week 1'!F264,'[1]ยอดจริง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SUMIF('[1]ยอดจริง Week 1'!AC:AC,'[1]Week 1'!F264,'[1]ยอดจริง Week 1'!AE:AE)</f>
        <v>0</v>
      </c>
      <c r="BG264" s="3">
        <f>SUMIF('[1]ยอดจริง Week 1'!AC:AC,'[1]Week 1'!F264,'[1]ยอดจริง Week 1'!AF:AF)</f>
        <v>0</v>
      </c>
      <c r="BH264" s="3">
        <f>SUMIF('[1]ยอดจริง Week 1'!AC:AC,'[1]Week 1'!F264,'[1]ยอดจริง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SUMIF('[1]ยอดจริง Week 1'!AJ:AJ,'[1]Week 1'!F264,'[1]ยอดจริง Week 1'!AL:AL)</f>
        <v>0</v>
      </c>
      <c r="BQ264" s="3">
        <f>SUMIF('[1]ยอดจริง Week 1'!AJ:AJ,'[1]Week 1'!F264,'[1]ยอดจริง Week 1'!AM:AM)</f>
        <v>0</v>
      </c>
      <c r="BR264" s="3">
        <f>SUMIF('[1]ยอดจริง Week 1'!AJ:AJ,'[1]Week 1'!F264,'[1]ยอดจริง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SUMIF('[1]ยอดจริง Week 1'!AQ:AQ,'[1]Week 1'!F264,'[1]ยอดจริง Week 1'!AS:AS)</f>
        <v>0</v>
      </c>
      <c r="CA264" s="3">
        <f>SUMIF('[1]ยอดจริง Week 1'!AQ:AQ,'[1]Week 1'!F264,'[1]ยอดจริง Week 1'!AT:AT)</f>
        <v>0</v>
      </c>
      <c r="CB264" s="3">
        <f>SUMIF('[1]ยอดจริง Week 1'!AQ:AQ,'[1]Week 1'!F264,'[1]ยอดจริง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SUMIF('[1]ยอดจริง Week 1'!A:A,'[1]Week 1'!F265,'[1]ยอดจริง Week 1'!C:C)</f>
        <v>0</v>
      </c>
      <c r="S265" s="3">
        <f>SUMIF('[1]ยอดจริง Week 1'!A:A,'[1]Week 1'!F265,'[1]ยอดจริง Week 1'!D:D)</f>
        <v>0</v>
      </c>
      <c r="T265" s="3">
        <f>SUMIF('[1]ยอดจริง Week 1'!A:A,'[1]Week 1'!F265,'[1]ยอดจริง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SUMIF('[1]ยอดจริง Week 1'!H:H,'[1]Week 1'!F265,'[1]ยอดจริง Week 1'!J:J)</f>
        <v>0</v>
      </c>
      <c r="AC265" s="3">
        <f>SUMIF('[1]ยอดจริง Week 1'!H:H,'[1]Week 1'!F265,'[1]ยอดจริง Week 1'!K:K)</f>
        <v>0</v>
      </c>
      <c r="AD265" s="3">
        <f>SUMIF('[1]ยอดจริง Week 1'!H:H,'[1]Week 1'!F265,'[1]ยอดจริง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SUMIF('[1]ยอดจริง Week 1'!O:O,'[1]Week 1'!F265,'[1]ยอดจริง Week 1'!Q:Q)</f>
        <v>0</v>
      </c>
      <c r="AM265" s="3">
        <f>SUMIF('[1]ยอดจริง Week 1'!O:O,'[1]Week 1'!F265,'[1]ยอดจริง Week 1'!R:R)</f>
        <v>0</v>
      </c>
      <c r="AN265" s="3">
        <f>SUMIF('[1]ยอดจริง Week 1'!O:O,'[1]Week 1'!F265,'[1]ยอดจริง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SUMIF('[1]ยอดจริง Week 1'!V:V,'[1]Week 1'!F265,'[1]ยอดจริง Week 1'!X:X)</f>
        <v>0</v>
      </c>
      <c r="AW265" s="3">
        <f>SUMIF('[1]ยอดจริง Week 1'!V:V,'[1]Week 1'!F265,'[1]ยอดจริง Week 1'!Y:Y)</f>
        <v>0</v>
      </c>
      <c r="AX265" s="3">
        <f>SUMIF('[1]ยอดจริง Week 1'!V:V,'[1]Week 1'!F265,'[1]ยอดจริง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SUMIF('[1]ยอดจริง Week 1'!AC:AC,'[1]Week 1'!F265,'[1]ยอดจริง Week 1'!AE:AE)</f>
        <v>0</v>
      </c>
      <c r="BG265" s="3">
        <f>SUMIF('[1]ยอดจริง Week 1'!AC:AC,'[1]Week 1'!F265,'[1]ยอดจริง Week 1'!AF:AF)</f>
        <v>0</v>
      </c>
      <c r="BH265" s="3">
        <f>SUMIF('[1]ยอดจริง Week 1'!AC:AC,'[1]Week 1'!F265,'[1]ยอดจริง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SUMIF('[1]ยอดจริง Week 1'!AJ:AJ,'[1]Week 1'!F265,'[1]ยอดจริง Week 1'!AL:AL)</f>
        <v>0</v>
      </c>
      <c r="BQ265" s="3">
        <f>SUMIF('[1]ยอดจริง Week 1'!AJ:AJ,'[1]Week 1'!F265,'[1]ยอดจริง Week 1'!AM:AM)</f>
        <v>0</v>
      </c>
      <c r="BR265" s="3">
        <f>SUMIF('[1]ยอดจริง Week 1'!AJ:AJ,'[1]Week 1'!F265,'[1]ยอดจริง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SUMIF('[1]ยอดจริง Week 1'!AQ:AQ,'[1]Week 1'!F265,'[1]ยอดจริง Week 1'!AS:AS)</f>
        <v>0</v>
      </c>
      <c r="CA265" s="3">
        <f>SUMIF('[1]ยอดจริง Week 1'!AQ:AQ,'[1]Week 1'!F265,'[1]ยอดจริง Week 1'!AT:AT)</f>
        <v>0</v>
      </c>
      <c r="CB265" s="3">
        <f>SUMIF('[1]ยอดจริง Week 1'!AQ:AQ,'[1]Week 1'!F265,'[1]ยอดจริง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SUMIF('[1]ยอดจริง Week 1'!A:A,'[1]Week 1'!F266,'[1]ยอดจริง Week 1'!C:C)</f>
        <v>0</v>
      </c>
      <c r="S266" s="3">
        <f>SUMIF('[1]ยอดจริง Week 1'!A:A,'[1]Week 1'!F266,'[1]ยอดจริง Week 1'!D:D)</f>
        <v>0</v>
      </c>
      <c r="T266" s="3">
        <f>SUMIF('[1]ยอดจริง Week 1'!A:A,'[1]Week 1'!F266,'[1]ยอดจริง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SUMIF('[1]ยอดจริง Week 1'!H:H,'[1]Week 1'!F266,'[1]ยอดจริง Week 1'!J:J)</f>
        <v>0</v>
      </c>
      <c r="AC266" s="3">
        <f>SUMIF('[1]ยอดจริง Week 1'!H:H,'[1]Week 1'!F266,'[1]ยอดจริง Week 1'!K:K)</f>
        <v>0</v>
      </c>
      <c r="AD266" s="3">
        <f>SUMIF('[1]ยอดจริง Week 1'!H:H,'[1]Week 1'!F266,'[1]ยอดจริง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SUMIF('[1]ยอดจริง Week 1'!O:O,'[1]Week 1'!F266,'[1]ยอดจริง Week 1'!Q:Q)</f>
        <v>0</v>
      </c>
      <c r="AM266" s="3">
        <f>SUMIF('[1]ยอดจริง Week 1'!O:O,'[1]Week 1'!F266,'[1]ยอดจริง Week 1'!R:R)</f>
        <v>0</v>
      </c>
      <c r="AN266" s="3">
        <f>SUMIF('[1]ยอดจริง Week 1'!O:O,'[1]Week 1'!F266,'[1]ยอดจริง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SUMIF('[1]ยอดจริง Week 1'!V:V,'[1]Week 1'!F266,'[1]ยอดจริง Week 1'!X:X)</f>
        <v>0</v>
      </c>
      <c r="AW266" s="3">
        <f>SUMIF('[1]ยอดจริง Week 1'!V:V,'[1]Week 1'!F266,'[1]ยอดจริง Week 1'!Y:Y)</f>
        <v>0</v>
      </c>
      <c r="AX266" s="3">
        <f>SUMIF('[1]ยอดจริง Week 1'!V:V,'[1]Week 1'!F266,'[1]ยอดจริง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SUMIF('[1]ยอดจริง Week 1'!AC:AC,'[1]Week 1'!F266,'[1]ยอดจริง Week 1'!AE:AE)</f>
        <v>0</v>
      </c>
      <c r="BG266" s="3">
        <f>SUMIF('[1]ยอดจริง Week 1'!AC:AC,'[1]Week 1'!F266,'[1]ยอดจริง Week 1'!AF:AF)</f>
        <v>0</v>
      </c>
      <c r="BH266" s="3">
        <f>SUMIF('[1]ยอดจริง Week 1'!AC:AC,'[1]Week 1'!F266,'[1]ยอดจริง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SUMIF('[1]ยอดจริง Week 1'!AJ:AJ,'[1]Week 1'!F266,'[1]ยอดจริง Week 1'!AL:AL)</f>
        <v>0</v>
      </c>
      <c r="BQ266" s="3">
        <f>SUMIF('[1]ยอดจริง Week 1'!AJ:AJ,'[1]Week 1'!F266,'[1]ยอดจริง Week 1'!AM:AM)</f>
        <v>0</v>
      </c>
      <c r="BR266" s="3">
        <f>SUMIF('[1]ยอดจริง Week 1'!AJ:AJ,'[1]Week 1'!F266,'[1]ยอดจริง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SUMIF('[1]ยอดจริง Week 1'!AQ:AQ,'[1]Week 1'!F266,'[1]ยอดจริง Week 1'!AS:AS)</f>
        <v>0</v>
      </c>
      <c r="CA266" s="3">
        <f>SUMIF('[1]ยอดจริง Week 1'!AQ:AQ,'[1]Week 1'!F266,'[1]ยอดจริง Week 1'!AT:AT)</f>
        <v>0</v>
      </c>
      <c r="CB266" s="3">
        <f>SUMIF('[1]ยอดจริง Week 1'!AQ:AQ,'[1]Week 1'!F266,'[1]ยอดจริง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SUMIF('[1]ยอดจริง Week 1'!A:A,'[1]Week 1'!F267,'[1]ยอดจริง Week 1'!C:C)</f>
        <v>0</v>
      </c>
      <c r="S267" s="3">
        <f>SUMIF('[1]ยอดจริง Week 1'!A:A,'[1]Week 1'!F267,'[1]ยอดจริง Week 1'!D:D)</f>
        <v>0</v>
      </c>
      <c r="T267" s="3">
        <f>SUMIF('[1]ยอดจริง Week 1'!A:A,'[1]Week 1'!F267,'[1]ยอดจริง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SUMIF('[1]ยอดจริง Week 1'!H:H,'[1]Week 1'!F267,'[1]ยอดจริง Week 1'!J:J)</f>
        <v>0</v>
      </c>
      <c r="AC267" s="3">
        <f>SUMIF('[1]ยอดจริง Week 1'!H:H,'[1]Week 1'!F267,'[1]ยอดจริง Week 1'!K:K)</f>
        <v>0</v>
      </c>
      <c r="AD267" s="3">
        <f>SUMIF('[1]ยอดจริง Week 1'!H:H,'[1]Week 1'!F267,'[1]ยอดจริง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SUMIF('[1]ยอดจริง Week 1'!O:O,'[1]Week 1'!F267,'[1]ยอดจริง Week 1'!Q:Q)</f>
        <v>0</v>
      </c>
      <c r="AM267" s="3">
        <f>SUMIF('[1]ยอดจริง Week 1'!O:O,'[1]Week 1'!F267,'[1]ยอดจริง Week 1'!R:R)</f>
        <v>0</v>
      </c>
      <c r="AN267" s="3">
        <f>SUMIF('[1]ยอดจริง Week 1'!O:O,'[1]Week 1'!F267,'[1]ยอดจริง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SUMIF('[1]ยอดจริง Week 1'!V:V,'[1]Week 1'!F267,'[1]ยอดจริง Week 1'!X:X)</f>
        <v>0</v>
      </c>
      <c r="AW267" s="3">
        <f>SUMIF('[1]ยอดจริง Week 1'!V:V,'[1]Week 1'!F267,'[1]ยอดจริง Week 1'!Y:Y)</f>
        <v>0</v>
      </c>
      <c r="AX267" s="3">
        <f>SUMIF('[1]ยอดจริง Week 1'!V:V,'[1]Week 1'!F267,'[1]ยอดจริง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SUMIF('[1]ยอดจริง Week 1'!AC:AC,'[1]Week 1'!F267,'[1]ยอดจริง Week 1'!AE:AE)</f>
        <v>0</v>
      </c>
      <c r="BG267" s="3">
        <f>SUMIF('[1]ยอดจริง Week 1'!AC:AC,'[1]Week 1'!F267,'[1]ยอดจริง Week 1'!AF:AF)</f>
        <v>0</v>
      </c>
      <c r="BH267" s="3">
        <f>SUMIF('[1]ยอดจริง Week 1'!AC:AC,'[1]Week 1'!F267,'[1]ยอดจริง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SUMIF('[1]ยอดจริง Week 1'!AJ:AJ,'[1]Week 1'!F267,'[1]ยอดจริง Week 1'!AL:AL)</f>
        <v>0</v>
      </c>
      <c r="BQ267" s="3">
        <f>SUMIF('[1]ยอดจริง Week 1'!AJ:AJ,'[1]Week 1'!F267,'[1]ยอดจริง Week 1'!AM:AM)</f>
        <v>0</v>
      </c>
      <c r="BR267" s="3">
        <f>SUMIF('[1]ยอดจริง Week 1'!AJ:AJ,'[1]Week 1'!F267,'[1]ยอดจริง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SUMIF('[1]ยอดจริง Week 1'!AQ:AQ,'[1]Week 1'!F267,'[1]ยอดจริง Week 1'!AS:AS)</f>
        <v>0</v>
      </c>
      <c r="CA267" s="3">
        <f>SUMIF('[1]ยอดจริง Week 1'!AQ:AQ,'[1]Week 1'!F267,'[1]ยอดจริง Week 1'!AT:AT)</f>
        <v>0</v>
      </c>
      <c r="CB267" s="3">
        <f>SUMIF('[1]ยอดจริง Week 1'!AQ:AQ,'[1]Week 1'!F267,'[1]ยอดจริง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SUMIF('[1]ยอดจริง Week 1'!A:A,'[1]Week 1'!F268,'[1]ยอดจริง Week 1'!C:C)</f>
        <v>0</v>
      </c>
      <c r="S268" s="3">
        <f>SUMIF('[1]ยอดจริง Week 1'!A:A,'[1]Week 1'!F268,'[1]ยอดจริง Week 1'!D:D)</f>
        <v>0</v>
      </c>
      <c r="T268" s="3">
        <f>SUMIF('[1]ยอดจริง Week 1'!A:A,'[1]Week 1'!F268,'[1]ยอดจริง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SUMIF('[1]ยอดจริง Week 1'!H:H,'[1]Week 1'!F268,'[1]ยอดจริง Week 1'!J:J)</f>
        <v>0</v>
      </c>
      <c r="AC268" s="3">
        <f>SUMIF('[1]ยอดจริง Week 1'!H:H,'[1]Week 1'!F268,'[1]ยอดจริง Week 1'!K:K)</f>
        <v>0</v>
      </c>
      <c r="AD268" s="3">
        <f>SUMIF('[1]ยอดจริง Week 1'!H:H,'[1]Week 1'!F268,'[1]ยอดจริง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SUMIF('[1]ยอดจริง Week 1'!O:O,'[1]Week 1'!F268,'[1]ยอดจริง Week 1'!Q:Q)</f>
        <v>0</v>
      </c>
      <c r="AM268" s="3">
        <f>SUMIF('[1]ยอดจริง Week 1'!O:O,'[1]Week 1'!F268,'[1]ยอดจริง Week 1'!R:R)</f>
        <v>0</v>
      </c>
      <c r="AN268" s="3">
        <f>SUMIF('[1]ยอดจริง Week 1'!O:O,'[1]Week 1'!F268,'[1]ยอดจริง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SUMIF('[1]ยอดจริง Week 1'!V:V,'[1]Week 1'!F268,'[1]ยอดจริง Week 1'!X:X)</f>
        <v>0</v>
      </c>
      <c r="AW268" s="3">
        <f>SUMIF('[1]ยอดจริง Week 1'!V:V,'[1]Week 1'!F268,'[1]ยอดจริง Week 1'!Y:Y)</f>
        <v>0</v>
      </c>
      <c r="AX268" s="3">
        <f>SUMIF('[1]ยอดจริง Week 1'!V:V,'[1]Week 1'!F268,'[1]ยอดจริง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SUMIF('[1]ยอดจริง Week 1'!AC:AC,'[1]Week 1'!F268,'[1]ยอดจริง Week 1'!AE:AE)</f>
        <v>0</v>
      </c>
      <c r="BG268" s="3">
        <f>SUMIF('[1]ยอดจริง Week 1'!AC:AC,'[1]Week 1'!F268,'[1]ยอดจริง Week 1'!AF:AF)</f>
        <v>0</v>
      </c>
      <c r="BH268" s="3">
        <f>SUMIF('[1]ยอดจริง Week 1'!AC:AC,'[1]Week 1'!F268,'[1]ยอดจริง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SUMIF('[1]ยอดจริง Week 1'!AJ:AJ,'[1]Week 1'!F268,'[1]ยอดจริง Week 1'!AL:AL)</f>
        <v>0</v>
      </c>
      <c r="BQ268" s="3">
        <f>SUMIF('[1]ยอดจริง Week 1'!AJ:AJ,'[1]Week 1'!F268,'[1]ยอดจริง Week 1'!AM:AM)</f>
        <v>0</v>
      </c>
      <c r="BR268" s="3">
        <f>SUMIF('[1]ยอดจริง Week 1'!AJ:AJ,'[1]Week 1'!F268,'[1]ยอดจริง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SUMIF('[1]ยอดจริง Week 1'!AQ:AQ,'[1]Week 1'!F268,'[1]ยอดจริง Week 1'!AS:AS)</f>
        <v>0</v>
      </c>
      <c r="CA268" s="3">
        <f>SUMIF('[1]ยอดจริง Week 1'!AQ:AQ,'[1]Week 1'!F268,'[1]ยอดจริง Week 1'!AT:AT)</f>
        <v>0</v>
      </c>
      <c r="CB268" s="3">
        <f>SUMIF('[1]ยอดจริง Week 1'!AQ:AQ,'[1]Week 1'!F268,'[1]ยอดจริง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SUMIF('[1]ยอดจริง Week 1'!A:A,'[1]Week 1'!F269,'[1]ยอดจริง Week 1'!C:C)</f>
        <v>0</v>
      </c>
      <c r="S269" s="3">
        <f>SUMIF('[1]ยอดจริง Week 1'!A:A,'[1]Week 1'!F269,'[1]ยอดจริง Week 1'!D:D)</f>
        <v>0</v>
      </c>
      <c r="T269" s="3">
        <f>SUMIF('[1]ยอดจริง Week 1'!A:A,'[1]Week 1'!F269,'[1]ยอดจริง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SUMIF('[1]ยอดจริง Week 1'!H:H,'[1]Week 1'!F269,'[1]ยอดจริง Week 1'!J:J)</f>
        <v>0</v>
      </c>
      <c r="AC269" s="3">
        <f>SUMIF('[1]ยอดจริง Week 1'!H:H,'[1]Week 1'!F269,'[1]ยอดจริง Week 1'!K:K)</f>
        <v>0</v>
      </c>
      <c r="AD269" s="3">
        <f>SUMIF('[1]ยอดจริง Week 1'!H:H,'[1]Week 1'!F269,'[1]ยอดจริง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SUMIF('[1]ยอดจริง Week 1'!O:O,'[1]Week 1'!F269,'[1]ยอดจริง Week 1'!Q:Q)</f>
        <v>0</v>
      </c>
      <c r="AM269" s="3">
        <f>SUMIF('[1]ยอดจริง Week 1'!O:O,'[1]Week 1'!F269,'[1]ยอดจริง Week 1'!R:R)</f>
        <v>0</v>
      </c>
      <c r="AN269" s="3">
        <f>SUMIF('[1]ยอดจริง Week 1'!O:O,'[1]Week 1'!F269,'[1]ยอดจริง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SUMIF('[1]ยอดจริง Week 1'!V:V,'[1]Week 1'!F269,'[1]ยอดจริง Week 1'!X:X)</f>
        <v>0</v>
      </c>
      <c r="AW269" s="3">
        <f>SUMIF('[1]ยอดจริง Week 1'!V:V,'[1]Week 1'!F269,'[1]ยอดจริง Week 1'!Y:Y)</f>
        <v>0</v>
      </c>
      <c r="AX269" s="3">
        <f>SUMIF('[1]ยอดจริง Week 1'!V:V,'[1]Week 1'!F269,'[1]ยอดจริง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SUMIF('[1]ยอดจริง Week 1'!AC:AC,'[1]Week 1'!F269,'[1]ยอดจริง Week 1'!AE:AE)</f>
        <v>0</v>
      </c>
      <c r="BG269" s="3">
        <f>SUMIF('[1]ยอดจริง Week 1'!AC:AC,'[1]Week 1'!F269,'[1]ยอดจริง Week 1'!AF:AF)</f>
        <v>0</v>
      </c>
      <c r="BH269" s="3">
        <f>SUMIF('[1]ยอดจริง Week 1'!AC:AC,'[1]Week 1'!F269,'[1]ยอดจริง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SUMIF('[1]ยอดจริง Week 1'!AJ:AJ,'[1]Week 1'!F269,'[1]ยอดจริง Week 1'!AL:AL)</f>
        <v>0</v>
      </c>
      <c r="BQ269" s="3">
        <f>SUMIF('[1]ยอดจริง Week 1'!AJ:AJ,'[1]Week 1'!F269,'[1]ยอดจริง Week 1'!AM:AM)</f>
        <v>0</v>
      </c>
      <c r="BR269" s="3">
        <f>SUMIF('[1]ยอดจริง Week 1'!AJ:AJ,'[1]Week 1'!F269,'[1]ยอดจริง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SUMIF('[1]ยอดจริง Week 1'!AQ:AQ,'[1]Week 1'!F269,'[1]ยอดจริง Week 1'!AS:AS)</f>
        <v>0</v>
      </c>
      <c r="CA269" s="3">
        <f>SUMIF('[1]ยอดจริง Week 1'!AQ:AQ,'[1]Week 1'!F269,'[1]ยอดจริง Week 1'!AT:AT)</f>
        <v>0</v>
      </c>
      <c r="CB269" s="3">
        <f>SUMIF('[1]ยอดจริง Week 1'!AQ:AQ,'[1]Week 1'!F269,'[1]ยอดจริง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SUMIF('[1]ยอดจริง Week 1'!A:A,'[1]Week 1'!F270,'[1]ยอดจริง Week 1'!C:C)</f>
        <v>0</v>
      </c>
      <c r="S270" s="3">
        <f>SUMIF('[1]ยอดจริง Week 1'!A:A,'[1]Week 1'!F270,'[1]ยอดจริง Week 1'!D:D)</f>
        <v>0</v>
      </c>
      <c r="T270" s="3">
        <f>SUMIF('[1]ยอดจริง Week 1'!A:A,'[1]Week 1'!F270,'[1]ยอดจริง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SUMIF('[1]ยอดจริง Week 1'!H:H,'[1]Week 1'!F270,'[1]ยอดจริง Week 1'!J:J)</f>
        <v>0</v>
      </c>
      <c r="AC270" s="3">
        <f>SUMIF('[1]ยอดจริง Week 1'!H:H,'[1]Week 1'!F270,'[1]ยอดจริง Week 1'!K:K)</f>
        <v>0</v>
      </c>
      <c r="AD270" s="3">
        <f>SUMIF('[1]ยอดจริง Week 1'!H:H,'[1]Week 1'!F270,'[1]ยอดจริง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SUMIF('[1]ยอดจริง Week 1'!O:O,'[1]Week 1'!F270,'[1]ยอดจริง Week 1'!Q:Q)</f>
        <v>0</v>
      </c>
      <c r="AM270" s="3">
        <f>SUMIF('[1]ยอดจริง Week 1'!O:O,'[1]Week 1'!F270,'[1]ยอดจริง Week 1'!R:R)</f>
        <v>0</v>
      </c>
      <c r="AN270" s="3">
        <f>SUMIF('[1]ยอดจริง Week 1'!O:O,'[1]Week 1'!F270,'[1]ยอดจริง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SUMIF('[1]ยอดจริง Week 1'!V:V,'[1]Week 1'!F270,'[1]ยอดจริง Week 1'!X:X)</f>
        <v>0</v>
      </c>
      <c r="AW270" s="3">
        <f>SUMIF('[1]ยอดจริง Week 1'!V:V,'[1]Week 1'!F270,'[1]ยอดจริง Week 1'!Y:Y)</f>
        <v>0</v>
      </c>
      <c r="AX270" s="3">
        <f>SUMIF('[1]ยอดจริง Week 1'!V:V,'[1]Week 1'!F270,'[1]ยอดจริง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SUMIF('[1]ยอดจริง Week 1'!AC:AC,'[1]Week 1'!F270,'[1]ยอดจริง Week 1'!AE:AE)</f>
        <v>0</v>
      </c>
      <c r="BG270" s="3">
        <f>SUMIF('[1]ยอดจริง Week 1'!AC:AC,'[1]Week 1'!F270,'[1]ยอดจริง Week 1'!AF:AF)</f>
        <v>0</v>
      </c>
      <c r="BH270" s="3">
        <f>SUMIF('[1]ยอดจริง Week 1'!AC:AC,'[1]Week 1'!F270,'[1]ยอดจริง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SUMIF('[1]ยอดจริง Week 1'!AJ:AJ,'[1]Week 1'!F270,'[1]ยอดจริง Week 1'!AL:AL)</f>
        <v>0</v>
      </c>
      <c r="BQ270" s="3">
        <f>SUMIF('[1]ยอดจริง Week 1'!AJ:AJ,'[1]Week 1'!F270,'[1]ยอดจริง Week 1'!AM:AM)</f>
        <v>0</v>
      </c>
      <c r="BR270" s="3">
        <f>SUMIF('[1]ยอดจริง Week 1'!AJ:AJ,'[1]Week 1'!F270,'[1]ยอดจริง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SUMIF('[1]ยอดจริง Week 1'!AQ:AQ,'[1]Week 1'!F270,'[1]ยอดจริง Week 1'!AS:AS)</f>
        <v>0</v>
      </c>
      <c r="CA270" s="3">
        <f>SUMIF('[1]ยอดจริง Week 1'!AQ:AQ,'[1]Week 1'!F270,'[1]ยอดจริง Week 1'!AT:AT)</f>
        <v>0</v>
      </c>
      <c r="CB270" s="3">
        <f>SUMIF('[1]ยอดจริง Week 1'!AQ:AQ,'[1]Week 1'!F270,'[1]ยอดจริง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SUMIF('[1]ยอดจริง Week 1'!A:A,'[1]Week 1'!F271,'[1]ยอดจริง Week 1'!C:C)</f>
        <v>0</v>
      </c>
      <c r="S271" s="3">
        <f>SUMIF('[1]ยอดจริง Week 1'!A:A,'[1]Week 1'!F271,'[1]ยอดจริง Week 1'!D:D)</f>
        <v>0</v>
      </c>
      <c r="T271" s="3">
        <f>SUMIF('[1]ยอดจริง Week 1'!A:A,'[1]Week 1'!F271,'[1]ยอดจริง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SUMIF('[1]ยอดจริง Week 1'!H:H,'[1]Week 1'!F271,'[1]ยอดจริง Week 1'!J:J)</f>
        <v>0</v>
      </c>
      <c r="AC271" s="3">
        <f>SUMIF('[1]ยอดจริง Week 1'!H:H,'[1]Week 1'!F271,'[1]ยอดจริง Week 1'!K:K)</f>
        <v>0</v>
      </c>
      <c r="AD271" s="3">
        <f>SUMIF('[1]ยอดจริง Week 1'!H:H,'[1]Week 1'!F271,'[1]ยอดจริง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SUMIF('[1]ยอดจริง Week 1'!O:O,'[1]Week 1'!F271,'[1]ยอดจริง Week 1'!Q:Q)</f>
        <v>0</v>
      </c>
      <c r="AM271" s="3">
        <f>SUMIF('[1]ยอดจริง Week 1'!O:O,'[1]Week 1'!F271,'[1]ยอดจริง Week 1'!R:R)</f>
        <v>0</v>
      </c>
      <c r="AN271" s="3">
        <f>SUMIF('[1]ยอดจริง Week 1'!O:O,'[1]Week 1'!F271,'[1]ยอดจริง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SUMIF('[1]ยอดจริง Week 1'!V:V,'[1]Week 1'!F271,'[1]ยอดจริง Week 1'!X:X)</f>
        <v>0</v>
      </c>
      <c r="AW271" s="3">
        <f>SUMIF('[1]ยอดจริง Week 1'!V:V,'[1]Week 1'!F271,'[1]ยอดจริง Week 1'!Y:Y)</f>
        <v>0</v>
      </c>
      <c r="AX271" s="3">
        <f>SUMIF('[1]ยอดจริง Week 1'!V:V,'[1]Week 1'!F271,'[1]ยอดจริง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SUMIF('[1]ยอดจริง Week 1'!AC:AC,'[1]Week 1'!F271,'[1]ยอดจริง Week 1'!AE:AE)</f>
        <v>0</v>
      </c>
      <c r="BG271" s="3">
        <f>SUMIF('[1]ยอดจริง Week 1'!AC:AC,'[1]Week 1'!F271,'[1]ยอดจริง Week 1'!AF:AF)</f>
        <v>0</v>
      </c>
      <c r="BH271" s="3">
        <f>SUMIF('[1]ยอดจริง Week 1'!AC:AC,'[1]Week 1'!F271,'[1]ยอดจริง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SUMIF('[1]ยอดจริง Week 1'!AJ:AJ,'[1]Week 1'!F271,'[1]ยอดจริง Week 1'!AL:AL)</f>
        <v>0</v>
      </c>
      <c r="BQ271" s="3">
        <f>SUMIF('[1]ยอดจริง Week 1'!AJ:AJ,'[1]Week 1'!F271,'[1]ยอดจริง Week 1'!AM:AM)</f>
        <v>0</v>
      </c>
      <c r="BR271" s="3">
        <f>SUMIF('[1]ยอดจริง Week 1'!AJ:AJ,'[1]Week 1'!F271,'[1]ยอดจริง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SUMIF('[1]ยอดจริง Week 1'!AQ:AQ,'[1]Week 1'!F271,'[1]ยอดจริง Week 1'!AS:AS)</f>
        <v>0</v>
      </c>
      <c r="CA271" s="3">
        <f>SUMIF('[1]ยอดจริง Week 1'!AQ:AQ,'[1]Week 1'!F271,'[1]ยอดจริง Week 1'!AT:AT)</f>
        <v>0</v>
      </c>
      <c r="CB271" s="3">
        <f>SUMIF('[1]ยอดจริง Week 1'!AQ:AQ,'[1]Week 1'!F271,'[1]ยอดจริง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SUMIF('[1]ยอดจริง Week 1'!A:A,'[1]Week 1'!F272,'[1]ยอดจริง Week 1'!C:C)</f>
        <v>0</v>
      </c>
      <c r="S272" s="3">
        <f>SUMIF('[1]ยอดจริง Week 1'!A:A,'[1]Week 1'!F272,'[1]ยอดจริง Week 1'!D:D)</f>
        <v>0</v>
      </c>
      <c r="T272" s="3">
        <f>SUMIF('[1]ยอดจริง Week 1'!A:A,'[1]Week 1'!F272,'[1]ยอดจริง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SUMIF('[1]ยอดจริง Week 1'!H:H,'[1]Week 1'!F272,'[1]ยอดจริง Week 1'!J:J)</f>
        <v>0</v>
      </c>
      <c r="AC272" s="3">
        <f>SUMIF('[1]ยอดจริง Week 1'!H:H,'[1]Week 1'!F272,'[1]ยอดจริง Week 1'!K:K)</f>
        <v>0</v>
      </c>
      <c r="AD272" s="3">
        <f>SUMIF('[1]ยอดจริง Week 1'!H:H,'[1]Week 1'!F272,'[1]ยอดจริง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SUMIF('[1]ยอดจริง Week 1'!O:O,'[1]Week 1'!F272,'[1]ยอดจริง Week 1'!Q:Q)</f>
        <v>0</v>
      </c>
      <c r="AM272" s="3">
        <f>SUMIF('[1]ยอดจริง Week 1'!O:O,'[1]Week 1'!F272,'[1]ยอดจริง Week 1'!R:R)</f>
        <v>0</v>
      </c>
      <c r="AN272" s="3">
        <f>SUMIF('[1]ยอดจริง Week 1'!O:O,'[1]Week 1'!F272,'[1]ยอดจริง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SUMIF('[1]ยอดจริง Week 1'!V:V,'[1]Week 1'!F272,'[1]ยอดจริง Week 1'!X:X)</f>
        <v>0</v>
      </c>
      <c r="AW272" s="3">
        <f>SUMIF('[1]ยอดจริง Week 1'!V:V,'[1]Week 1'!F272,'[1]ยอดจริง Week 1'!Y:Y)</f>
        <v>0</v>
      </c>
      <c r="AX272" s="3">
        <f>SUMIF('[1]ยอดจริง Week 1'!V:V,'[1]Week 1'!F272,'[1]ยอดจริง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SUMIF('[1]ยอดจริง Week 1'!AC:AC,'[1]Week 1'!F272,'[1]ยอดจริง Week 1'!AE:AE)</f>
        <v>0</v>
      </c>
      <c r="BG272" s="3">
        <f>SUMIF('[1]ยอดจริง Week 1'!AC:AC,'[1]Week 1'!F272,'[1]ยอดจริง Week 1'!AF:AF)</f>
        <v>0</v>
      </c>
      <c r="BH272" s="3">
        <f>SUMIF('[1]ยอดจริง Week 1'!AC:AC,'[1]Week 1'!F272,'[1]ยอดจริง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SUMIF('[1]ยอดจริง Week 1'!AJ:AJ,'[1]Week 1'!F272,'[1]ยอดจริง Week 1'!AL:AL)</f>
        <v>0</v>
      </c>
      <c r="BQ272" s="3">
        <f>SUMIF('[1]ยอดจริง Week 1'!AJ:AJ,'[1]Week 1'!F272,'[1]ยอดจริง Week 1'!AM:AM)</f>
        <v>0</v>
      </c>
      <c r="BR272" s="3">
        <f>SUMIF('[1]ยอดจริง Week 1'!AJ:AJ,'[1]Week 1'!F272,'[1]ยอดจริง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SUMIF('[1]ยอดจริง Week 1'!AQ:AQ,'[1]Week 1'!F272,'[1]ยอดจริง Week 1'!AS:AS)</f>
        <v>0</v>
      </c>
      <c r="CA272" s="3">
        <f>SUMIF('[1]ยอดจริง Week 1'!AQ:AQ,'[1]Week 1'!F272,'[1]ยอดจริง Week 1'!AT:AT)</f>
        <v>0</v>
      </c>
      <c r="CB272" s="3">
        <f>SUMIF('[1]ยอดจริง Week 1'!AQ:AQ,'[1]Week 1'!F272,'[1]ยอดจริง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SUMIF('[1]ยอดจริง Week 1'!A:A,'[1]Week 1'!F273,'[1]ยอดจริง Week 1'!C:C)</f>
        <v>0</v>
      </c>
      <c r="S273" s="3">
        <f>SUMIF('[1]ยอดจริง Week 1'!A:A,'[1]Week 1'!F273,'[1]ยอดจริง Week 1'!D:D)</f>
        <v>0</v>
      </c>
      <c r="T273" s="3">
        <f>SUMIF('[1]ยอดจริง Week 1'!A:A,'[1]Week 1'!F273,'[1]ยอดจริง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SUMIF('[1]ยอดจริง Week 1'!H:H,'[1]Week 1'!F273,'[1]ยอดจริง Week 1'!J:J)</f>
        <v>0</v>
      </c>
      <c r="AC273" s="3">
        <f>SUMIF('[1]ยอดจริง Week 1'!H:H,'[1]Week 1'!F273,'[1]ยอดจริง Week 1'!K:K)</f>
        <v>0</v>
      </c>
      <c r="AD273" s="3">
        <f>SUMIF('[1]ยอดจริง Week 1'!H:H,'[1]Week 1'!F273,'[1]ยอดจริง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SUMIF('[1]ยอดจริง Week 1'!O:O,'[1]Week 1'!F273,'[1]ยอดจริง Week 1'!Q:Q)</f>
        <v>0</v>
      </c>
      <c r="AM273" s="3">
        <f>SUMIF('[1]ยอดจริง Week 1'!O:O,'[1]Week 1'!F273,'[1]ยอดจริง Week 1'!R:R)</f>
        <v>0</v>
      </c>
      <c r="AN273" s="3">
        <f>SUMIF('[1]ยอดจริง Week 1'!O:O,'[1]Week 1'!F273,'[1]ยอดจริง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SUMIF('[1]ยอดจริง Week 1'!V:V,'[1]Week 1'!F273,'[1]ยอดจริง Week 1'!X:X)</f>
        <v>0</v>
      </c>
      <c r="AW273" s="3">
        <f>SUMIF('[1]ยอดจริง Week 1'!V:V,'[1]Week 1'!F273,'[1]ยอดจริง Week 1'!Y:Y)</f>
        <v>0</v>
      </c>
      <c r="AX273" s="3">
        <f>SUMIF('[1]ยอดจริง Week 1'!V:V,'[1]Week 1'!F273,'[1]ยอดจริง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SUMIF('[1]ยอดจริง Week 1'!AC:AC,'[1]Week 1'!F273,'[1]ยอดจริง Week 1'!AE:AE)</f>
        <v>0</v>
      </c>
      <c r="BG273" s="3">
        <f>SUMIF('[1]ยอดจริง Week 1'!AC:AC,'[1]Week 1'!F273,'[1]ยอดจริง Week 1'!AF:AF)</f>
        <v>0</v>
      </c>
      <c r="BH273" s="3">
        <f>SUMIF('[1]ยอดจริง Week 1'!AC:AC,'[1]Week 1'!F273,'[1]ยอดจริง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SUMIF('[1]ยอดจริง Week 1'!AJ:AJ,'[1]Week 1'!F273,'[1]ยอดจริง Week 1'!AL:AL)</f>
        <v>0</v>
      </c>
      <c r="BQ273" s="3">
        <f>SUMIF('[1]ยอดจริง Week 1'!AJ:AJ,'[1]Week 1'!F273,'[1]ยอดจริง Week 1'!AM:AM)</f>
        <v>0</v>
      </c>
      <c r="BR273" s="3">
        <f>SUMIF('[1]ยอดจริง Week 1'!AJ:AJ,'[1]Week 1'!F273,'[1]ยอดจริง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SUMIF('[1]ยอดจริง Week 1'!AQ:AQ,'[1]Week 1'!F273,'[1]ยอดจริง Week 1'!AS:AS)</f>
        <v>0</v>
      </c>
      <c r="CA273" s="3">
        <f>SUMIF('[1]ยอดจริง Week 1'!AQ:AQ,'[1]Week 1'!F273,'[1]ยอดจริง Week 1'!AT:AT)</f>
        <v>0</v>
      </c>
      <c r="CB273" s="3">
        <f>SUMIF('[1]ยอดจริง Week 1'!AQ:AQ,'[1]Week 1'!F273,'[1]ยอดจริง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SUMIF('[1]ยอดจริง Week 1'!A:A,'[1]Week 1'!F274,'[1]ยอดจริง Week 1'!C:C)</f>
        <v>0</v>
      </c>
      <c r="S274" s="3">
        <f>SUMIF('[1]ยอดจริง Week 1'!A:A,'[1]Week 1'!F274,'[1]ยอดจริง Week 1'!D:D)</f>
        <v>0</v>
      </c>
      <c r="T274" s="3">
        <f>SUMIF('[1]ยอดจริง Week 1'!A:A,'[1]Week 1'!F274,'[1]ยอดจริง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SUMIF('[1]ยอดจริง Week 1'!H:H,'[1]Week 1'!F274,'[1]ยอดจริง Week 1'!J:J)</f>
        <v>0</v>
      </c>
      <c r="AC274" s="3">
        <f>SUMIF('[1]ยอดจริง Week 1'!H:H,'[1]Week 1'!F274,'[1]ยอดจริง Week 1'!K:K)</f>
        <v>0</v>
      </c>
      <c r="AD274" s="3">
        <f>SUMIF('[1]ยอดจริง Week 1'!H:H,'[1]Week 1'!F274,'[1]ยอดจริง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SUMIF('[1]ยอดจริง Week 1'!O:O,'[1]Week 1'!F274,'[1]ยอดจริง Week 1'!Q:Q)</f>
        <v>0</v>
      </c>
      <c r="AM274" s="3">
        <f>SUMIF('[1]ยอดจริง Week 1'!O:O,'[1]Week 1'!F274,'[1]ยอดจริง Week 1'!R:R)</f>
        <v>0</v>
      </c>
      <c r="AN274" s="3">
        <f>SUMIF('[1]ยอดจริง Week 1'!O:O,'[1]Week 1'!F274,'[1]ยอดจริง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SUMIF('[1]ยอดจริง Week 1'!V:V,'[1]Week 1'!F274,'[1]ยอดจริง Week 1'!X:X)</f>
        <v>0</v>
      </c>
      <c r="AW274" s="3">
        <f>SUMIF('[1]ยอดจริง Week 1'!V:V,'[1]Week 1'!F274,'[1]ยอดจริง Week 1'!Y:Y)</f>
        <v>0</v>
      </c>
      <c r="AX274" s="3">
        <f>SUMIF('[1]ยอดจริง Week 1'!V:V,'[1]Week 1'!F274,'[1]ยอดจริง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SUMIF('[1]ยอดจริง Week 1'!AC:AC,'[1]Week 1'!F274,'[1]ยอดจริง Week 1'!AE:AE)</f>
        <v>0</v>
      </c>
      <c r="BG274" s="3">
        <f>SUMIF('[1]ยอดจริง Week 1'!AC:AC,'[1]Week 1'!F274,'[1]ยอดจริง Week 1'!AF:AF)</f>
        <v>0</v>
      </c>
      <c r="BH274" s="3">
        <f>SUMIF('[1]ยอดจริง Week 1'!AC:AC,'[1]Week 1'!F274,'[1]ยอดจริง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SUMIF('[1]ยอดจริง Week 1'!AJ:AJ,'[1]Week 1'!F274,'[1]ยอดจริง Week 1'!AL:AL)</f>
        <v>0</v>
      </c>
      <c r="BQ274" s="3">
        <f>SUMIF('[1]ยอดจริง Week 1'!AJ:AJ,'[1]Week 1'!F274,'[1]ยอดจริง Week 1'!AM:AM)</f>
        <v>0</v>
      </c>
      <c r="BR274" s="3">
        <f>SUMIF('[1]ยอดจริง Week 1'!AJ:AJ,'[1]Week 1'!F274,'[1]ยอดจริง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SUMIF('[1]ยอดจริง Week 1'!AQ:AQ,'[1]Week 1'!F274,'[1]ยอดจริง Week 1'!AS:AS)</f>
        <v>0</v>
      </c>
      <c r="CA274" s="3">
        <f>SUMIF('[1]ยอดจริง Week 1'!AQ:AQ,'[1]Week 1'!F274,'[1]ยอดจริง Week 1'!AT:AT)</f>
        <v>0</v>
      </c>
      <c r="CB274" s="3">
        <f>SUMIF('[1]ยอดจริง Week 1'!AQ:AQ,'[1]Week 1'!F274,'[1]ยอดจริง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SUMIF('[1]ยอดจริง Week 1'!A:A,'[1]Week 1'!F275,'[1]ยอดจริง Week 1'!C:C)</f>
        <v>0</v>
      </c>
      <c r="S275" s="3">
        <f>SUMIF('[1]ยอดจริง Week 1'!A:A,'[1]Week 1'!F275,'[1]ยอดจริง Week 1'!D:D)</f>
        <v>0</v>
      </c>
      <c r="T275" s="3">
        <f>SUMIF('[1]ยอดจริง Week 1'!A:A,'[1]Week 1'!F275,'[1]ยอดจริง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SUMIF('[1]ยอดจริง Week 1'!H:H,'[1]Week 1'!F275,'[1]ยอดจริง Week 1'!J:J)</f>
        <v>0</v>
      </c>
      <c r="AC275" s="3">
        <f>SUMIF('[1]ยอดจริง Week 1'!H:H,'[1]Week 1'!F275,'[1]ยอดจริง Week 1'!K:K)</f>
        <v>0</v>
      </c>
      <c r="AD275" s="3">
        <f>SUMIF('[1]ยอดจริง Week 1'!H:H,'[1]Week 1'!F275,'[1]ยอดจริง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SUMIF('[1]ยอดจริง Week 1'!O:O,'[1]Week 1'!F275,'[1]ยอดจริง Week 1'!Q:Q)</f>
        <v>0</v>
      </c>
      <c r="AM275" s="3">
        <f>SUMIF('[1]ยอดจริง Week 1'!O:O,'[1]Week 1'!F275,'[1]ยอดจริง Week 1'!R:R)</f>
        <v>0</v>
      </c>
      <c r="AN275" s="3">
        <f>SUMIF('[1]ยอดจริง Week 1'!O:O,'[1]Week 1'!F275,'[1]ยอดจริง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SUMIF('[1]ยอดจริง Week 1'!V:V,'[1]Week 1'!F275,'[1]ยอดจริง Week 1'!X:X)</f>
        <v>0</v>
      </c>
      <c r="AW275" s="3">
        <f>SUMIF('[1]ยอดจริง Week 1'!V:V,'[1]Week 1'!F275,'[1]ยอดจริง Week 1'!Y:Y)</f>
        <v>0</v>
      </c>
      <c r="AX275" s="3">
        <f>SUMIF('[1]ยอดจริง Week 1'!V:V,'[1]Week 1'!F275,'[1]ยอดจริง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SUMIF('[1]ยอดจริง Week 1'!AC:AC,'[1]Week 1'!F275,'[1]ยอดจริง Week 1'!AE:AE)</f>
        <v>0</v>
      </c>
      <c r="BG275" s="3">
        <f>SUMIF('[1]ยอดจริง Week 1'!AC:AC,'[1]Week 1'!F275,'[1]ยอดจริง Week 1'!AF:AF)</f>
        <v>0</v>
      </c>
      <c r="BH275" s="3">
        <f>SUMIF('[1]ยอดจริง Week 1'!AC:AC,'[1]Week 1'!F275,'[1]ยอดจริง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SUMIF('[1]ยอดจริง Week 1'!AJ:AJ,'[1]Week 1'!F275,'[1]ยอดจริง Week 1'!AL:AL)</f>
        <v>0</v>
      </c>
      <c r="BQ275" s="3">
        <f>SUMIF('[1]ยอดจริง Week 1'!AJ:AJ,'[1]Week 1'!F275,'[1]ยอดจริง Week 1'!AM:AM)</f>
        <v>0</v>
      </c>
      <c r="BR275" s="3">
        <f>SUMIF('[1]ยอดจริง Week 1'!AJ:AJ,'[1]Week 1'!F275,'[1]ยอดจริง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SUMIF('[1]ยอดจริง Week 1'!AQ:AQ,'[1]Week 1'!F275,'[1]ยอดจริง Week 1'!AS:AS)</f>
        <v>0</v>
      </c>
      <c r="CA275" s="3">
        <f>SUMIF('[1]ยอดจริง Week 1'!AQ:AQ,'[1]Week 1'!F275,'[1]ยอดจริง Week 1'!AT:AT)</f>
        <v>0</v>
      </c>
      <c r="CB275" s="3">
        <f>SUMIF('[1]ยอดจริง Week 1'!AQ:AQ,'[1]Week 1'!F275,'[1]ยอดจริง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SUMIF('[1]ยอดจริง Week 1'!A:A,'[1]Week 1'!F276,'[1]ยอดจริง Week 1'!C:C)</f>
        <v>0</v>
      </c>
      <c r="S276" s="3">
        <f>SUMIF('[1]ยอดจริง Week 1'!A:A,'[1]Week 1'!F276,'[1]ยอดจริง Week 1'!D:D)</f>
        <v>0</v>
      </c>
      <c r="T276" s="3">
        <f>SUMIF('[1]ยอดจริง Week 1'!A:A,'[1]Week 1'!F276,'[1]ยอดจริง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SUMIF('[1]ยอดจริง Week 1'!H:H,'[1]Week 1'!F276,'[1]ยอดจริง Week 1'!J:J)</f>
        <v>0</v>
      </c>
      <c r="AC276" s="3">
        <f>SUMIF('[1]ยอดจริง Week 1'!H:H,'[1]Week 1'!F276,'[1]ยอดจริง Week 1'!K:K)</f>
        <v>0</v>
      </c>
      <c r="AD276" s="3">
        <f>SUMIF('[1]ยอดจริง Week 1'!H:H,'[1]Week 1'!F276,'[1]ยอดจริง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SUMIF('[1]ยอดจริง Week 1'!O:O,'[1]Week 1'!F276,'[1]ยอดจริง Week 1'!Q:Q)</f>
        <v>0</v>
      </c>
      <c r="AM276" s="3">
        <f>SUMIF('[1]ยอดจริง Week 1'!O:O,'[1]Week 1'!F276,'[1]ยอดจริง Week 1'!R:R)</f>
        <v>0</v>
      </c>
      <c r="AN276" s="3">
        <f>SUMIF('[1]ยอดจริง Week 1'!O:O,'[1]Week 1'!F276,'[1]ยอดจริง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SUMIF('[1]ยอดจริง Week 1'!V:V,'[1]Week 1'!F276,'[1]ยอดจริง Week 1'!X:X)</f>
        <v>0</v>
      </c>
      <c r="AW276" s="3">
        <f>SUMIF('[1]ยอดจริง Week 1'!V:V,'[1]Week 1'!F276,'[1]ยอดจริง Week 1'!Y:Y)</f>
        <v>0</v>
      </c>
      <c r="AX276" s="3">
        <f>SUMIF('[1]ยอดจริง Week 1'!V:V,'[1]Week 1'!F276,'[1]ยอดจริง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SUMIF('[1]ยอดจริง Week 1'!AC:AC,'[1]Week 1'!F276,'[1]ยอดจริง Week 1'!AE:AE)</f>
        <v>0</v>
      </c>
      <c r="BG276" s="3">
        <f>SUMIF('[1]ยอดจริง Week 1'!AC:AC,'[1]Week 1'!F276,'[1]ยอดจริง Week 1'!AF:AF)</f>
        <v>0</v>
      </c>
      <c r="BH276" s="3">
        <f>SUMIF('[1]ยอดจริง Week 1'!AC:AC,'[1]Week 1'!F276,'[1]ยอดจริง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SUMIF('[1]ยอดจริง Week 1'!AJ:AJ,'[1]Week 1'!F276,'[1]ยอดจริง Week 1'!AL:AL)</f>
        <v>0</v>
      </c>
      <c r="BQ276" s="3">
        <f>SUMIF('[1]ยอดจริง Week 1'!AJ:AJ,'[1]Week 1'!F276,'[1]ยอดจริง Week 1'!AM:AM)</f>
        <v>0</v>
      </c>
      <c r="BR276" s="3">
        <f>SUMIF('[1]ยอดจริง Week 1'!AJ:AJ,'[1]Week 1'!F276,'[1]ยอดจริง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SUMIF('[1]ยอดจริง Week 1'!AQ:AQ,'[1]Week 1'!F276,'[1]ยอดจริง Week 1'!AS:AS)</f>
        <v>0</v>
      </c>
      <c r="CA276" s="3">
        <f>SUMIF('[1]ยอดจริง Week 1'!AQ:AQ,'[1]Week 1'!F276,'[1]ยอดจริง Week 1'!AT:AT)</f>
        <v>0</v>
      </c>
      <c r="CB276" s="3">
        <f>SUMIF('[1]ยอดจริง Week 1'!AQ:AQ,'[1]Week 1'!F276,'[1]ยอดจริง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SUMIF('[1]ยอดจริง Week 1'!A:A,'[1]Week 1'!F277,'[1]ยอดจริง Week 1'!C:C)</f>
        <v>0</v>
      </c>
      <c r="S277" s="3">
        <f>SUMIF('[1]ยอดจริง Week 1'!A:A,'[1]Week 1'!F277,'[1]ยอดจริง Week 1'!D:D)</f>
        <v>0</v>
      </c>
      <c r="T277" s="3">
        <f>SUMIF('[1]ยอดจริง Week 1'!A:A,'[1]Week 1'!F277,'[1]ยอดจริง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SUMIF('[1]ยอดจริง Week 1'!H:H,'[1]Week 1'!F277,'[1]ยอดจริง Week 1'!J:J)</f>
        <v>0</v>
      </c>
      <c r="AC277" s="3">
        <f>SUMIF('[1]ยอดจริง Week 1'!H:H,'[1]Week 1'!F277,'[1]ยอดจริง Week 1'!K:K)</f>
        <v>0</v>
      </c>
      <c r="AD277" s="3">
        <f>SUMIF('[1]ยอดจริง Week 1'!H:H,'[1]Week 1'!F277,'[1]ยอดจริง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SUMIF('[1]ยอดจริง Week 1'!O:O,'[1]Week 1'!F277,'[1]ยอดจริง Week 1'!Q:Q)</f>
        <v>0</v>
      </c>
      <c r="AM277" s="3">
        <f>SUMIF('[1]ยอดจริง Week 1'!O:O,'[1]Week 1'!F277,'[1]ยอดจริง Week 1'!R:R)</f>
        <v>0</v>
      </c>
      <c r="AN277" s="3">
        <f>SUMIF('[1]ยอดจริง Week 1'!O:O,'[1]Week 1'!F277,'[1]ยอดจริง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SUMIF('[1]ยอดจริง Week 1'!V:V,'[1]Week 1'!F277,'[1]ยอดจริง Week 1'!X:X)</f>
        <v>0</v>
      </c>
      <c r="AW277" s="3">
        <f>SUMIF('[1]ยอดจริง Week 1'!V:V,'[1]Week 1'!F277,'[1]ยอดจริง Week 1'!Y:Y)</f>
        <v>0</v>
      </c>
      <c r="AX277" s="3">
        <f>SUMIF('[1]ยอดจริง Week 1'!V:V,'[1]Week 1'!F277,'[1]ยอดจริง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SUMIF('[1]ยอดจริง Week 1'!AC:AC,'[1]Week 1'!F277,'[1]ยอดจริง Week 1'!AE:AE)</f>
        <v>0</v>
      </c>
      <c r="BG277" s="3">
        <f>SUMIF('[1]ยอดจริง Week 1'!AC:AC,'[1]Week 1'!F277,'[1]ยอดจริง Week 1'!AF:AF)</f>
        <v>0</v>
      </c>
      <c r="BH277" s="3">
        <f>SUMIF('[1]ยอดจริง Week 1'!AC:AC,'[1]Week 1'!F277,'[1]ยอดจริง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SUMIF('[1]ยอดจริง Week 1'!AJ:AJ,'[1]Week 1'!F277,'[1]ยอดจริง Week 1'!AL:AL)</f>
        <v>0</v>
      </c>
      <c r="BQ277" s="3">
        <f>SUMIF('[1]ยอดจริง Week 1'!AJ:AJ,'[1]Week 1'!F277,'[1]ยอดจริง Week 1'!AM:AM)</f>
        <v>0</v>
      </c>
      <c r="BR277" s="3">
        <f>SUMIF('[1]ยอดจริง Week 1'!AJ:AJ,'[1]Week 1'!F277,'[1]ยอดจริง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SUMIF('[1]ยอดจริง Week 1'!AQ:AQ,'[1]Week 1'!F277,'[1]ยอดจริง Week 1'!AS:AS)</f>
        <v>0</v>
      </c>
      <c r="CA277" s="3">
        <f>SUMIF('[1]ยอดจริง Week 1'!AQ:AQ,'[1]Week 1'!F277,'[1]ยอดจริง Week 1'!AT:AT)</f>
        <v>0</v>
      </c>
      <c r="CB277" s="3">
        <f>SUMIF('[1]ยอดจริง Week 1'!AQ:AQ,'[1]Week 1'!F277,'[1]ยอดจริง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SUMIF('[1]ยอดจริง Week 1'!A:A,'[1]Week 1'!F278,'[1]ยอดจริง Week 1'!C:C)</f>
        <v>0</v>
      </c>
      <c r="S278" s="3">
        <f>SUMIF('[1]ยอดจริง Week 1'!A:A,'[1]Week 1'!F278,'[1]ยอดจริง Week 1'!D:D)</f>
        <v>0</v>
      </c>
      <c r="T278" s="3">
        <f>SUMIF('[1]ยอดจริง Week 1'!A:A,'[1]Week 1'!F278,'[1]ยอดจริง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SUMIF('[1]ยอดจริง Week 1'!H:H,'[1]Week 1'!F278,'[1]ยอดจริง Week 1'!J:J)</f>
        <v>0</v>
      </c>
      <c r="AC278" s="3">
        <f>SUMIF('[1]ยอดจริง Week 1'!H:H,'[1]Week 1'!F278,'[1]ยอดจริง Week 1'!K:K)</f>
        <v>0</v>
      </c>
      <c r="AD278" s="3">
        <f>SUMIF('[1]ยอดจริง Week 1'!H:H,'[1]Week 1'!F278,'[1]ยอดจริง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SUMIF('[1]ยอดจริง Week 1'!O:O,'[1]Week 1'!F278,'[1]ยอดจริง Week 1'!Q:Q)</f>
        <v>0</v>
      </c>
      <c r="AM278" s="3">
        <f>SUMIF('[1]ยอดจริง Week 1'!O:O,'[1]Week 1'!F278,'[1]ยอดจริง Week 1'!R:R)</f>
        <v>0</v>
      </c>
      <c r="AN278" s="3">
        <f>SUMIF('[1]ยอดจริง Week 1'!O:O,'[1]Week 1'!F278,'[1]ยอดจริง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SUMIF('[1]ยอดจริง Week 1'!V:V,'[1]Week 1'!F278,'[1]ยอดจริง Week 1'!X:X)</f>
        <v>0</v>
      </c>
      <c r="AW278" s="3">
        <f>SUMIF('[1]ยอดจริง Week 1'!V:V,'[1]Week 1'!F278,'[1]ยอดจริง Week 1'!Y:Y)</f>
        <v>0</v>
      </c>
      <c r="AX278" s="3">
        <f>SUMIF('[1]ยอดจริง Week 1'!V:V,'[1]Week 1'!F278,'[1]ยอดจริง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SUMIF('[1]ยอดจริง Week 1'!AC:AC,'[1]Week 1'!F278,'[1]ยอดจริง Week 1'!AE:AE)</f>
        <v>0</v>
      </c>
      <c r="BG278" s="3">
        <f>SUMIF('[1]ยอดจริง Week 1'!AC:AC,'[1]Week 1'!F278,'[1]ยอดจริง Week 1'!AF:AF)</f>
        <v>0</v>
      </c>
      <c r="BH278" s="3">
        <f>SUMIF('[1]ยอดจริง Week 1'!AC:AC,'[1]Week 1'!F278,'[1]ยอดจริง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SUMIF('[1]ยอดจริง Week 1'!AJ:AJ,'[1]Week 1'!F278,'[1]ยอดจริง Week 1'!AL:AL)</f>
        <v>0</v>
      </c>
      <c r="BQ278" s="3">
        <f>SUMIF('[1]ยอดจริง Week 1'!AJ:AJ,'[1]Week 1'!F278,'[1]ยอดจริง Week 1'!AM:AM)</f>
        <v>0</v>
      </c>
      <c r="BR278" s="3">
        <f>SUMIF('[1]ยอดจริง Week 1'!AJ:AJ,'[1]Week 1'!F278,'[1]ยอดจริง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SUMIF('[1]ยอดจริง Week 1'!AQ:AQ,'[1]Week 1'!F278,'[1]ยอดจริง Week 1'!AS:AS)</f>
        <v>0</v>
      </c>
      <c r="CA278" s="3">
        <f>SUMIF('[1]ยอดจริง Week 1'!AQ:AQ,'[1]Week 1'!F278,'[1]ยอดจริง Week 1'!AT:AT)</f>
        <v>0</v>
      </c>
      <c r="CB278" s="3">
        <f>SUMIF('[1]ยอดจริง Week 1'!AQ:AQ,'[1]Week 1'!F278,'[1]ยอดจริง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SUMIF('[1]ยอดจริง Week 1'!A:A,'[1]Week 1'!F279,'[1]ยอดจริง Week 1'!C:C)</f>
        <v>0</v>
      </c>
      <c r="S279" s="3">
        <f>SUMIF('[1]ยอดจริง Week 1'!A:A,'[1]Week 1'!F279,'[1]ยอดจริง Week 1'!D:D)</f>
        <v>0</v>
      </c>
      <c r="T279" s="3">
        <f>SUMIF('[1]ยอดจริง Week 1'!A:A,'[1]Week 1'!F279,'[1]ยอดจริง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SUMIF('[1]ยอดจริง Week 1'!H:H,'[1]Week 1'!F279,'[1]ยอดจริง Week 1'!J:J)</f>
        <v>0</v>
      </c>
      <c r="AC279" s="3">
        <f>SUMIF('[1]ยอดจริง Week 1'!H:H,'[1]Week 1'!F279,'[1]ยอดจริง Week 1'!K:K)</f>
        <v>0</v>
      </c>
      <c r="AD279" s="3">
        <f>SUMIF('[1]ยอดจริง Week 1'!H:H,'[1]Week 1'!F279,'[1]ยอดจริง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SUMIF('[1]ยอดจริง Week 1'!O:O,'[1]Week 1'!F279,'[1]ยอดจริง Week 1'!Q:Q)</f>
        <v>0</v>
      </c>
      <c r="AM279" s="3">
        <f>SUMIF('[1]ยอดจริง Week 1'!O:O,'[1]Week 1'!F279,'[1]ยอดจริง Week 1'!R:R)</f>
        <v>0</v>
      </c>
      <c r="AN279" s="3">
        <f>SUMIF('[1]ยอดจริง Week 1'!O:O,'[1]Week 1'!F279,'[1]ยอดจริง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SUMIF('[1]ยอดจริง Week 1'!V:V,'[1]Week 1'!F279,'[1]ยอดจริง Week 1'!X:X)</f>
        <v>0</v>
      </c>
      <c r="AW279" s="3">
        <f>SUMIF('[1]ยอดจริง Week 1'!V:V,'[1]Week 1'!F279,'[1]ยอดจริง Week 1'!Y:Y)</f>
        <v>0</v>
      </c>
      <c r="AX279" s="3">
        <f>SUMIF('[1]ยอดจริง Week 1'!V:V,'[1]Week 1'!F279,'[1]ยอดจริง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SUMIF('[1]ยอดจริง Week 1'!AC:AC,'[1]Week 1'!F279,'[1]ยอดจริง Week 1'!AE:AE)</f>
        <v>0</v>
      </c>
      <c r="BG279" s="3">
        <f>SUMIF('[1]ยอดจริง Week 1'!AC:AC,'[1]Week 1'!F279,'[1]ยอดจริง Week 1'!AF:AF)</f>
        <v>0</v>
      </c>
      <c r="BH279" s="3">
        <f>SUMIF('[1]ยอดจริง Week 1'!AC:AC,'[1]Week 1'!F279,'[1]ยอดจริง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SUMIF('[1]ยอดจริง Week 1'!AJ:AJ,'[1]Week 1'!F279,'[1]ยอดจริง Week 1'!AL:AL)</f>
        <v>0</v>
      </c>
      <c r="BQ279" s="3">
        <f>SUMIF('[1]ยอดจริง Week 1'!AJ:AJ,'[1]Week 1'!F279,'[1]ยอดจริง Week 1'!AM:AM)</f>
        <v>0</v>
      </c>
      <c r="BR279" s="3">
        <f>SUMIF('[1]ยอดจริง Week 1'!AJ:AJ,'[1]Week 1'!F279,'[1]ยอดจริง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SUMIF('[1]ยอดจริง Week 1'!AQ:AQ,'[1]Week 1'!F279,'[1]ยอดจริง Week 1'!AS:AS)</f>
        <v>0</v>
      </c>
      <c r="CA279" s="3">
        <f>SUMIF('[1]ยอดจริง Week 1'!AQ:AQ,'[1]Week 1'!F279,'[1]ยอดจริง Week 1'!AT:AT)</f>
        <v>0</v>
      </c>
      <c r="CB279" s="3">
        <f>SUMIF('[1]ยอดจริง Week 1'!AQ:AQ,'[1]Week 1'!F279,'[1]ยอดจริง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SUMIF('[1]ยอดจริง Week 1'!A:A,'[1]Week 1'!F280,'[1]ยอดจริง Week 1'!C:C)</f>
        <v>0</v>
      </c>
      <c r="S280" s="3">
        <f>SUMIF('[1]ยอดจริง Week 1'!A:A,'[1]Week 1'!F280,'[1]ยอดจริง Week 1'!D:D)</f>
        <v>0</v>
      </c>
      <c r="T280" s="3">
        <f>SUMIF('[1]ยอดจริง Week 1'!A:A,'[1]Week 1'!F280,'[1]ยอดจริง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SUMIF('[1]ยอดจริง Week 1'!H:H,'[1]Week 1'!F280,'[1]ยอดจริง Week 1'!J:J)</f>
        <v>0</v>
      </c>
      <c r="AC280" s="3">
        <f>SUMIF('[1]ยอดจริง Week 1'!H:H,'[1]Week 1'!F280,'[1]ยอดจริง Week 1'!K:K)</f>
        <v>0</v>
      </c>
      <c r="AD280" s="3">
        <f>SUMIF('[1]ยอดจริง Week 1'!H:H,'[1]Week 1'!F280,'[1]ยอดจริง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SUMIF('[1]ยอดจริง Week 1'!O:O,'[1]Week 1'!F280,'[1]ยอดจริง Week 1'!Q:Q)</f>
        <v>0</v>
      </c>
      <c r="AM280" s="3">
        <f>SUMIF('[1]ยอดจริง Week 1'!O:O,'[1]Week 1'!F280,'[1]ยอดจริง Week 1'!R:R)</f>
        <v>0</v>
      </c>
      <c r="AN280" s="3">
        <f>SUMIF('[1]ยอดจริง Week 1'!O:O,'[1]Week 1'!F280,'[1]ยอดจริง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SUMIF('[1]ยอดจริง Week 1'!V:V,'[1]Week 1'!F280,'[1]ยอดจริง Week 1'!X:X)</f>
        <v>0</v>
      </c>
      <c r="AW280" s="3">
        <f>SUMIF('[1]ยอดจริง Week 1'!V:V,'[1]Week 1'!F280,'[1]ยอดจริง Week 1'!Y:Y)</f>
        <v>0</v>
      </c>
      <c r="AX280" s="3">
        <f>SUMIF('[1]ยอดจริง Week 1'!V:V,'[1]Week 1'!F280,'[1]ยอดจริง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SUMIF('[1]ยอดจริง Week 1'!AC:AC,'[1]Week 1'!F280,'[1]ยอดจริง Week 1'!AE:AE)</f>
        <v>0</v>
      </c>
      <c r="BG280" s="3">
        <f>SUMIF('[1]ยอดจริง Week 1'!AC:AC,'[1]Week 1'!F280,'[1]ยอดจริง Week 1'!AF:AF)</f>
        <v>0</v>
      </c>
      <c r="BH280" s="3">
        <f>SUMIF('[1]ยอดจริง Week 1'!AC:AC,'[1]Week 1'!F280,'[1]ยอดจริง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SUMIF('[1]ยอดจริง Week 1'!AJ:AJ,'[1]Week 1'!F280,'[1]ยอดจริง Week 1'!AL:AL)</f>
        <v>0</v>
      </c>
      <c r="BQ280" s="3">
        <f>SUMIF('[1]ยอดจริง Week 1'!AJ:AJ,'[1]Week 1'!F280,'[1]ยอดจริง Week 1'!AM:AM)</f>
        <v>0</v>
      </c>
      <c r="BR280" s="3">
        <f>SUMIF('[1]ยอดจริง Week 1'!AJ:AJ,'[1]Week 1'!F280,'[1]ยอดจริง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SUMIF('[1]ยอดจริง Week 1'!AQ:AQ,'[1]Week 1'!F280,'[1]ยอดจริง Week 1'!AS:AS)</f>
        <v>0</v>
      </c>
      <c r="CA280" s="3">
        <f>SUMIF('[1]ยอดจริง Week 1'!AQ:AQ,'[1]Week 1'!F280,'[1]ยอดจริง Week 1'!AT:AT)</f>
        <v>0</v>
      </c>
      <c r="CB280" s="3">
        <f>SUMIF('[1]ยอดจริง Week 1'!AQ:AQ,'[1]Week 1'!F280,'[1]ยอดจริง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SUMIF('[1]ยอดจริง Week 1'!A:A,'[1]Week 1'!F281,'[1]ยอดจริง Week 1'!C:C)</f>
        <v>0</v>
      </c>
      <c r="S281" s="3">
        <f>SUMIF('[1]ยอดจริง Week 1'!A:A,'[1]Week 1'!F281,'[1]ยอดจริง Week 1'!D:D)</f>
        <v>0</v>
      </c>
      <c r="T281" s="3">
        <f>SUMIF('[1]ยอดจริง Week 1'!A:A,'[1]Week 1'!F281,'[1]ยอดจริง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SUMIF('[1]ยอดจริง Week 1'!H:H,'[1]Week 1'!F281,'[1]ยอดจริง Week 1'!J:J)</f>
        <v>0</v>
      </c>
      <c r="AC281" s="3">
        <f>SUMIF('[1]ยอดจริง Week 1'!H:H,'[1]Week 1'!F281,'[1]ยอดจริง Week 1'!K:K)</f>
        <v>0</v>
      </c>
      <c r="AD281" s="3">
        <f>SUMIF('[1]ยอดจริง Week 1'!H:H,'[1]Week 1'!F281,'[1]ยอดจริง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SUMIF('[1]ยอดจริง Week 1'!O:O,'[1]Week 1'!F281,'[1]ยอดจริง Week 1'!Q:Q)</f>
        <v>0</v>
      </c>
      <c r="AM281" s="3">
        <f>SUMIF('[1]ยอดจริง Week 1'!O:O,'[1]Week 1'!F281,'[1]ยอดจริง Week 1'!R:R)</f>
        <v>0</v>
      </c>
      <c r="AN281" s="3">
        <f>SUMIF('[1]ยอดจริง Week 1'!O:O,'[1]Week 1'!F281,'[1]ยอดจริง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SUMIF('[1]ยอดจริง Week 1'!V:V,'[1]Week 1'!F281,'[1]ยอดจริง Week 1'!X:X)</f>
        <v>0</v>
      </c>
      <c r="AW281" s="3">
        <f>SUMIF('[1]ยอดจริง Week 1'!V:V,'[1]Week 1'!F281,'[1]ยอดจริง Week 1'!Y:Y)</f>
        <v>0</v>
      </c>
      <c r="AX281" s="3">
        <f>SUMIF('[1]ยอดจริง Week 1'!V:V,'[1]Week 1'!F281,'[1]ยอดจริง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SUMIF('[1]ยอดจริง Week 1'!AC:AC,'[1]Week 1'!F281,'[1]ยอดจริง Week 1'!AE:AE)</f>
        <v>0</v>
      </c>
      <c r="BG281" s="3">
        <f>SUMIF('[1]ยอดจริง Week 1'!AC:AC,'[1]Week 1'!F281,'[1]ยอดจริง Week 1'!AF:AF)</f>
        <v>0</v>
      </c>
      <c r="BH281" s="3">
        <f>SUMIF('[1]ยอดจริง Week 1'!AC:AC,'[1]Week 1'!F281,'[1]ยอดจริง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SUMIF('[1]ยอดจริง Week 1'!AJ:AJ,'[1]Week 1'!F281,'[1]ยอดจริง Week 1'!AL:AL)</f>
        <v>0</v>
      </c>
      <c r="BQ281" s="3">
        <f>SUMIF('[1]ยอดจริง Week 1'!AJ:AJ,'[1]Week 1'!F281,'[1]ยอดจริง Week 1'!AM:AM)</f>
        <v>0</v>
      </c>
      <c r="BR281" s="3">
        <f>SUMIF('[1]ยอดจริง Week 1'!AJ:AJ,'[1]Week 1'!F281,'[1]ยอดจริง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SUMIF('[1]ยอดจริง Week 1'!AQ:AQ,'[1]Week 1'!F281,'[1]ยอดจริง Week 1'!AS:AS)</f>
        <v>0</v>
      </c>
      <c r="CA281" s="3">
        <f>SUMIF('[1]ยอดจริง Week 1'!AQ:AQ,'[1]Week 1'!F281,'[1]ยอดจริง Week 1'!AT:AT)</f>
        <v>0</v>
      </c>
      <c r="CB281" s="3">
        <f>SUMIF('[1]ยอดจริง Week 1'!AQ:AQ,'[1]Week 1'!F281,'[1]ยอดจริง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SUMIF('[1]ยอดจริง Week 1'!A:A,'[1]Week 1'!F282,'[1]ยอดจริง Week 1'!C:C)</f>
        <v>0</v>
      </c>
      <c r="S282" s="3">
        <f>SUMIF('[1]ยอดจริง Week 1'!A:A,'[1]Week 1'!F282,'[1]ยอดจริง Week 1'!D:D)</f>
        <v>0</v>
      </c>
      <c r="T282" s="3">
        <f>SUMIF('[1]ยอดจริง Week 1'!A:A,'[1]Week 1'!F282,'[1]ยอดจริง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SUMIF('[1]ยอดจริง Week 1'!H:H,'[1]Week 1'!F282,'[1]ยอดจริง Week 1'!J:J)</f>
        <v>0</v>
      </c>
      <c r="AC282" s="3">
        <f>SUMIF('[1]ยอดจริง Week 1'!H:H,'[1]Week 1'!F282,'[1]ยอดจริง Week 1'!K:K)</f>
        <v>0</v>
      </c>
      <c r="AD282" s="3">
        <f>SUMIF('[1]ยอดจริง Week 1'!H:H,'[1]Week 1'!F282,'[1]ยอดจริง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SUMIF('[1]ยอดจริง Week 1'!O:O,'[1]Week 1'!F282,'[1]ยอดจริง Week 1'!Q:Q)</f>
        <v>0</v>
      </c>
      <c r="AM282" s="3">
        <f>SUMIF('[1]ยอดจริง Week 1'!O:O,'[1]Week 1'!F282,'[1]ยอดจริง Week 1'!R:R)</f>
        <v>0</v>
      </c>
      <c r="AN282" s="3">
        <f>SUMIF('[1]ยอดจริง Week 1'!O:O,'[1]Week 1'!F282,'[1]ยอดจริง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SUMIF('[1]ยอดจริง Week 1'!V:V,'[1]Week 1'!F282,'[1]ยอดจริง Week 1'!X:X)</f>
        <v>0</v>
      </c>
      <c r="AW282" s="3">
        <f>SUMIF('[1]ยอดจริง Week 1'!V:V,'[1]Week 1'!F282,'[1]ยอดจริง Week 1'!Y:Y)</f>
        <v>0</v>
      </c>
      <c r="AX282" s="3">
        <f>SUMIF('[1]ยอดจริง Week 1'!V:V,'[1]Week 1'!F282,'[1]ยอดจริง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SUMIF('[1]ยอดจริง Week 1'!AC:AC,'[1]Week 1'!F282,'[1]ยอดจริง Week 1'!AE:AE)</f>
        <v>0</v>
      </c>
      <c r="BG282" s="3">
        <f>SUMIF('[1]ยอดจริง Week 1'!AC:AC,'[1]Week 1'!F282,'[1]ยอดจริง Week 1'!AF:AF)</f>
        <v>0</v>
      </c>
      <c r="BH282" s="3">
        <f>SUMIF('[1]ยอดจริง Week 1'!AC:AC,'[1]Week 1'!F282,'[1]ยอดจริง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SUMIF('[1]ยอดจริง Week 1'!AJ:AJ,'[1]Week 1'!F282,'[1]ยอดจริง Week 1'!AL:AL)</f>
        <v>0</v>
      </c>
      <c r="BQ282" s="3">
        <f>SUMIF('[1]ยอดจริง Week 1'!AJ:AJ,'[1]Week 1'!F282,'[1]ยอดจริง Week 1'!AM:AM)</f>
        <v>0</v>
      </c>
      <c r="BR282" s="3">
        <f>SUMIF('[1]ยอดจริง Week 1'!AJ:AJ,'[1]Week 1'!F282,'[1]ยอดจริง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SUMIF('[1]ยอดจริง Week 1'!AQ:AQ,'[1]Week 1'!F282,'[1]ยอดจริง Week 1'!AS:AS)</f>
        <v>0</v>
      </c>
      <c r="CA282" s="3">
        <f>SUMIF('[1]ยอดจริง Week 1'!AQ:AQ,'[1]Week 1'!F282,'[1]ยอดจริง Week 1'!AT:AT)</f>
        <v>0</v>
      </c>
      <c r="CB282" s="3">
        <f>SUMIF('[1]ยอดจริง Week 1'!AQ:AQ,'[1]Week 1'!F282,'[1]ยอดจริง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SUMIF('[1]ยอดจริง Week 1'!A:A,'[1]Week 1'!F283,'[1]ยอดจริง Week 1'!C:C)</f>
        <v>0</v>
      </c>
      <c r="S283" s="3">
        <f>SUMIF('[1]ยอดจริง Week 1'!A:A,'[1]Week 1'!F283,'[1]ยอดจริง Week 1'!D:D)</f>
        <v>0</v>
      </c>
      <c r="T283" s="3">
        <f>SUMIF('[1]ยอดจริง Week 1'!A:A,'[1]Week 1'!F283,'[1]ยอดจริง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SUMIF('[1]ยอดจริง Week 1'!H:H,'[1]Week 1'!F283,'[1]ยอดจริง Week 1'!J:J)</f>
        <v>0</v>
      </c>
      <c r="AC283" s="3">
        <f>SUMIF('[1]ยอดจริง Week 1'!H:H,'[1]Week 1'!F283,'[1]ยอดจริง Week 1'!K:K)</f>
        <v>0</v>
      </c>
      <c r="AD283" s="3">
        <f>SUMIF('[1]ยอดจริง Week 1'!H:H,'[1]Week 1'!F283,'[1]ยอดจริง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SUMIF('[1]ยอดจริง Week 1'!O:O,'[1]Week 1'!F283,'[1]ยอดจริง Week 1'!Q:Q)</f>
        <v>0</v>
      </c>
      <c r="AM283" s="3">
        <f>SUMIF('[1]ยอดจริง Week 1'!O:O,'[1]Week 1'!F283,'[1]ยอดจริง Week 1'!R:R)</f>
        <v>0</v>
      </c>
      <c r="AN283" s="3">
        <f>SUMIF('[1]ยอดจริง Week 1'!O:O,'[1]Week 1'!F283,'[1]ยอดจริง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SUMIF('[1]ยอดจริง Week 1'!V:V,'[1]Week 1'!F283,'[1]ยอดจริง Week 1'!X:X)</f>
        <v>0</v>
      </c>
      <c r="AW283" s="3">
        <f>SUMIF('[1]ยอดจริง Week 1'!V:V,'[1]Week 1'!F283,'[1]ยอดจริง Week 1'!Y:Y)</f>
        <v>0</v>
      </c>
      <c r="AX283" s="3">
        <f>SUMIF('[1]ยอดจริง Week 1'!V:V,'[1]Week 1'!F283,'[1]ยอดจริง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SUMIF('[1]ยอดจริง Week 1'!AC:AC,'[1]Week 1'!F283,'[1]ยอดจริง Week 1'!AE:AE)</f>
        <v>0</v>
      </c>
      <c r="BG283" s="3">
        <f>SUMIF('[1]ยอดจริง Week 1'!AC:AC,'[1]Week 1'!F283,'[1]ยอดจริง Week 1'!AF:AF)</f>
        <v>0</v>
      </c>
      <c r="BH283" s="3">
        <f>SUMIF('[1]ยอดจริง Week 1'!AC:AC,'[1]Week 1'!F283,'[1]ยอดจริง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SUMIF('[1]ยอดจริง Week 1'!AJ:AJ,'[1]Week 1'!F283,'[1]ยอดจริง Week 1'!AL:AL)</f>
        <v>0</v>
      </c>
      <c r="BQ283" s="3">
        <f>SUMIF('[1]ยอดจริง Week 1'!AJ:AJ,'[1]Week 1'!F283,'[1]ยอดจริง Week 1'!AM:AM)</f>
        <v>0</v>
      </c>
      <c r="BR283" s="3">
        <f>SUMIF('[1]ยอดจริง Week 1'!AJ:AJ,'[1]Week 1'!F283,'[1]ยอดจริง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SUMIF('[1]ยอดจริง Week 1'!AQ:AQ,'[1]Week 1'!F283,'[1]ยอดจริง Week 1'!AS:AS)</f>
        <v>0</v>
      </c>
      <c r="CA283" s="3">
        <f>SUMIF('[1]ยอดจริง Week 1'!AQ:AQ,'[1]Week 1'!F283,'[1]ยอดจริง Week 1'!AT:AT)</f>
        <v>0</v>
      </c>
      <c r="CB283" s="3">
        <f>SUMIF('[1]ยอดจริง Week 1'!AQ:AQ,'[1]Week 1'!F283,'[1]ยอดจริง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SUMIF('[1]ยอดจริง Week 1'!A:A,'[1]Week 1'!F284,'[1]ยอดจริง Week 1'!C:C)</f>
        <v>0</v>
      </c>
      <c r="S284" s="3">
        <f>SUMIF('[1]ยอดจริง Week 1'!A:A,'[1]Week 1'!F284,'[1]ยอดจริง Week 1'!D:D)</f>
        <v>0</v>
      </c>
      <c r="T284" s="3">
        <f>SUMIF('[1]ยอดจริง Week 1'!A:A,'[1]Week 1'!F284,'[1]ยอดจริง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SUMIF('[1]ยอดจริง Week 1'!H:H,'[1]Week 1'!F284,'[1]ยอดจริง Week 1'!J:J)</f>
        <v>0</v>
      </c>
      <c r="AC284" s="3">
        <f>SUMIF('[1]ยอดจริง Week 1'!H:H,'[1]Week 1'!F284,'[1]ยอดจริง Week 1'!K:K)</f>
        <v>0</v>
      </c>
      <c r="AD284" s="3">
        <f>SUMIF('[1]ยอดจริง Week 1'!H:H,'[1]Week 1'!F284,'[1]ยอดจริง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SUMIF('[1]ยอดจริง Week 1'!O:O,'[1]Week 1'!F284,'[1]ยอดจริง Week 1'!Q:Q)</f>
        <v>0</v>
      </c>
      <c r="AM284" s="3">
        <f>SUMIF('[1]ยอดจริง Week 1'!O:O,'[1]Week 1'!F284,'[1]ยอดจริง Week 1'!R:R)</f>
        <v>0</v>
      </c>
      <c r="AN284" s="3">
        <f>SUMIF('[1]ยอดจริง Week 1'!O:O,'[1]Week 1'!F284,'[1]ยอดจริง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SUMIF('[1]ยอดจริง Week 1'!V:V,'[1]Week 1'!F284,'[1]ยอดจริง Week 1'!X:X)</f>
        <v>0</v>
      </c>
      <c r="AW284" s="3">
        <f>SUMIF('[1]ยอดจริง Week 1'!V:V,'[1]Week 1'!F284,'[1]ยอดจริง Week 1'!Y:Y)</f>
        <v>0</v>
      </c>
      <c r="AX284" s="3">
        <f>SUMIF('[1]ยอดจริง Week 1'!V:V,'[1]Week 1'!F284,'[1]ยอดจริง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SUMIF('[1]ยอดจริง Week 1'!AC:AC,'[1]Week 1'!F284,'[1]ยอดจริง Week 1'!AE:AE)</f>
        <v>0</v>
      </c>
      <c r="BG284" s="3">
        <f>SUMIF('[1]ยอดจริง Week 1'!AC:AC,'[1]Week 1'!F284,'[1]ยอดจริง Week 1'!AF:AF)</f>
        <v>0</v>
      </c>
      <c r="BH284" s="3">
        <f>SUMIF('[1]ยอดจริง Week 1'!AC:AC,'[1]Week 1'!F284,'[1]ยอดจริง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SUMIF('[1]ยอดจริง Week 1'!AJ:AJ,'[1]Week 1'!F284,'[1]ยอดจริง Week 1'!AL:AL)</f>
        <v>0</v>
      </c>
      <c r="BQ284" s="3">
        <f>SUMIF('[1]ยอดจริง Week 1'!AJ:AJ,'[1]Week 1'!F284,'[1]ยอดจริง Week 1'!AM:AM)</f>
        <v>0</v>
      </c>
      <c r="BR284" s="3">
        <f>SUMIF('[1]ยอดจริง Week 1'!AJ:AJ,'[1]Week 1'!F284,'[1]ยอดจริง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SUMIF('[1]ยอดจริง Week 1'!AQ:AQ,'[1]Week 1'!F284,'[1]ยอดจริง Week 1'!AS:AS)</f>
        <v>0</v>
      </c>
      <c r="CA284" s="3">
        <f>SUMIF('[1]ยอดจริง Week 1'!AQ:AQ,'[1]Week 1'!F284,'[1]ยอดจริง Week 1'!AT:AT)</f>
        <v>0</v>
      </c>
      <c r="CB284" s="3">
        <f>SUMIF('[1]ยอดจริง Week 1'!AQ:AQ,'[1]Week 1'!F284,'[1]ยอดจริง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SUMIF('[1]ยอดจริง Week 1'!A:A,'[1]Week 1'!F285,'[1]ยอดจริง Week 1'!C:C)</f>
        <v>0</v>
      </c>
      <c r="S285" s="3">
        <f>SUMIF('[1]ยอดจริง Week 1'!A:A,'[1]Week 1'!F285,'[1]ยอดจริง Week 1'!D:D)</f>
        <v>0</v>
      </c>
      <c r="T285" s="3">
        <f>SUMIF('[1]ยอดจริง Week 1'!A:A,'[1]Week 1'!F285,'[1]ยอดจริง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SUMIF('[1]ยอดจริง Week 1'!H:H,'[1]Week 1'!F285,'[1]ยอดจริง Week 1'!J:J)</f>
        <v>0</v>
      </c>
      <c r="AC285" s="3">
        <f>SUMIF('[1]ยอดจริง Week 1'!H:H,'[1]Week 1'!F285,'[1]ยอดจริง Week 1'!K:K)</f>
        <v>0</v>
      </c>
      <c r="AD285" s="3">
        <f>SUMIF('[1]ยอดจริง Week 1'!H:H,'[1]Week 1'!F285,'[1]ยอดจริง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SUMIF('[1]ยอดจริง Week 1'!O:O,'[1]Week 1'!F285,'[1]ยอดจริง Week 1'!Q:Q)</f>
        <v>0</v>
      </c>
      <c r="AM285" s="3">
        <f>SUMIF('[1]ยอดจริง Week 1'!O:O,'[1]Week 1'!F285,'[1]ยอดจริง Week 1'!R:R)</f>
        <v>0</v>
      </c>
      <c r="AN285" s="3">
        <f>SUMIF('[1]ยอดจริง Week 1'!O:O,'[1]Week 1'!F285,'[1]ยอดจริง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SUMIF('[1]ยอดจริง Week 1'!V:V,'[1]Week 1'!F285,'[1]ยอดจริง Week 1'!X:X)</f>
        <v>0</v>
      </c>
      <c r="AW285" s="3">
        <f>SUMIF('[1]ยอดจริง Week 1'!V:V,'[1]Week 1'!F285,'[1]ยอดจริง Week 1'!Y:Y)</f>
        <v>0</v>
      </c>
      <c r="AX285" s="3">
        <f>SUMIF('[1]ยอดจริง Week 1'!V:V,'[1]Week 1'!F285,'[1]ยอดจริง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SUMIF('[1]ยอดจริง Week 1'!AC:AC,'[1]Week 1'!F285,'[1]ยอดจริง Week 1'!AE:AE)</f>
        <v>0</v>
      </c>
      <c r="BG285" s="3">
        <f>SUMIF('[1]ยอดจริง Week 1'!AC:AC,'[1]Week 1'!F285,'[1]ยอดจริง Week 1'!AF:AF)</f>
        <v>0</v>
      </c>
      <c r="BH285" s="3">
        <f>SUMIF('[1]ยอดจริง Week 1'!AC:AC,'[1]Week 1'!F285,'[1]ยอดจริง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SUMIF('[1]ยอดจริง Week 1'!AJ:AJ,'[1]Week 1'!F285,'[1]ยอดจริง Week 1'!AL:AL)</f>
        <v>0</v>
      </c>
      <c r="BQ285" s="3">
        <f>SUMIF('[1]ยอดจริง Week 1'!AJ:AJ,'[1]Week 1'!F285,'[1]ยอดจริง Week 1'!AM:AM)</f>
        <v>0</v>
      </c>
      <c r="BR285" s="3">
        <f>SUMIF('[1]ยอดจริง Week 1'!AJ:AJ,'[1]Week 1'!F285,'[1]ยอดจริง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SUMIF('[1]ยอดจริง Week 1'!AQ:AQ,'[1]Week 1'!F285,'[1]ยอดจริง Week 1'!AS:AS)</f>
        <v>0</v>
      </c>
      <c r="CA285" s="3">
        <f>SUMIF('[1]ยอดจริง Week 1'!AQ:AQ,'[1]Week 1'!F285,'[1]ยอดจริง Week 1'!AT:AT)</f>
        <v>0</v>
      </c>
      <c r="CB285" s="3">
        <f>SUMIF('[1]ยอดจริง Week 1'!AQ:AQ,'[1]Week 1'!F285,'[1]ยอดจริง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SUMIF('[1]ยอดจริง Week 1'!A:A,'[1]Week 1'!F286,'[1]ยอดจริง Week 1'!C:C)</f>
        <v>0</v>
      </c>
      <c r="S286" s="3">
        <f>SUMIF('[1]ยอดจริง Week 1'!A:A,'[1]Week 1'!F286,'[1]ยอดจริง Week 1'!D:D)</f>
        <v>0</v>
      </c>
      <c r="T286" s="3">
        <f>SUMIF('[1]ยอดจริง Week 1'!A:A,'[1]Week 1'!F286,'[1]ยอดจริง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SUMIF('[1]ยอดจริง Week 1'!H:H,'[1]Week 1'!F286,'[1]ยอดจริง Week 1'!J:J)</f>
        <v>0</v>
      </c>
      <c r="AC286" s="3">
        <f>SUMIF('[1]ยอดจริง Week 1'!H:H,'[1]Week 1'!F286,'[1]ยอดจริง Week 1'!K:K)</f>
        <v>0</v>
      </c>
      <c r="AD286" s="3">
        <f>SUMIF('[1]ยอดจริง Week 1'!H:H,'[1]Week 1'!F286,'[1]ยอดจริง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SUMIF('[1]ยอดจริง Week 1'!O:O,'[1]Week 1'!F286,'[1]ยอดจริง Week 1'!Q:Q)</f>
        <v>0</v>
      </c>
      <c r="AM286" s="3">
        <f>SUMIF('[1]ยอดจริง Week 1'!O:O,'[1]Week 1'!F286,'[1]ยอดจริง Week 1'!R:R)</f>
        <v>0</v>
      </c>
      <c r="AN286" s="3">
        <f>SUMIF('[1]ยอดจริง Week 1'!O:O,'[1]Week 1'!F286,'[1]ยอดจริง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SUMIF('[1]ยอดจริง Week 1'!V:V,'[1]Week 1'!F286,'[1]ยอดจริง Week 1'!X:X)</f>
        <v>0</v>
      </c>
      <c r="AW286" s="3">
        <f>SUMIF('[1]ยอดจริง Week 1'!V:V,'[1]Week 1'!F286,'[1]ยอดจริง Week 1'!Y:Y)</f>
        <v>0</v>
      </c>
      <c r="AX286" s="3">
        <f>SUMIF('[1]ยอดจริง Week 1'!V:V,'[1]Week 1'!F286,'[1]ยอดจริง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SUMIF('[1]ยอดจริง Week 1'!AC:AC,'[1]Week 1'!F286,'[1]ยอดจริง Week 1'!AE:AE)</f>
        <v>0</v>
      </c>
      <c r="BG286" s="3">
        <f>SUMIF('[1]ยอดจริง Week 1'!AC:AC,'[1]Week 1'!F286,'[1]ยอดจริง Week 1'!AF:AF)</f>
        <v>0</v>
      </c>
      <c r="BH286" s="3">
        <f>SUMIF('[1]ยอดจริง Week 1'!AC:AC,'[1]Week 1'!F286,'[1]ยอดจริง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SUMIF('[1]ยอดจริง Week 1'!AJ:AJ,'[1]Week 1'!F286,'[1]ยอดจริง Week 1'!AL:AL)</f>
        <v>0</v>
      </c>
      <c r="BQ286" s="3">
        <f>SUMIF('[1]ยอดจริง Week 1'!AJ:AJ,'[1]Week 1'!F286,'[1]ยอดจริง Week 1'!AM:AM)</f>
        <v>0</v>
      </c>
      <c r="BR286" s="3">
        <f>SUMIF('[1]ยอดจริง Week 1'!AJ:AJ,'[1]Week 1'!F286,'[1]ยอดจริง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SUMIF('[1]ยอดจริง Week 1'!AQ:AQ,'[1]Week 1'!F286,'[1]ยอดจริง Week 1'!AS:AS)</f>
        <v>0</v>
      </c>
      <c r="CA286" s="3">
        <f>SUMIF('[1]ยอดจริง Week 1'!AQ:AQ,'[1]Week 1'!F286,'[1]ยอดจริง Week 1'!AT:AT)</f>
        <v>0</v>
      </c>
      <c r="CB286" s="3">
        <f>SUMIF('[1]ยอดจริง Week 1'!AQ:AQ,'[1]Week 1'!F286,'[1]ยอดจริง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SUMIF('[1]ยอดจริง Week 1'!A:A,'[1]Week 1'!F287,'[1]ยอดจริง Week 1'!C:C)</f>
        <v>0</v>
      </c>
      <c r="S287" s="3">
        <f>SUMIF('[1]ยอดจริง Week 1'!A:A,'[1]Week 1'!F287,'[1]ยอดจริง Week 1'!D:D)</f>
        <v>0</v>
      </c>
      <c r="T287" s="3">
        <f>SUMIF('[1]ยอดจริง Week 1'!A:A,'[1]Week 1'!F287,'[1]ยอดจริง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SUMIF('[1]ยอดจริง Week 1'!H:H,'[1]Week 1'!F287,'[1]ยอดจริง Week 1'!J:J)</f>
        <v>0</v>
      </c>
      <c r="AC287" s="3">
        <f>SUMIF('[1]ยอดจริง Week 1'!H:H,'[1]Week 1'!F287,'[1]ยอดจริง Week 1'!K:K)</f>
        <v>0</v>
      </c>
      <c r="AD287" s="3">
        <f>SUMIF('[1]ยอดจริง Week 1'!H:H,'[1]Week 1'!F287,'[1]ยอดจริง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SUMIF('[1]ยอดจริง Week 1'!O:O,'[1]Week 1'!F287,'[1]ยอดจริง Week 1'!Q:Q)</f>
        <v>0</v>
      </c>
      <c r="AM287" s="3">
        <f>SUMIF('[1]ยอดจริง Week 1'!O:O,'[1]Week 1'!F287,'[1]ยอดจริง Week 1'!R:R)</f>
        <v>0</v>
      </c>
      <c r="AN287" s="3">
        <f>SUMIF('[1]ยอดจริง Week 1'!O:O,'[1]Week 1'!F287,'[1]ยอดจริง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SUMIF('[1]ยอดจริง Week 1'!V:V,'[1]Week 1'!F287,'[1]ยอดจริง Week 1'!X:X)</f>
        <v>0</v>
      </c>
      <c r="AW287" s="3">
        <f>SUMIF('[1]ยอดจริง Week 1'!V:V,'[1]Week 1'!F287,'[1]ยอดจริง Week 1'!Y:Y)</f>
        <v>0</v>
      </c>
      <c r="AX287" s="3">
        <f>SUMIF('[1]ยอดจริง Week 1'!V:V,'[1]Week 1'!F287,'[1]ยอดจริง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SUMIF('[1]ยอดจริง Week 1'!AC:AC,'[1]Week 1'!F287,'[1]ยอดจริง Week 1'!AE:AE)</f>
        <v>0</v>
      </c>
      <c r="BG287" s="3">
        <f>SUMIF('[1]ยอดจริง Week 1'!AC:AC,'[1]Week 1'!F287,'[1]ยอดจริง Week 1'!AF:AF)</f>
        <v>0</v>
      </c>
      <c r="BH287" s="3">
        <f>SUMIF('[1]ยอดจริง Week 1'!AC:AC,'[1]Week 1'!F287,'[1]ยอดจริง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SUMIF('[1]ยอดจริง Week 1'!AJ:AJ,'[1]Week 1'!F287,'[1]ยอดจริง Week 1'!AL:AL)</f>
        <v>0</v>
      </c>
      <c r="BQ287" s="3">
        <f>SUMIF('[1]ยอดจริง Week 1'!AJ:AJ,'[1]Week 1'!F287,'[1]ยอดจริง Week 1'!AM:AM)</f>
        <v>0</v>
      </c>
      <c r="BR287" s="3">
        <f>SUMIF('[1]ยอดจริง Week 1'!AJ:AJ,'[1]Week 1'!F287,'[1]ยอดจริง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SUMIF('[1]ยอดจริง Week 1'!AQ:AQ,'[1]Week 1'!F287,'[1]ยอดจริง Week 1'!AS:AS)</f>
        <v>0</v>
      </c>
      <c r="CA287" s="3">
        <f>SUMIF('[1]ยอดจริง Week 1'!AQ:AQ,'[1]Week 1'!F287,'[1]ยอดจริง Week 1'!AT:AT)</f>
        <v>0</v>
      </c>
      <c r="CB287" s="3">
        <f>SUMIF('[1]ยอดจริง Week 1'!AQ:AQ,'[1]Week 1'!F287,'[1]ยอดจริง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SUMIF('[1]ยอดจริง Week 1'!A:A,'[1]Week 1'!F288,'[1]ยอดจริง Week 1'!C:C)</f>
        <v>0</v>
      </c>
      <c r="S288" s="3">
        <f>SUMIF('[1]ยอดจริง Week 1'!A:A,'[1]Week 1'!F288,'[1]ยอดจริง Week 1'!D:D)</f>
        <v>0</v>
      </c>
      <c r="T288" s="3">
        <f>SUMIF('[1]ยอดจริง Week 1'!A:A,'[1]Week 1'!F288,'[1]ยอดจริง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SUMIF('[1]ยอดจริง Week 1'!H:H,'[1]Week 1'!F288,'[1]ยอดจริง Week 1'!J:J)</f>
        <v>0</v>
      </c>
      <c r="AC288" s="3">
        <f>SUMIF('[1]ยอดจริง Week 1'!H:H,'[1]Week 1'!F288,'[1]ยอดจริง Week 1'!K:K)</f>
        <v>0</v>
      </c>
      <c r="AD288" s="3">
        <f>SUMIF('[1]ยอดจริง Week 1'!H:H,'[1]Week 1'!F288,'[1]ยอดจริง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SUMIF('[1]ยอดจริง Week 1'!O:O,'[1]Week 1'!F288,'[1]ยอดจริง Week 1'!Q:Q)</f>
        <v>0</v>
      </c>
      <c r="AM288" s="3">
        <f>SUMIF('[1]ยอดจริง Week 1'!O:O,'[1]Week 1'!F288,'[1]ยอดจริง Week 1'!R:R)</f>
        <v>0</v>
      </c>
      <c r="AN288" s="3">
        <f>SUMIF('[1]ยอดจริง Week 1'!O:O,'[1]Week 1'!F288,'[1]ยอดจริง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SUMIF('[1]ยอดจริง Week 1'!V:V,'[1]Week 1'!F288,'[1]ยอดจริง Week 1'!X:X)</f>
        <v>0</v>
      </c>
      <c r="AW288" s="3">
        <f>SUMIF('[1]ยอดจริง Week 1'!V:V,'[1]Week 1'!F288,'[1]ยอดจริง Week 1'!Y:Y)</f>
        <v>0</v>
      </c>
      <c r="AX288" s="3">
        <f>SUMIF('[1]ยอดจริง Week 1'!V:V,'[1]Week 1'!F288,'[1]ยอดจริง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SUMIF('[1]ยอดจริง Week 1'!AC:AC,'[1]Week 1'!F288,'[1]ยอดจริง Week 1'!AE:AE)</f>
        <v>0</v>
      </c>
      <c r="BG288" s="3">
        <f>SUMIF('[1]ยอดจริง Week 1'!AC:AC,'[1]Week 1'!F288,'[1]ยอดจริง Week 1'!AF:AF)</f>
        <v>0</v>
      </c>
      <c r="BH288" s="3">
        <f>SUMIF('[1]ยอดจริง Week 1'!AC:AC,'[1]Week 1'!F288,'[1]ยอดจริง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SUMIF('[1]ยอดจริง Week 1'!AJ:AJ,'[1]Week 1'!F288,'[1]ยอดจริง Week 1'!AL:AL)</f>
        <v>0</v>
      </c>
      <c r="BQ288" s="3">
        <f>SUMIF('[1]ยอดจริง Week 1'!AJ:AJ,'[1]Week 1'!F288,'[1]ยอดจริง Week 1'!AM:AM)</f>
        <v>0</v>
      </c>
      <c r="BR288" s="3">
        <f>SUMIF('[1]ยอดจริง Week 1'!AJ:AJ,'[1]Week 1'!F288,'[1]ยอดจริง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SUMIF('[1]ยอดจริง Week 1'!AQ:AQ,'[1]Week 1'!F288,'[1]ยอดจริง Week 1'!AS:AS)</f>
        <v>0</v>
      </c>
      <c r="CA288" s="3">
        <f>SUMIF('[1]ยอดจริง Week 1'!AQ:AQ,'[1]Week 1'!F288,'[1]ยอดจริง Week 1'!AT:AT)</f>
        <v>0</v>
      </c>
      <c r="CB288" s="3">
        <f>SUMIF('[1]ยอดจริง Week 1'!AQ:AQ,'[1]Week 1'!F288,'[1]ยอดจริง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SUMIF('[1]ยอดจริง Week 1'!A:A,'[1]Week 1'!F289,'[1]ยอดจริง Week 1'!C:C)</f>
        <v>0</v>
      </c>
      <c r="S289" s="3">
        <f>SUMIF('[1]ยอดจริง Week 1'!A:A,'[1]Week 1'!F289,'[1]ยอดจริง Week 1'!D:D)</f>
        <v>0</v>
      </c>
      <c r="T289" s="3">
        <f>SUMIF('[1]ยอดจริง Week 1'!A:A,'[1]Week 1'!F289,'[1]ยอดจริง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SUMIF('[1]ยอดจริง Week 1'!H:H,'[1]Week 1'!F289,'[1]ยอดจริง Week 1'!J:J)</f>
        <v>0</v>
      </c>
      <c r="AC289" s="3">
        <f>SUMIF('[1]ยอดจริง Week 1'!H:H,'[1]Week 1'!F289,'[1]ยอดจริง Week 1'!K:K)</f>
        <v>0</v>
      </c>
      <c r="AD289" s="3">
        <f>SUMIF('[1]ยอดจริง Week 1'!H:H,'[1]Week 1'!F289,'[1]ยอดจริง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SUMIF('[1]ยอดจริง Week 1'!O:O,'[1]Week 1'!F289,'[1]ยอดจริง Week 1'!Q:Q)</f>
        <v>0</v>
      </c>
      <c r="AM289" s="3">
        <f>SUMIF('[1]ยอดจริง Week 1'!O:O,'[1]Week 1'!F289,'[1]ยอดจริง Week 1'!R:R)</f>
        <v>0</v>
      </c>
      <c r="AN289" s="3">
        <f>SUMIF('[1]ยอดจริง Week 1'!O:O,'[1]Week 1'!F289,'[1]ยอดจริง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SUMIF('[1]ยอดจริง Week 1'!V:V,'[1]Week 1'!F289,'[1]ยอดจริง Week 1'!X:X)</f>
        <v>0</v>
      </c>
      <c r="AW289" s="3">
        <f>SUMIF('[1]ยอดจริง Week 1'!V:V,'[1]Week 1'!F289,'[1]ยอดจริง Week 1'!Y:Y)</f>
        <v>0</v>
      </c>
      <c r="AX289" s="3">
        <f>SUMIF('[1]ยอดจริง Week 1'!V:V,'[1]Week 1'!F289,'[1]ยอดจริง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SUMIF('[1]ยอดจริง Week 1'!AC:AC,'[1]Week 1'!F289,'[1]ยอดจริง Week 1'!AE:AE)</f>
        <v>0</v>
      </c>
      <c r="BG289" s="3">
        <f>SUMIF('[1]ยอดจริง Week 1'!AC:AC,'[1]Week 1'!F289,'[1]ยอดจริง Week 1'!AF:AF)</f>
        <v>0</v>
      </c>
      <c r="BH289" s="3">
        <f>SUMIF('[1]ยอดจริง Week 1'!AC:AC,'[1]Week 1'!F289,'[1]ยอดจริง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SUMIF('[1]ยอดจริง Week 1'!AJ:AJ,'[1]Week 1'!F289,'[1]ยอดจริง Week 1'!AL:AL)</f>
        <v>0</v>
      </c>
      <c r="BQ289" s="3">
        <f>SUMIF('[1]ยอดจริง Week 1'!AJ:AJ,'[1]Week 1'!F289,'[1]ยอดจริง Week 1'!AM:AM)</f>
        <v>0</v>
      </c>
      <c r="BR289" s="3">
        <f>SUMIF('[1]ยอดจริง Week 1'!AJ:AJ,'[1]Week 1'!F289,'[1]ยอดจริง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SUMIF('[1]ยอดจริง Week 1'!AQ:AQ,'[1]Week 1'!F289,'[1]ยอดจริง Week 1'!AS:AS)</f>
        <v>0</v>
      </c>
      <c r="CA289" s="3">
        <f>SUMIF('[1]ยอดจริง Week 1'!AQ:AQ,'[1]Week 1'!F289,'[1]ยอดจริง Week 1'!AT:AT)</f>
        <v>0</v>
      </c>
      <c r="CB289" s="3">
        <f>SUMIF('[1]ยอดจริง Week 1'!AQ:AQ,'[1]Week 1'!F289,'[1]ยอดจริง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SUMIF('[1]ยอดจริง Week 1'!A:A,'[1]Week 1'!F290,'[1]ยอดจริง Week 1'!C:C)</f>
        <v>0</v>
      </c>
      <c r="S290" s="3">
        <f>SUMIF('[1]ยอดจริง Week 1'!A:A,'[1]Week 1'!F290,'[1]ยอดจริง Week 1'!D:D)</f>
        <v>0</v>
      </c>
      <c r="T290" s="3">
        <f>SUMIF('[1]ยอดจริง Week 1'!A:A,'[1]Week 1'!F290,'[1]ยอดจริง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SUMIF('[1]ยอดจริง Week 1'!H:H,'[1]Week 1'!F290,'[1]ยอดจริง Week 1'!J:J)</f>
        <v>0</v>
      </c>
      <c r="AC290" s="3">
        <f>SUMIF('[1]ยอดจริง Week 1'!H:H,'[1]Week 1'!F290,'[1]ยอดจริง Week 1'!K:K)</f>
        <v>0</v>
      </c>
      <c r="AD290" s="3">
        <f>SUMIF('[1]ยอดจริง Week 1'!H:H,'[1]Week 1'!F290,'[1]ยอดจริง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SUMIF('[1]ยอดจริง Week 1'!O:O,'[1]Week 1'!F290,'[1]ยอดจริง Week 1'!Q:Q)</f>
        <v>0</v>
      </c>
      <c r="AM290" s="3">
        <f>SUMIF('[1]ยอดจริง Week 1'!O:O,'[1]Week 1'!F290,'[1]ยอดจริง Week 1'!R:R)</f>
        <v>0</v>
      </c>
      <c r="AN290" s="3">
        <f>SUMIF('[1]ยอดจริง Week 1'!O:O,'[1]Week 1'!F290,'[1]ยอดจริง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SUMIF('[1]ยอดจริง Week 1'!V:V,'[1]Week 1'!F290,'[1]ยอดจริง Week 1'!X:X)</f>
        <v>0</v>
      </c>
      <c r="AW290" s="3">
        <f>SUMIF('[1]ยอดจริง Week 1'!V:V,'[1]Week 1'!F290,'[1]ยอดจริง Week 1'!Y:Y)</f>
        <v>0</v>
      </c>
      <c r="AX290" s="3">
        <f>SUMIF('[1]ยอดจริง Week 1'!V:V,'[1]Week 1'!F290,'[1]ยอดจริง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SUMIF('[1]ยอดจริง Week 1'!AC:AC,'[1]Week 1'!F290,'[1]ยอดจริง Week 1'!AE:AE)</f>
        <v>0</v>
      </c>
      <c r="BG290" s="3">
        <f>SUMIF('[1]ยอดจริง Week 1'!AC:AC,'[1]Week 1'!F290,'[1]ยอดจริง Week 1'!AF:AF)</f>
        <v>0</v>
      </c>
      <c r="BH290" s="3">
        <f>SUMIF('[1]ยอดจริง Week 1'!AC:AC,'[1]Week 1'!F290,'[1]ยอดจริง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SUMIF('[1]ยอดจริง Week 1'!AJ:AJ,'[1]Week 1'!F290,'[1]ยอดจริง Week 1'!AL:AL)</f>
        <v>0</v>
      </c>
      <c r="BQ290" s="3">
        <f>SUMIF('[1]ยอดจริง Week 1'!AJ:AJ,'[1]Week 1'!F290,'[1]ยอดจริง Week 1'!AM:AM)</f>
        <v>0</v>
      </c>
      <c r="BR290" s="3">
        <f>SUMIF('[1]ยอดจริง Week 1'!AJ:AJ,'[1]Week 1'!F290,'[1]ยอดจริง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SUMIF('[1]ยอดจริง Week 1'!AQ:AQ,'[1]Week 1'!F290,'[1]ยอดจริง Week 1'!AS:AS)</f>
        <v>0</v>
      </c>
      <c r="CA290" s="3">
        <f>SUMIF('[1]ยอดจริง Week 1'!AQ:AQ,'[1]Week 1'!F290,'[1]ยอดจริง Week 1'!AT:AT)</f>
        <v>0</v>
      </c>
      <c r="CB290" s="3">
        <f>SUMIF('[1]ยอดจริง Week 1'!AQ:AQ,'[1]Week 1'!F290,'[1]ยอดจริง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SUMIF('[1]ยอดจริง Week 1'!A:A,'[1]Week 1'!F291,'[1]ยอดจริง Week 1'!C:C)</f>
        <v>0</v>
      </c>
      <c r="S291" s="3">
        <f>SUMIF('[1]ยอดจริง Week 1'!A:A,'[1]Week 1'!F291,'[1]ยอดจริง Week 1'!D:D)</f>
        <v>0</v>
      </c>
      <c r="T291" s="3">
        <f>SUMIF('[1]ยอดจริง Week 1'!A:A,'[1]Week 1'!F291,'[1]ยอดจริง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SUMIF('[1]ยอดจริง Week 1'!H:H,'[1]Week 1'!F291,'[1]ยอดจริง Week 1'!J:J)</f>
        <v>0</v>
      </c>
      <c r="AC291" s="3">
        <f>SUMIF('[1]ยอดจริง Week 1'!H:H,'[1]Week 1'!F291,'[1]ยอดจริง Week 1'!K:K)</f>
        <v>0</v>
      </c>
      <c r="AD291" s="3">
        <f>SUMIF('[1]ยอดจริง Week 1'!H:H,'[1]Week 1'!F291,'[1]ยอดจริง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SUMIF('[1]ยอดจริง Week 1'!O:O,'[1]Week 1'!F291,'[1]ยอดจริง Week 1'!Q:Q)</f>
        <v>0</v>
      </c>
      <c r="AM291" s="3">
        <f>SUMIF('[1]ยอดจริง Week 1'!O:O,'[1]Week 1'!F291,'[1]ยอดจริง Week 1'!R:R)</f>
        <v>0</v>
      </c>
      <c r="AN291" s="3">
        <f>SUMIF('[1]ยอดจริง Week 1'!O:O,'[1]Week 1'!F291,'[1]ยอดจริง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SUMIF('[1]ยอดจริง Week 1'!V:V,'[1]Week 1'!F291,'[1]ยอดจริง Week 1'!X:X)</f>
        <v>0</v>
      </c>
      <c r="AW291" s="3">
        <f>SUMIF('[1]ยอดจริง Week 1'!V:V,'[1]Week 1'!F291,'[1]ยอดจริง Week 1'!Y:Y)</f>
        <v>0</v>
      </c>
      <c r="AX291" s="3">
        <f>SUMIF('[1]ยอดจริง Week 1'!V:V,'[1]Week 1'!F291,'[1]ยอดจริง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SUMIF('[1]ยอดจริง Week 1'!AC:AC,'[1]Week 1'!F291,'[1]ยอดจริง Week 1'!AE:AE)</f>
        <v>0</v>
      </c>
      <c r="BG291" s="3">
        <f>SUMIF('[1]ยอดจริง Week 1'!AC:AC,'[1]Week 1'!F291,'[1]ยอดจริง Week 1'!AF:AF)</f>
        <v>0</v>
      </c>
      <c r="BH291" s="3">
        <f>SUMIF('[1]ยอดจริง Week 1'!AC:AC,'[1]Week 1'!F291,'[1]ยอดจริง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SUMIF('[1]ยอดจริง Week 1'!AJ:AJ,'[1]Week 1'!F291,'[1]ยอดจริง Week 1'!AL:AL)</f>
        <v>0</v>
      </c>
      <c r="BQ291" s="3">
        <f>SUMIF('[1]ยอดจริง Week 1'!AJ:AJ,'[1]Week 1'!F291,'[1]ยอดจริง Week 1'!AM:AM)</f>
        <v>0</v>
      </c>
      <c r="BR291" s="3">
        <f>SUMIF('[1]ยอดจริง Week 1'!AJ:AJ,'[1]Week 1'!F291,'[1]ยอดจริง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SUMIF('[1]ยอดจริง Week 1'!AQ:AQ,'[1]Week 1'!F291,'[1]ยอดจริง Week 1'!AS:AS)</f>
        <v>0</v>
      </c>
      <c r="CA291" s="3">
        <f>SUMIF('[1]ยอดจริง Week 1'!AQ:AQ,'[1]Week 1'!F291,'[1]ยอดจริง Week 1'!AT:AT)</f>
        <v>0</v>
      </c>
      <c r="CB291" s="3">
        <f>SUMIF('[1]ยอดจริง Week 1'!AQ:AQ,'[1]Week 1'!F291,'[1]ยอดจริง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SUMIF('[1]ยอดจริง Week 1'!A:A,'[1]Week 1'!F292,'[1]ยอดจริง Week 1'!C:C)</f>
        <v>0</v>
      </c>
      <c r="S292" s="3">
        <f>SUMIF('[1]ยอดจริง Week 1'!A:A,'[1]Week 1'!F292,'[1]ยอดจริง Week 1'!D:D)</f>
        <v>0</v>
      </c>
      <c r="T292" s="3">
        <f>SUMIF('[1]ยอดจริง Week 1'!A:A,'[1]Week 1'!F292,'[1]ยอดจริง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SUMIF('[1]ยอดจริง Week 1'!H:H,'[1]Week 1'!F292,'[1]ยอดจริง Week 1'!J:J)</f>
        <v>0</v>
      </c>
      <c r="AC292" s="3">
        <f>SUMIF('[1]ยอดจริง Week 1'!H:H,'[1]Week 1'!F292,'[1]ยอดจริง Week 1'!K:K)</f>
        <v>0</v>
      </c>
      <c r="AD292" s="3">
        <f>SUMIF('[1]ยอดจริง Week 1'!H:H,'[1]Week 1'!F292,'[1]ยอดจริง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SUMIF('[1]ยอดจริง Week 1'!O:O,'[1]Week 1'!F292,'[1]ยอดจริง Week 1'!Q:Q)</f>
        <v>0</v>
      </c>
      <c r="AM292" s="3">
        <f>SUMIF('[1]ยอดจริง Week 1'!O:O,'[1]Week 1'!F292,'[1]ยอดจริง Week 1'!R:R)</f>
        <v>0</v>
      </c>
      <c r="AN292" s="3">
        <f>SUMIF('[1]ยอดจริง Week 1'!O:O,'[1]Week 1'!F292,'[1]ยอดจริง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SUMIF('[1]ยอดจริง Week 1'!V:V,'[1]Week 1'!F292,'[1]ยอดจริง Week 1'!X:X)</f>
        <v>0</v>
      </c>
      <c r="AW292" s="3">
        <f>SUMIF('[1]ยอดจริง Week 1'!V:V,'[1]Week 1'!F292,'[1]ยอดจริง Week 1'!Y:Y)</f>
        <v>0</v>
      </c>
      <c r="AX292" s="3">
        <f>SUMIF('[1]ยอดจริง Week 1'!V:V,'[1]Week 1'!F292,'[1]ยอดจริง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SUMIF('[1]ยอดจริง Week 1'!AC:AC,'[1]Week 1'!F292,'[1]ยอดจริง Week 1'!AE:AE)</f>
        <v>0</v>
      </c>
      <c r="BG292" s="3">
        <f>SUMIF('[1]ยอดจริง Week 1'!AC:AC,'[1]Week 1'!F292,'[1]ยอดจริง Week 1'!AF:AF)</f>
        <v>0</v>
      </c>
      <c r="BH292" s="3">
        <f>SUMIF('[1]ยอดจริง Week 1'!AC:AC,'[1]Week 1'!F292,'[1]ยอดจริง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SUMIF('[1]ยอดจริง Week 1'!AJ:AJ,'[1]Week 1'!F292,'[1]ยอดจริง Week 1'!AL:AL)</f>
        <v>0</v>
      </c>
      <c r="BQ292" s="3">
        <f>SUMIF('[1]ยอดจริง Week 1'!AJ:AJ,'[1]Week 1'!F292,'[1]ยอดจริง Week 1'!AM:AM)</f>
        <v>0</v>
      </c>
      <c r="BR292" s="3">
        <f>SUMIF('[1]ยอดจริง Week 1'!AJ:AJ,'[1]Week 1'!F292,'[1]ยอดจริง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SUMIF('[1]ยอดจริง Week 1'!AQ:AQ,'[1]Week 1'!F292,'[1]ยอดจริง Week 1'!AS:AS)</f>
        <v>0</v>
      </c>
      <c r="CA292" s="3">
        <f>SUMIF('[1]ยอดจริง Week 1'!AQ:AQ,'[1]Week 1'!F292,'[1]ยอดจริง Week 1'!AT:AT)</f>
        <v>0</v>
      </c>
      <c r="CB292" s="3">
        <f>SUMIF('[1]ยอดจริง Week 1'!AQ:AQ,'[1]Week 1'!F292,'[1]ยอดจริง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SUMIF('[1]ยอดจริง Week 1'!A:A,'[1]Week 1'!F293,'[1]ยอดจริง Week 1'!C:C)</f>
        <v>0</v>
      </c>
      <c r="S293" s="3">
        <f>SUMIF('[1]ยอดจริง Week 1'!A:A,'[1]Week 1'!F293,'[1]ยอดจริง Week 1'!D:D)</f>
        <v>0</v>
      </c>
      <c r="T293" s="3">
        <f>SUMIF('[1]ยอดจริง Week 1'!A:A,'[1]Week 1'!F293,'[1]ยอดจริง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SUMIF('[1]ยอดจริง Week 1'!H:H,'[1]Week 1'!F293,'[1]ยอดจริง Week 1'!J:J)</f>
        <v>0</v>
      </c>
      <c r="AC293" s="3">
        <f>SUMIF('[1]ยอดจริง Week 1'!H:H,'[1]Week 1'!F293,'[1]ยอดจริง Week 1'!K:K)</f>
        <v>0</v>
      </c>
      <c r="AD293" s="3">
        <f>SUMIF('[1]ยอดจริง Week 1'!H:H,'[1]Week 1'!F293,'[1]ยอดจริง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SUMIF('[1]ยอดจริง Week 1'!O:O,'[1]Week 1'!F293,'[1]ยอดจริง Week 1'!Q:Q)</f>
        <v>0</v>
      </c>
      <c r="AM293" s="3">
        <f>SUMIF('[1]ยอดจริง Week 1'!O:O,'[1]Week 1'!F293,'[1]ยอดจริง Week 1'!R:R)</f>
        <v>0</v>
      </c>
      <c r="AN293" s="3">
        <f>SUMIF('[1]ยอดจริง Week 1'!O:O,'[1]Week 1'!F293,'[1]ยอดจริง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SUMIF('[1]ยอดจริง Week 1'!V:V,'[1]Week 1'!F293,'[1]ยอดจริง Week 1'!X:X)</f>
        <v>0</v>
      </c>
      <c r="AW293" s="3">
        <f>SUMIF('[1]ยอดจริง Week 1'!V:V,'[1]Week 1'!F293,'[1]ยอดจริง Week 1'!Y:Y)</f>
        <v>0</v>
      </c>
      <c r="AX293" s="3">
        <f>SUMIF('[1]ยอดจริง Week 1'!V:V,'[1]Week 1'!F293,'[1]ยอดจริง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SUMIF('[1]ยอดจริง Week 1'!AC:AC,'[1]Week 1'!F293,'[1]ยอดจริง Week 1'!AE:AE)</f>
        <v>0</v>
      </c>
      <c r="BG293" s="3">
        <f>SUMIF('[1]ยอดจริง Week 1'!AC:AC,'[1]Week 1'!F293,'[1]ยอดจริง Week 1'!AF:AF)</f>
        <v>0</v>
      </c>
      <c r="BH293" s="3">
        <f>SUMIF('[1]ยอดจริง Week 1'!AC:AC,'[1]Week 1'!F293,'[1]ยอดจริง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SUMIF('[1]ยอดจริง Week 1'!AJ:AJ,'[1]Week 1'!F293,'[1]ยอดจริง Week 1'!AL:AL)</f>
        <v>0</v>
      </c>
      <c r="BQ293" s="3">
        <f>SUMIF('[1]ยอดจริง Week 1'!AJ:AJ,'[1]Week 1'!F293,'[1]ยอดจริง Week 1'!AM:AM)</f>
        <v>0</v>
      </c>
      <c r="BR293" s="3">
        <f>SUMIF('[1]ยอดจริง Week 1'!AJ:AJ,'[1]Week 1'!F293,'[1]ยอดจริง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SUMIF('[1]ยอดจริง Week 1'!AQ:AQ,'[1]Week 1'!F293,'[1]ยอดจริง Week 1'!AS:AS)</f>
        <v>0</v>
      </c>
      <c r="CA293" s="3">
        <f>SUMIF('[1]ยอดจริง Week 1'!AQ:AQ,'[1]Week 1'!F293,'[1]ยอดจริง Week 1'!AT:AT)</f>
        <v>0</v>
      </c>
      <c r="CB293" s="3">
        <f>SUMIF('[1]ยอดจริง Week 1'!AQ:AQ,'[1]Week 1'!F293,'[1]ยอดจริง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SUMIF('[1]ยอดจริง Week 1'!A:A,'[1]Week 1'!F294,'[1]ยอดจริง Week 1'!C:C)</f>
        <v>0</v>
      </c>
      <c r="S294" s="3">
        <f>SUMIF('[1]ยอดจริง Week 1'!A:A,'[1]Week 1'!F294,'[1]ยอดจริง Week 1'!D:D)</f>
        <v>0</v>
      </c>
      <c r="T294" s="3">
        <f>SUMIF('[1]ยอดจริง Week 1'!A:A,'[1]Week 1'!F294,'[1]ยอดจริง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SUMIF('[1]ยอดจริง Week 1'!H:H,'[1]Week 1'!F294,'[1]ยอดจริง Week 1'!J:J)</f>
        <v>0</v>
      </c>
      <c r="AC294" s="3">
        <f>SUMIF('[1]ยอดจริง Week 1'!H:H,'[1]Week 1'!F294,'[1]ยอดจริง Week 1'!K:K)</f>
        <v>0</v>
      </c>
      <c r="AD294" s="3">
        <f>SUMIF('[1]ยอดจริง Week 1'!H:H,'[1]Week 1'!F294,'[1]ยอดจริง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SUMIF('[1]ยอดจริง Week 1'!O:O,'[1]Week 1'!F294,'[1]ยอดจริง Week 1'!Q:Q)</f>
        <v>0</v>
      </c>
      <c r="AM294" s="3">
        <f>SUMIF('[1]ยอดจริง Week 1'!O:O,'[1]Week 1'!F294,'[1]ยอดจริง Week 1'!R:R)</f>
        <v>0</v>
      </c>
      <c r="AN294" s="3">
        <f>SUMIF('[1]ยอดจริง Week 1'!O:O,'[1]Week 1'!F294,'[1]ยอดจริง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SUMIF('[1]ยอดจริง Week 1'!V:V,'[1]Week 1'!F294,'[1]ยอดจริง Week 1'!X:X)</f>
        <v>0</v>
      </c>
      <c r="AW294" s="3">
        <f>SUMIF('[1]ยอดจริง Week 1'!V:V,'[1]Week 1'!F294,'[1]ยอดจริง Week 1'!Y:Y)</f>
        <v>0</v>
      </c>
      <c r="AX294" s="3">
        <f>SUMIF('[1]ยอดจริง Week 1'!V:V,'[1]Week 1'!F294,'[1]ยอดจริง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SUMIF('[1]ยอดจริง Week 1'!AC:AC,'[1]Week 1'!F294,'[1]ยอดจริง Week 1'!AE:AE)</f>
        <v>0</v>
      </c>
      <c r="BG294" s="3">
        <f>SUMIF('[1]ยอดจริง Week 1'!AC:AC,'[1]Week 1'!F294,'[1]ยอดจริง Week 1'!AF:AF)</f>
        <v>0</v>
      </c>
      <c r="BH294" s="3">
        <f>SUMIF('[1]ยอดจริง Week 1'!AC:AC,'[1]Week 1'!F294,'[1]ยอดจริง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SUMIF('[1]ยอดจริง Week 1'!AJ:AJ,'[1]Week 1'!F294,'[1]ยอดจริง Week 1'!AL:AL)</f>
        <v>0</v>
      </c>
      <c r="BQ294" s="3">
        <f>SUMIF('[1]ยอดจริง Week 1'!AJ:AJ,'[1]Week 1'!F294,'[1]ยอดจริง Week 1'!AM:AM)</f>
        <v>0</v>
      </c>
      <c r="BR294" s="3">
        <f>SUMIF('[1]ยอดจริง Week 1'!AJ:AJ,'[1]Week 1'!F294,'[1]ยอดจริง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SUMIF('[1]ยอดจริง Week 1'!AQ:AQ,'[1]Week 1'!F294,'[1]ยอดจริง Week 1'!AS:AS)</f>
        <v>0</v>
      </c>
      <c r="CA294" s="3">
        <f>SUMIF('[1]ยอดจริง Week 1'!AQ:AQ,'[1]Week 1'!F294,'[1]ยอดจริง Week 1'!AT:AT)</f>
        <v>0</v>
      </c>
      <c r="CB294" s="3">
        <f>SUMIF('[1]ยอดจริง Week 1'!AQ:AQ,'[1]Week 1'!F294,'[1]ยอดจริง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SUMIF('[1]ยอดจริง Week 1'!A:A,'[1]Week 1'!F295,'[1]ยอดจริง Week 1'!C:C)</f>
        <v>0</v>
      </c>
      <c r="S295" s="3">
        <f>SUMIF('[1]ยอดจริง Week 1'!A:A,'[1]Week 1'!F295,'[1]ยอดจริง Week 1'!D:D)</f>
        <v>0</v>
      </c>
      <c r="T295" s="3">
        <f>SUMIF('[1]ยอดจริง Week 1'!A:A,'[1]Week 1'!F295,'[1]ยอดจริง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SUMIF('[1]ยอดจริง Week 1'!H:H,'[1]Week 1'!F295,'[1]ยอดจริง Week 1'!J:J)</f>
        <v>0</v>
      </c>
      <c r="AC295" s="3">
        <f>SUMIF('[1]ยอดจริง Week 1'!H:H,'[1]Week 1'!F295,'[1]ยอดจริง Week 1'!K:K)</f>
        <v>0</v>
      </c>
      <c r="AD295" s="3">
        <f>SUMIF('[1]ยอดจริง Week 1'!H:H,'[1]Week 1'!F295,'[1]ยอดจริง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SUMIF('[1]ยอดจริง Week 1'!O:O,'[1]Week 1'!F295,'[1]ยอดจริง Week 1'!Q:Q)</f>
        <v>0</v>
      </c>
      <c r="AM295" s="3">
        <f>SUMIF('[1]ยอดจริง Week 1'!O:O,'[1]Week 1'!F295,'[1]ยอดจริง Week 1'!R:R)</f>
        <v>0</v>
      </c>
      <c r="AN295" s="3">
        <f>SUMIF('[1]ยอดจริง Week 1'!O:O,'[1]Week 1'!F295,'[1]ยอดจริง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SUMIF('[1]ยอดจริง Week 1'!V:V,'[1]Week 1'!F295,'[1]ยอดจริง Week 1'!X:X)</f>
        <v>0</v>
      </c>
      <c r="AW295" s="3">
        <f>SUMIF('[1]ยอดจริง Week 1'!V:V,'[1]Week 1'!F295,'[1]ยอดจริง Week 1'!Y:Y)</f>
        <v>0</v>
      </c>
      <c r="AX295" s="3">
        <f>SUMIF('[1]ยอดจริง Week 1'!V:V,'[1]Week 1'!F295,'[1]ยอดจริง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SUMIF('[1]ยอดจริง Week 1'!AC:AC,'[1]Week 1'!F295,'[1]ยอดจริง Week 1'!AE:AE)</f>
        <v>0</v>
      </c>
      <c r="BG295" s="3">
        <f>SUMIF('[1]ยอดจริง Week 1'!AC:AC,'[1]Week 1'!F295,'[1]ยอดจริง Week 1'!AF:AF)</f>
        <v>0</v>
      </c>
      <c r="BH295" s="3">
        <f>SUMIF('[1]ยอดจริง Week 1'!AC:AC,'[1]Week 1'!F295,'[1]ยอดจริง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SUMIF('[1]ยอดจริง Week 1'!AJ:AJ,'[1]Week 1'!F295,'[1]ยอดจริง Week 1'!AL:AL)</f>
        <v>0</v>
      </c>
      <c r="BQ295" s="3">
        <f>SUMIF('[1]ยอดจริง Week 1'!AJ:AJ,'[1]Week 1'!F295,'[1]ยอดจริง Week 1'!AM:AM)</f>
        <v>0</v>
      </c>
      <c r="BR295" s="3">
        <f>SUMIF('[1]ยอดจริง Week 1'!AJ:AJ,'[1]Week 1'!F295,'[1]ยอดจริง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SUMIF('[1]ยอดจริง Week 1'!AQ:AQ,'[1]Week 1'!F295,'[1]ยอดจริง Week 1'!AS:AS)</f>
        <v>0</v>
      </c>
      <c r="CA295" s="3">
        <f>SUMIF('[1]ยอดจริง Week 1'!AQ:AQ,'[1]Week 1'!F295,'[1]ยอดจริง Week 1'!AT:AT)</f>
        <v>0</v>
      </c>
      <c r="CB295" s="3">
        <f>SUMIF('[1]ยอดจริง Week 1'!AQ:AQ,'[1]Week 1'!F295,'[1]ยอดจริง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SUMIF('[1]ยอดจริง Week 1'!A:A,'[1]Week 1'!F296,'[1]ยอดจริง Week 1'!C:C)</f>
        <v>0</v>
      </c>
      <c r="S296" s="3">
        <f>SUMIF('[1]ยอดจริง Week 1'!A:A,'[1]Week 1'!F296,'[1]ยอดจริง Week 1'!D:D)</f>
        <v>0</v>
      </c>
      <c r="T296" s="3">
        <f>SUMIF('[1]ยอดจริง Week 1'!A:A,'[1]Week 1'!F296,'[1]ยอดจริง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SUMIF('[1]ยอดจริง Week 1'!H:H,'[1]Week 1'!F296,'[1]ยอดจริง Week 1'!J:J)</f>
        <v>0</v>
      </c>
      <c r="AC296" s="3">
        <f>SUMIF('[1]ยอดจริง Week 1'!H:H,'[1]Week 1'!F296,'[1]ยอดจริง Week 1'!K:K)</f>
        <v>0</v>
      </c>
      <c r="AD296" s="3">
        <f>SUMIF('[1]ยอดจริง Week 1'!H:H,'[1]Week 1'!F296,'[1]ยอดจริง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SUMIF('[1]ยอดจริง Week 1'!O:O,'[1]Week 1'!F296,'[1]ยอดจริง Week 1'!Q:Q)</f>
        <v>0</v>
      </c>
      <c r="AM296" s="3">
        <f>SUMIF('[1]ยอดจริง Week 1'!O:O,'[1]Week 1'!F296,'[1]ยอดจริง Week 1'!R:R)</f>
        <v>0</v>
      </c>
      <c r="AN296" s="3">
        <f>SUMIF('[1]ยอดจริง Week 1'!O:O,'[1]Week 1'!F296,'[1]ยอดจริง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SUMIF('[1]ยอดจริง Week 1'!V:V,'[1]Week 1'!F296,'[1]ยอดจริง Week 1'!X:X)</f>
        <v>0</v>
      </c>
      <c r="AW296" s="3">
        <f>SUMIF('[1]ยอดจริง Week 1'!V:V,'[1]Week 1'!F296,'[1]ยอดจริง Week 1'!Y:Y)</f>
        <v>0</v>
      </c>
      <c r="AX296" s="3">
        <f>SUMIF('[1]ยอดจริง Week 1'!V:V,'[1]Week 1'!F296,'[1]ยอดจริง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SUMIF('[1]ยอดจริง Week 1'!AC:AC,'[1]Week 1'!F296,'[1]ยอดจริง Week 1'!AE:AE)</f>
        <v>0</v>
      </c>
      <c r="BG296" s="3">
        <f>SUMIF('[1]ยอดจริง Week 1'!AC:AC,'[1]Week 1'!F296,'[1]ยอดจริง Week 1'!AF:AF)</f>
        <v>0</v>
      </c>
      <c r="BH296" s="3">
        <f>SUMIF('[1]ยอดจริง Week 1'!AC:AC,'[1]Week 1'!F296,'[1]ยอดจริง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SUMIF('[1]ยอดจริง Week 1'!AJ:AJ,'[1]Week 1'!F296,'[1]ยอดจริง Week 1'!AL:AL)</f>
        <v>0</v>
      </c>
      <c r="BQ296" s="3">
        <f>SUMIF('[1]ยอดจริง Week 1'!AJ:AJ,'[1]Week 1'!F296,'[1]ยอดจริง Week 1'!AM:AM)</f>
        <v>0</v>
      </c>
      <c r="BR296" s="3">
        <f>SUMIF('[1]ยอดจริง Week 1'!AJ:AJ,'[1]Week 1'!F296,'[1]ยอดจริง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SUMIF('[1]ยอดจริง Week 1'!AQ:AQ,'[1]Week 1'!F296,'[1]ยอดจริง Week 1'!AS:AS)</f>
        <v>0</v>
      </c>
      <c r="CA296" s="3">
        <f>SUMIF('[1]ยอดจริง Week 1'!AQ:AQ,'[1]Week 1'!F296,'[1]ยอดจริง Week 1'!AT:AT)</f>
        <v>0</v>
      </c>
      <c r="CB296" s="3">
        <f>SUMIF('[1]ยอดจริง Week 1'!AQ:AQ,'[1]Week 1'!F296,'[1]ยอดจริง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SUMIF('[1]ยอดจริง Week 1'!A:A,'[1]Week 1'!F297,'[1]ยอดจริง Week 1'!C:C)</f>
        <v>0</v>
      </c>
      <c r="S297" s="3">
        <f>SUMIF('[1]ยอดจริง Week 1'!A:A,'[1]Week 1'!F297,'[1]ยอดจริง Week 1'!D:D)</f>
        <v>0</v>
      </c>
      <c r="T297" s="3">
        <f>SUMIF('[1]ยอดจริง Week 1'!A:A,'[1]Week 1'!F297,'[1]ยอดจริง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SUMIF('[1]ยอดจริง Week 1'!H:H,'[1]Week 1'!F297,'[1]ยอดจริง Week 1'!J:J)</f>
        <v>0</v>
      </c>
      <c r="AC297" s="3">
        <f>SUMIF('[1]ยอดจริง Week 1'!H:H,'[1]Week 1'!F297,'[1]ยอดจริง Week 1'!K:K)</f>
        <v>0</v>
      </c>
      <c r="AD297" s="3">
        <f>SUMIF('[1]ยอดจริง Week 1'!H:H,'[1]Week 1'!F297,'[1]ยอดจริง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SUMIF('[1]ยอดจริง Week 1'!O:O,'[1]Week 1'!F297,'[1]ยอดจริง Week 1'!Q:Q)</f>
        <v>0</v>
      </c>
      <c r="AM297" s="3">
        <f>SUMIF('[1]ยอดจริง Week 1'!O:O,'[1]Week 1'!F297,'[1]ยอดจริง Week 1'!R:R)</f>
        <v>0</v>
      </c>
      <c r="AN297" s="3">
        <f>SUMIF('[1]ยอดจริง Week 1'!O:O,'[1]Week 1'!F297,'[1]ยอดจริง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SUMIF('[1]ยอดจริง Week 1'!V:V,'[1]Week 1'!F297,'[1]ยอดจริง Week 1'!X:X)</f>
        <v>0</v>
      </c>
      <c r="AW297" s="3">
        <f>SUMIF('[1]ยอดจริง Week 1'!V:V,'[1]Week 1'!F297,'[1]ยอดจริง Week 1'!Y:Y)</f>
        <v>0</v>
      </c>
      <c r="AX297" s="3">
        <f>SUMIF('[1]ยอดจริง Week 1'!V:V,'[1]Week 1'!F297,'[1]ยอดจริง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SUMIF('[1]ยอดจริง Week 1'!AC:AC,'[1]Week 1'!F297,'[1]ยอดจริง Week 1'!AE:AE)</f>
        <v>0</v>
      </c>
      <c r="BG297" s="3">
        <f>SUMIF('[1]ยอดจริง Week 1'!AC:AC,'[1]Week 1'!F297,'[1]ยอดจริง Week 1'!AF:AF)</f>
        <v>0</v>
      </c>
      <c r="BH297" s="3">
        <f>SUMIF('[1]ยอดจริง Week 1'!AC:AC,'[1]Week 1'!F297,'[1]ยอดจริง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SUMIF('[1]ยอดจริง Week 1'!AJ:AJ,'[1]Week 1'!F297,'[1]ยอดจริง Week 1'!AL:AL)</f>
        <v>0</v>
      </c>
      <c r="BQ297" s="3">
        <f>SUMIF('[1]ยอดจริง Week 1'!AJ:AJ,'[1]Week 1'!F297,'[1]ยอดจริง Week 1'!AM:AM)</f>
        <v>0</v>
      </c>
      <c r="BR297" s="3">
        <f>SUMIF('[1]ยอดจริง Week 1'!AJ:AJ,'[1]Week 1'!F297,'[1]ยอดจริง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SUMIF('[1]ยอดจริง Week 1'!AQ:AQ,'[1]Week 1'!F297,'[1]ยอดจริง Week 1'!AS:AS)</f>
        <v>0</v>
      </c>
      <c r="CA297" s="3">
        <f>SUMIF('[1]ยอดจริง Week 1'!AQ:AQ,'[1]Week 1'!F297,'[1]ยอดจริง Week 1'!AT:AT)</f>
        <v>0</v>
      </c>
      <c r="CB297" s="3">
        <f>SUMIF('[1]ยอดจริง Week 1'!AQ:AQ,'[1]Week 1'!F297,'[1]ยอดจริง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SUMIF('[1]ยอดจริง Week 1'!A:A,'[1]Week 1'!F298,'[1]ยอดจริง Week 1'!C:C)</f>
        <v>0</v>
      </c>
      <c r="S298" s="3">
        <f>SUMIF('[1]ยอดจริง Week 1'!A:A,'[1]Week 1'!F298,'[1]ยอดจริง Week 1'!D:D)</f>
        <v>0</v>
      </c>
      <c r="T298" s="3">
        <f>SUMIF('[1]ยอดจริง Week 1'!A:A,'[1]Week 1'!F298,'[1]ยอดจริง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SUMIF('[1]ยอดจริง Week 1'!H:H,'[1]Week 1'!F298,'[1]ยอดจริง Week 1'!J:J)</f>
        <v>0</v>
      </c>
      <c r="AC298" s="3">
        <f>SUMIF('[1]ยอดจริง Week 1'!H:H,'[1]Week 1'!F298,'[1]ยอดจริง Week 1'!K:K)</f>
        <v>0</v>
      </c>
      <c r="AD298" s="3">
        <f>SUMIF('[1]ยอดจริง Week 1'!H:H,'[1]Week 1'!F298,'[1]ยอดจริง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SUMIF('[1]ยอดจริง Week 1'!O:O,'[1]Week 1'!F298,'[1]ยอดจริง Week 1'!Q:Q)</f>
        <v>0</v>
      </c>
      <c r="AM298" s="3">
        <f>SUMIF('[1]ยอดจริง Week 1'!O:O,'[1]Week 1'!F298,'[1]ยอดจริง Week 1'!R:R)</f>
        <v>0</v>
      </c>
      <c r="AN298" s="3">
        <f>SUMIF('[1]ยอดจริง Week 1'!O:O,'[1]Week 1'!F298,'[1]ยอดจริง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SUMIF('[1]ยอดจริง Week 1'!V:V,'[1]Week 1'!F298,'[1]ยอดจริง Week 1'!X:X)</f>
        <v>0</v>
      </c>
      <c r="AW298" s="3">
        <f>SUMIF('[1]ยอดจริง Week 1'!V:V,'[1]Week 1'!F298,'[1]ยอดจริง Week 1'!Y:Y)</f>
        <v>0</v>
      </c>
      <c r="AX298" s="3">
        <f>SUMIF('[1]ยอดจริง Week 1'!V:V,'[1]Week 1'!F298,'[1]ยอดจริง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SUMIF('[1]ยอดจริง Week 1'!AC:AC,'[1]Week 1'!F298,'[1]ยอดจริง Week 1'!AE:AE)</f>
        <v>0</v>
      </c>
      <c r="BG298" s="3">
        <f>SUMIF('[1]ยอดจริง Week 1'!AC:AC,'[1]Week 1'!F298,'[1]ยอดจริง Week 1'!AF:AF)</f>
        <v>0</v>
      </c>
      <c r="BH298" s="3">
        <f>SUMIF('[1]ยอดจริง Week 1'!AC:AC,'[1]Week 1'!F298,'[1]ยอดจริง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SUMIF('[1]ยอดจริง Week 1'!AJ:AJ,'[1]Week 1'!F298,'[1]ยอดจริง Week 1'!AL:AL)</f>
        <v>0</v>
      </c>
      <c r="BQ298" s="3">
        <f>SUMIF('[1]ยอดจริง Week 1'!AJ:AJ,'[1]Week 1'!F298,'[1]ยอดจริง Week 1'!AM:AM)</f>
        <v>0</v>
      </c>
      <c r="BR298" s="3">
        <f>SUMIF('[1]ยอดจริง Week 1'!AJ:AJ,'[1]Week 1'!F298,'[1]ยอดจริง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SUMIF('[1]ยอดจริง Week 1'!AQ:AQ,'[1]Week 1'!F298,'[1]ยอดจริง Week 1'!AS:AS)</f>
        <v>0</v>
      </c>
      <c r="CA298" s="3">
        <f>SUMIF('[1]ยอดจริง Week 1'!AQ:AQ,'[1]Week 1'!F298,'[1]ยอดจริง Week 1'!AT:AT)</f>
        <v>0</v>
      </c>
      <c r="CB298" s="3">
        <f>SUMIF('[1]ยอดจริง Week 1'!AQ:AQ,'[1]Week 1'!F298,'[1]ยอดจริง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SUMIF('[1]ยอดจริง Week 1'!A:A,'[1]Week 1'!F299,'[1]ยอดจริง Week 1'!C:C)</f>
        <v>0</v>
      </c>
      <c r="S299" s="3">
        <f>SUMIF('[1]ยอดจริง Week 1'!A:A,'[1]Week 1'!F299,'[1]ยอดจริง Week 1'!D:D)</f>
        <v>0</v>
      </c>
      <c r="T299" s="3">
        <f>SUMIF('[1]ยอดจริง Week 1'!A:A,'[1]Week 1'!F299,'[1]ยอดจริง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SUMIF('[1]ยอดจริง Week 1'!H:H,'[1]Week 1'!F299,'[1]ยอดจริง Week 1'!J:J)</f>
        <v>0</v>
      </c>
      <c r="AC299" s="3">
        <f>SUMIF('[1]ยอดจริง Week 1'!H:H,'[1]Week 1'!F299,'[1]ยอดจริง Week 1'!K:K)</f>
        <v>0</v>
      </c>
      <c r="AD299" s="3">
        <f>SUMIF('[1]ยอดจริง Week 1'!H:H,'[1]Week 1'!F299,'[1]ยอดจริง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SUMIF('[1]ยอดจริง Week 1'!O:O,'[1]Week 1'!F299,'[1]ยอดจริง Week 1'!Q:Q)</f>
        <v>0</v>
      </c>
      <c r="AM299" s="3">
        <f>SUMIF('[1]ยอดจริง Week 1'!O:O,'[1]Week 1'!F299,'[1]ยอดจริง Week 1'!R:R)</f>
        <v>0</v>
      </c>
      <c r="AN299" s="3">
        <f>SUMIF('[1]ยอดจริง Week 1'!O:O,'[1]Week 1'!F299,'[1]ยอดจริง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SUMIF('[1]ยอดจริง Week 1'!V:V,'[1]Week 1'!F299,'[1]ยอดจริง Week 1'!X:X)</f>
        <v>0</v>
      </c>
      <c r="AW299" s="3">
        <f>SUMIF('[1]ยอดจริง Week 1'!V:V,'[1]Week 1'!F299,'[1]ยอดจริง Week 1'!Y:Y)</f>
        <v>0</v>
      </c>
      <c r="AX299" s="3">
        <f>SUMIF('[1]ยอดจริง Week 1'!V:V,'[1]Week 1'!F299,'[1]ยอดจริง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SUMIF('[1]ยอดจริง Week 1'!AC:AC,'[1]Week 1'!F299,'[1]ยอดจริง Week 1'!AE:AE)</f>
        <v>0</v>
      </c>
      <c r="BG299" s="3">
        <f>SUMIF('[1]ยอดจริง Week 1'!AC:AC,'[1]Week 1'!F299,'[1]ยอดจริง Week 1'!AF:AF)</f>
        <v>0</v>
      </c>
      <c r="BH299" s="3">
        <f>SUMIF('[1]ยอดจริง Week 1'!AC:AC,'[1]Week 1'!F299,'[1]ยอดจริง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SUMIF('[1]ยอดจริง Week 1'!AJ:AJ,'[1]Week 1'!F299,'[1]ยอดจริง Week 1'!AL:AL)</f>
        <v>0</v>
      </c>
      <c r="BQ299" s="3">
        <f>SUMIF('[1]ยอดจริง Week 1'!AJ:AJ,'[1]Week 1'!F299,'[1]ยอดจริง Week 1'!AM:AM)</f>
        <v>0</v>
      </c>
      <c r="BR299" s="3">
        <f>SUMIF('[1]ยอดจริง Week 1'!AJ:AJ,'[1]Week 1'!F299,'[1]ยอดจริง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SUMIF('[1]ยอดจริง Week 1'!AQ:AQ,'[1]Week 1'!F299,'[1]ยอดจริง Week 1'!AS:AS)</f>
        <v>0</v>
      </c>
      <c r="CA299" s="3">
        <f>SUMIF('[1]ยอดจริง Week 1'!AQ:AQ,'[1]Week 1'!F299,'[1]ยอดจริง Week 1'!AT:AT)</f>
        <v>0</v>
      </c>
      <c r="CB299" s="3">
        <f>SUMIF('[1]ยอดจริง Week 1'!AQ:AQ,'[1]Week 1'!F299,'[1]ยอดจริง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SUMIF('[1]ยอดจริง Week 1'!A:A,'[1]Week 1'!F300,'[1]ยอดจริง Week 1'!C:C)</f>
        <v>0</v>
      </c>
      <c r="S300" s="3">
        <f>SUMIF('[1]ยอดจริง Week 1'!A:A,'[1]Week 1'!F300,'[1]ยอดจริง Week 1'!D:D)</f>
        <v>0</v>
      </c>
      <c r="T300" s="3">
        <f>SUMIF('[1]ยอดจริง Week 1'!A:A,'[1]Week 1'!F300,'[1]ยอดจริง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SUMIF('[1]ยอดจริง Week 1'!H:H,'[1]Week 1'!F300,'[1]ยอดจริง Week 1'!J:J)</f>
        <v>0</v>
      </c>
      <c r="AC300" s="3">
        <f>SUMIF('[1]ยอดจริง Week 1'!H:H,'[1]Week 1'!F300,'[1]ยอดจริง Week 1'!K:K)</f>
        <v>0</v>
      </c>
      <c r="AD300" s="3">
        <f>SUMIF('[1]ยอดจริง Week 1'!H:H,'[1]Week 1'!F300,'[1]ยอดจริง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SUMIF('[1]ยอดจริง Week 1'!O:O,'[1]Week 1'!F300,'[1]ยอดจริง Week 1'!Q:Q)</f>
        <v>0</v>
      </c>
      <c r="AM300" s="3">
        <f>SUMIF('[1]ยอดจริง Week 1'!O:O,'[1]Week 1'!F300,'[1]ยอดจริง Week 1'!R:R)</f>
        <v>0</v>
      </c>
      <c r="AN300" s="3">
        <f>SUMIF('[1]ยอดจริง Week 1'!O:O,'[1]Week 1'!F300,'[1]ยอดจริง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SUMIF('[1]ยอดจริง Week 1'!V:V,'[1]Week 1'!F300,'[1]ยอดจริง Week 1'!X:X)</f>
        <v>0</v>
      </c>
      <c r="AW300" s="3">
        <f>SUMIF('[1]ยอดจริง Week 1'!V:V,'[1]Week 1'!F300,'[1]ยอดจริง Week 1'!Y:Y)</f>
        <v>0</v>
      </c>
      <c r="AX300" s="3">
        <f>SUMIF('[1]ยอดจริง Week 1'!V:V,'[1]Week 1'!F300,'[1]ยอดจริง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SUMIF('[1]ยอดจริง Week 1'!AC:AC,'[1]Week 1'!F300,'[1]ยอดจริง Week 1'!AE:AE)</f>
        <v>0</v>
      </c>
      <c r="BG300" s="3">
        <f>SUMIF('[1]ยอดจริง Week 1'!AC:AC,'[1]Week 1'!F300,'[1]ยอดจริง Week 1'!AF:AF)</f>
        <v>0</v>
      </c>
      <c r="BH300" s="3">
        <f>SUMIF('[1]ยอดจริง Week 1'!AC:AC,'[1]Week 1'!F300,'[1]ยอดจริง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SUMIF('[1]ยอดจริง Week 1'!AJ:AJ,'[1]Week 1'!F300,'[1]ยอดจริง Week 1'!AL:AL)</f>
        <v>0</v>
      </c>
      <c r="BQ300" s="3">
        <f>SUMIF('[1]ยอดจริง Week 1'!AJ:AJ,'[1]Week 1'!F300,'[1]ยอดจริง Week 1'!AM:AM)</f>
        <v>0</v>
      </c>
      <c r="BR300" s="3">
        <f>SUMIF('[1]ยอดจริง Week 1'!AJ:AJ,'[1]Week 1'!F300,'[1]ยอดจริง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SUMIF('[1]ยอดจริง Week 1'!AQ:AQ,'[1]Week 1'!F300,'[1]ยอดจริง Week 1'!AS:AS)</f>
        <v>0</v>
      </c>
      <c r="CA300" s="3">
        <f>SUMIF('[1]ยอดจริง Week 1'!AQ:AQ,'[1]Week 1'!F300,'[1]ยอดจริง Week 1'!AT:AT)</f>
        <v>0</v>
      </c>
      <c r="CB300" s="3">
        <f>SUMIF('[1]ยอดจริง Week 1'!AQ:AQ,'[1]Week 1'!F300,'[1]ยอดจริง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SUMIF('[1]ยอดจริง Week 1'!A:A,'[1]Week 1'!F301,'[1]ยอดจริง Week 1'!C:C)</f>
        <v>0</v>
      </c>
      <c r="S301" s="3">
        <f>SUMIF('[1]ยอดจริง Week 1'!A:A,'[1]Week 1'!F301,'[1]ยอดจริง Week 1'!D:D)</f>
        <v>0</v>
      </c>
      <c r="T301" s="3">
        <f>SUMIF('[1]ยอดจริง Week 1'!A:A,'[1]Week 1'!F301,'[1]ยอดจริง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SUMIF('[1]ยอดจริง Week 1'!H:H,'[1]Week 1'!F301,'[1]ยอดจริง Week 1'!J:J)</f>
        <v>0</v>
      </c>
      <c r="AC301" s="3">
        <f>SUMIF('[1]ยอดจริง Week 1'!H:H,'[1]Week 1'!F301,'[1]ยอดจริง Week 1'!K:K)</f>
        <v>0</v>
      </c>
      <c r="AD301" s="3">
        <f>SUMIF('[1]ยอดจริง Week 1'!H:H,'[1]Week 1'!F301,'[1]ยอดจริง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SUMIF('[1]ยอดจริง Week 1'!O:O,'[1]Week 1'!F301,'[1]ยอดจริง Week 1'!Q:Q)</f>
        <v>0</v>
      </c>
      <c r="AM301" s="3">
        <f>SUMIF('[1]ยอดจริง Week 1'!O:O,'[1]Week 1'!F301,'[1]ยอดจริง Week 1'!R:R)</f>
        <v>0</v>
      </c>
      <c r="AN301" s="3">
        <f>SUMIF('[1]ยอดจริง Week 1'!O:O,'[1]Week 1'!F301,'[1]ยอดจริง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SUMIF('[1]ยอดจริง Week 1'!V:V,'[1]Week 1'!F301,'[1]ยอดจริง Week 1'!X:X)</f>
        <v>0</v>
      </c>
      <c r="AW301" s="3">
        <f>SUMIF('[1]ยอดจริง Week 1'!V:V,'[1]Week 1'!F301,'[1]ยอดจริง Week 1'!Y:Y)</f>
        <v>0</v>
      </c>
      <c r="AX301" s="3">
        <f>SUMIF('[1]ยอดจริง Week 1'!V:V,'[1]Week 1'!F301,'[1]ยอดจริง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SUMIF('[1]ยอดจริง Week 1'!AC:AC,'[1]Week 1'!F301,'[1]ยอดจริง Week 1'!AE:AE)</f>
        <v>0</v>
      </c>
      <c r="BG301" s="3">
        <f>SUMIF('[1]ยอดจริง Week 1'!AC:AC,'[1]Week 1'!F301,'[1]ยอดจริง Week 1'!AF:AF)</f>
        <v>0</v>
      </c>
      <c r="BH301" s="3">
        <f>SUMIF('[1]ยอดจริง Week 1'!AC:AC,'[1]Week 1'!F301,'[1]ยอดจริง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SUMIF('[1]ยอดจริง Week 1'!AJ:AJ,'[1]Week 1'!F301,'[1]ยอดจริง Week 1'!AL:AL)</f>
        <v>0</v>
      </c>
      <c r="BQ301" s="3">
        <f>SUMIF('[1]ยอดจริง Week 1'!AJ:AJ,'[1]Week 1'!F301,'[1]ยอดจริง Week 1'!AM:AM)</f>
        <v>0</v>
      </c>
      <c r="BR301" s="3">
        <f>SUMIF('[1]ยอดจริง Week 1'!AJ:AJ,'[1]Week 1'!F301,'[1]ยอดจริง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SUMIF('[1]ยอดจริง Week 1'!AQ:AQ,'[1]Week 1'!F301,'[1]ยอดจริง Week 1'!AS:AS)</f>
        <v>0</v>
      </c>
      <c r="CA301" s="3">
        <f>SUMIF('[1]ยอดจริง Week 1'!AQ:AQ,'[1]Week 1'!F301,'[1]ยอดจริง Week 1'!AT:AT)</f>
        <v>0</v>
      </c>
      <c r="CB301" s="3">
        <f>SUMIF('[1]ยอดจริง Week 1'!AQ:AQ,'[1]Week 1'!F301,'[1]ยอดจริง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SUMIF('[1]ยอดจริง Week 1'!A:A,'[1]Week 1'!F302,'[1]ยอดจริง Week 1'!C:C)</f>
        <v>0</v>
      </c>
      <c r="S302" s="3">
        <f>SUMIF('[1]ยอดจริง Week 1'!A:A,'[1]Week 1'!F302,'[1]ยอดจริง Week 1'!D:D)</f>
        <v>0</v>
      </c>
      <c r="T302" s="3">
        <f>SUMIF('[1]ยอดจริง Week 1'!A:A,'[1]Week 1'!F302,'[1]ยอดจริง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SUMIF('[1]ยอดจริง Week 1'!H:H,'[1]Week 1'!F302,'[1]ยอดจริง Week 1'!J:J)</f>
        <v>0</v>
      </c>
      <c r="AC302" s="3">
        <f>SUMIF('[1]ยอดจริง Week 1'!H:H,'[1]Week 1'!F302,'[1]ยอดจริง Week 1'!K:K)</f>
        <v>0</v>
      </c>
      <c r="AD302" s="3">
        <f>SUMIF('[1]ยอดจริง Week 1'!H:H,'[1]Week 1'!F302,'[1]ยอดจริง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SUMIF('[1]ยอดจริง Week 1'!O:O,'[1]Week 1'!F302,'[1]ยอดจริง Week 1'!Q:Q)</f>
        <v>0</v>
      </c>
      <c r="AM302" s="3">
        <f>SUMIF('[1]ยอดจริง Week 1'!O:O,'[1]Week 1'!F302,'[1]ยอดจริง Week 1'!R:R)</f>
        <v>0</v>
      </c>
      <c r="AN302" s="3">
        <f>SUMIF('[1]ยอดจริง Week 1'!O:O,'[1]Week 1'!F302,'[1]ยอดจริง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SUMIF('[1]ยอดจริง Week 1'!V:V,'[1]Week 1'!F302,'[1]ยอดจริง Week 1'!X:X)</f>
        <v>0</v>
      </c>
      <c r="AW302" s="3">
        <f>SUMIF('[1]ยอดจริง Week 1'!V:V,'[1]Week 1'!F302,'[1]ยอดจริง Week 1'!Y:Y)</f>
        <v>0</v>
      </c>
      <c r="AX302" s="3">
        <f>SUMIF('[1]ยอดจริง Week 1'!V:V,'[1]Week 1'!F302,'[1]ยอดจริง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SUMIF('[1]ยอดจริง Week 1'!AC:AC,'[1]Week 1'!F302,'[1]ยอดจริง Week 1'!AE:AE)</f>
        <v>0</v>
      </c>
      <c r="BG302" s="3">
        <f>SUMIF('[1]ยอดจริง Week 1'!AC:AC,'[1]Week 1'!F302,'[1]ยอดจริง Week 1'!AF:AF)</f>
        <v>0</v>
      </c>
      <c r="BH302" s="3">
        <f>SUMIF('[1]ยอดจริง Week 1'!AC:AC,'[1]Week 1'!F302,'[1]ยอดจริง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SUMIF('[1]ยอดจริง Week 1'!AJ:AJ,'[1]Week 1'!F302,'[1]ยอดจริง Week 1'!AL:AL)</f>
        <v>0</v>
      </c>
      <c r="BQ302" s="3">
        <f>SUMIF('[1]ยอดจริง Week 1'!AJ:AJ,'[1]Week 1'!F302,'[1]ยอดจริง Week 1'!AM:AM)</f>
        <v>0</v>
      </c>
      <c r="BR302" s="3">
        <f>SUMIF('[1]ยอดจริง Week 1'!AJ:AJ,'[1]Week 1'!F302,'[1]ยอดจริง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SUMIF('[1]ยอดจริง Week 1'!AQ:AQ,'[1]Week 1'!F302,'[1]ยอดจริง Week 1'!AS:AS)</f>
        <v>0</v>
      </c>
      <c r="CA302" s="3">
        <f>SUMIF('[1]ยอดจริง Week 1'!AQ:AQ,'[1]Week 1'!F302,'[1]ยอดจริง Week 1'!AT:AT)</f>
        <v>0</v>
      </c>
      <c r="CB302" s="3">
        <f>SUMIF('[1]ยอดจริง Week 1'!AQ:AQ,'[1]Week 1'!F302,'[1]ยอดจริง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SUMIF('[1]ยอดจริง Week 1'!A:A,'[1]Week 1'!F303,'[1]ยอดจริง Week 1'!C:C)</f>
        <v>0</v>
      </c>
      <c r="S303" s="3">
        <f>SUMIF('[1]ยอดจริง Week 1'!A:A,'[1]Week 1'!F303,'[1]ยอดจริง Week 1'!D:D)</f>
        <v>0</v>
      </c>
      <c r="T303" s="3">
        <f>SUMIF('[1]ยอดจริง Week 1'!A:A,'[1]Week 1'!F303,'[1]ยอดจริง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SUMIF('[1]ยอดจริง Week 1'!H:H,'[1]Week 1'!F303,'[1]ยอดจริง Week 1'!J:J)</f>
        <v>0</v>
      </c>
      <c r="AC303" s="3">
        <f>SUMIF('[1]ยอดจริง Week 1'!H:H,'[1]Week 1'!F303,'[1]ยอดจริง Week 1'!K:K)</f>
        <v>0</v>
      </c>
      <c r="AD303" s="3">
        <f>SUMIF('[1]ยอดจริง Week 1'!H:H,'[1]Week 1'!F303,'[1]ยอดจริง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SUMIF('[1]ยอดจริง Week 1'!O:O,'[1]Week 1'!F303,'[1]ยอดจริง Week 1'!Q:Q)</f>
        <v>0</v>
      </c>
      <c r="AM303" s="3">
        <f>SUMIF('[1]ยอดจริง Week 1'!O:O,'[1]Week 1'!F303,'[1]ยอดจริง Week 1'!R:R)</f>
        <v>0</v>
      </c>
      <c r="AN303" s="3">
        <f>SUMIF('[1]ยอดจริง Week 1'!O:O,'[1]Week 1'!F303,'[1]ยอดจริง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SUMIF('[1]ยอดจริง Week 1'!V:V,'[1]Week 1'!F303,'[1]ยอดจริง Week 1'!X:X)</f>
        <v>0</v>
      </c>
      <c r="AW303" s="3">
        <f>SUMIF('[1]ยอดจริง Week 1'!V:V,'[1]Week 1'!F303,'[1]ยอดจริง Week 1'!Y:Y)</f>
        <v>0</v>
      </c>
      <c r="AX303" s="3">
        <f>SUMIF('[1]ยอดจริง Week 1'!V:V,'[1]Week 1'!F303,'[1]ยอดจริง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SUMIF('[1]ยอดจริง Week 1'!AC:AC,'[1]Week 1'!F303,'[1]ยอดจริง Week 1'!AE:AE)</f>
        <v>0</v>
      </c>
      <c r="BG303" s="3">
        <f>SUMIF('[1]ยอดจริง Week 1'!AC:AC,'[1]Week 1'!F303,'[1]ยอดจริง Week 1'!AF:AF)</f>
        <v>0</v>
      </c>
      <c r="BH303" s="3">
        <f>SUMIF('[1]ยอดจริง Week 1'!AC:AC,'[1]Week 1'!F303,'[1]ยอดจริง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SUMIF('[1]ยอดจริง Week 1'!AJ:AJ,'[1]Week 1'!F303,'[1]ยอดจริง Week 1'!AL:AL)</f>
        <v>0</v>
      </c>
      <c r="BQ303" s="3">
        <f>SUMIF('[1]ยอดจริง Week 1'!AJ:AJ,'[1]Week 1'!F303,'[1]ยอดจริง Week 1'!AM:AM)</f>
        <v>0</v>
      </c>
      <c r="BR303" s="3">
        <f>SUMIF('[1]ยอดจริง Week 1'!AJ:AJ,'[1]Week 1'!F303,'[1]ยอดจริง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SUMIF('[1]ยอดจริง Week 1'!AQ:AQ,'[1]Week 1'!F303,'[1]ยอดจริง Week 1'!AS:AS)</f>
        <v>0</v>
      </c>
      <c r="CA303" s="3">
        <f>SUMIF('[1]ยอดจริง Week 1'!AQ:AQ,'[1]Week 1'!F303,'[1]ยอดจริง Week 1'!AT:AT)</f>
        <v>0</v>
      </c>
      <c r="CB303" s="3">
        <f>SUMIF('[1]ยอดจริง Week 1'!AQ:AQ,'[1]Week 1'!F303,'[1]ยอดจริง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SUMIF('[1]ยอดจริง Week 1'!A:A,'[1]Week 1'!F304,'[1]ยอดจริง Week 1'!C:C)</f>
        <v>0</v>
      </c>
      <c r="S304" s="3">
        <f>SUMIF('[1]ยอดจริง Week 1'!A:A,'[1]Week 1'!F304,'[1]ยอดจริง Week 1'!D:D)</f>
        <v>0</v>
      </c>
      <c r="T304" s="3">
        <f>SUMIF('[1]ยอดจริง Week 1'!A:A,'[1]Week 1'!F304,'[1]ยอดจริง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SUMIF('[1]ยอดจริง Week 1'!H:H,'[1]Week 1'!F304,'[1]ยอดจริง Week 1'!J:J)</f>
        <v>0</v>
      </c>
      <c r="AC304" s="3">
        <f>SUMIF('[1]ยอดจริง Week 1'!H:H,'[1]Week 1'!F304,'[1]ยอดจริง Week 1'!K:K)</f>
        <v>0</v>
      </c>
      <c r="AD304" s="3">
        <f>SUMIF('[1]ยอดจริง Week 1'!H:H,'[1]Week 1'!F304,'[1]ยอดจริง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SUMIF('[1]ยอดจริง Week 1'!O:O,'[1]Week 1'!F304,'[1]ยอดจริง Week 1'!Q:Q)</f>
        <v>0</v>
      </c>
      <c r="AM304" s="3">
        <f>SUMIF('[1]ยอดจริง Week 1'!O:O,'[1]Week 1'!F304,'[1]ยอดจริง Week 1'!R:R)</f>
        <v>0</v>
      </c>
      <c r="AN304" s="3">
        <f>SUMIF('[1]ยอดจริง Week 1'!O:O,'[1]Week 1'!F304,'[1]ยอดจริง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SUMIF('[1]ยอดจริง Week 1'!V:V,'[1]Week 1'!F304,'[1]ยอดจริง Week 1'!X:X)</f>
        <v>0</v>
      </c>
      <c r="AW304" s="3">
        <f>SUMIF('[1]ยอดจริง Week 1'!V:V,'[1]Week 1'!F304,'[1]ยอดจริง Week 1'!Y:Y)</f>
        <v>0</v>
      </c>
      <c r="AX304" s="3">
        <f>SUMIF('[1]ยอดจริง Week 1'!V:V,'[1]Week 1'!F304,'[1]ยอดจริง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SUMIF('[1]ยอดจริง Week 1'!AC:AC,'[1]Week 1'!F304,'[1]ยอดจริง Week 1'!AE:AE)</f>
        <v>0</v>
      </c>
      <c r="BG304" s="3">
        <f>SUMIF('[1]ยอดจริง Week 1'!AC:AC,'[1]Week 1'!F304,'[1]ยอดจริง Week 1'!AF:AF)</f>
        <v>0</v>
      </c>
      <c r="BH304" s="3">
        <f>SUMIF('[1]ยอดจริง Week 1'!AC:AC,'[1]Week 1'!F304,'[1]ยอดจริง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SUMIF('[1]ยอดจริง Week 1'!AJ:AJ,'[1]Week 1'!F304,'[1]ยอดจริง Week 1'!AL:AL)</f>
        <v>0</v>
      </c>
      <c r="BQ304" s="3">
        <f>SUMIF('[1]ยอดจริง Week 1'!AJ:AJ,'[1]Week 1'!F304,'[1]ยอดจริง Week 1'!AM:AM)</f>
        <v>0</v>
      </c>
      <c r="BR304" s="3">
        <f>SUMIF('[1]ยอดจริง Week 1'!AJ:AJ,'[1]Week 1'!F304,'[1]ยอดจริง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SUMIF('[1]ยอดจริง Week 1'!AQ:AQ,'[1]Week 1'!F304,'[1]ยอดจริง Week 1'!AS:AS)</f>
        <v>0</v>
      </c>
      <c r="CA304" s="3">
        <f>SUMIF('[1]ยอดจริง Week 1'!AQ:AQ,'[1]Week 1'!F304,'[1]ยอดจริง Week 1'!AT:AT)</f>
        <v>0</v>
      </c>
      <c r="CB304" s="3">
        <f>SUMIF('[1]ยอดจริง Week 1'!AQ:AQ,'[1]Week 1'!F304,'[1]ยอดจริง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SUMIF('[1]ยอดจริง Week 1'!A:A,'[1]Week 1'!F305,'[1]ยอดจริง Week 1'!C:C)</f>
        <v>0</v>
      </c>
      <c r="S305" s="3">
        <f>SUMIF('[1]ยอดจริง Week 1'!A:A,'[1]Week 1'!F305,'[1]ยอดจริง Week 1'!D:D)</f>
        <v>0</v>
      </c>
      <c r="T305" s="3">
        <f>SUMIF('[1]ยอดจริง Week 1'!A:A,'[1]Week 1'!F305,'[1]ยอดจริง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SUMIF('[1]ยอดจริง Week 1'!H:H,'[1]Week 1'!F305,'[1]ยอดจริง Week 1'!J:J)</f>
        <v>0</v>
      </c>
      <c r="AC305" s="3">
        <f>SUMIF('[1]ยอดจริง Week 1'!H:H,'[1]Week 1'!F305,'[1]ยอดจริง Week 1'!K:K)</f>
        <v>0</v>
      </c>
      <c r="AD305" s="3">
        <f>SUMIF('[1]ยอดจริง Week 1'!H:H,'[1]Week 1'!F305,'[1]ยอดจริง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SUMIF('[1]ยอดจริง Week 1'!O:O,'[1]Week 1'!F305,'[1]ยอดจริง Week 1'!Q:Q)</f>
        <v>0</v>
      </c>
      <c r="AM305" s="3">
        <f>SUMIF('[1]ยอดจริง Week 1'!O:O,'[1]Week 1'!F305,'[1]ยอดจริง Week 1'!R:R)</f>
        <v>0</v>
      </c>
      <c r="AN305" s="3">
        <f>SUMIF('[1]ยอดจริง Week 1'!O:O,'[1]Week 1'!F305,'[1]ยอดจริง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SUMIF('[1]ยอดจริง Week 1'!V:V,'[1]Week 1'!F305,'[1]ยอดจริง Week 1'!X:X)</f>
        <v>0</v>
      </c>
      <c r="AW305" s="3">
        <f>SUMIF('[1]ยอดจริง Week 1'!V:V,'[1]Week 1'!F305,'[1]ยอดจริง Week 1'!Y:Y)</f>
        <v>0</v>
      </c>
      <c r="AX305" s="3">
        <f>SUMIF('[1]ยอดจริง Week 1'!V:V,'[1]Week 1'!F305,'[1]ยอดจริง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SUMIF('[1]ยอดจริง Week 1'!AC:AC,'[1]Week 1'!F305,'[1]ยอดจริง Week 1'!AE:AE)</f>
        <v>0</v>
      </c>
      <c r="BG305" s="3">
        <f>SUMIF('[1]ยอดจริง Week 1'!AC:AC,'[1]Week 1'!F305,'[1]ยอดจริง Week 1'!AF:AF)</f>
        <v>0</v>
      </c>
      <c r="BH305" s="3">
        <f>SUMIF('[1]ยอดจริง Week 1'!AC:AC,'[1]Week 1'!F305,'[1]ยอดจริง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SUMIF('[1]ยอดจริง Week 1'!AJ:AJ,'[1]Week 1'!F305,'[1]ยอดจริง Week 1'!AL:AL)</f>
        <v>0</v>
      </c>
      <c r="BQ305" s="3">
        <f>SUMIF('[1]ยอดจริง Week 1'!AJ:AJ,'[1]Week 1'!F305,'[1]ยอดจริง Week 1'!AM:AM)</f>
        <v>0</v>
      </c>
      <c r="BR305" s="3">
        <f>SUMIF('[1]ยอดจริง Week 1'!AJ:AJ,'[1]Week 1'!F305,'[1]ยอดจริง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SUMIF('[1]ยอดจริง Week 1'!AQ:AQ,'[1]Week 1'!F305,'[1]ยอดจริง Week 1'!AS:AS)</f>
        <v>0</v>
      </c>
      <c r="CA305" s="3">
        <f>SUMIF('[1]ยอดจริง Week 1'!AQ:AQ,'[1]Week 1'!F305,'[1]ยอดจริง Week 1'!AT:AT)</f>
        <v>0</v>
      </c>
      <c r="CB305" s="3">
        <f>SUMIF('[1]ยอดจริง Week 1'!AQ:AQ,'[1]Week 1'!F305,'[1]ยอดจริง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SUMIF('[1]ยอดจริง Week 1'!A:A,'[1]Week 1'!F306,'[1]ยอดจริง Week 1'!C:C)</f>
        <v>0</v>
      </c>
      <c r="S306" s="3">
        <f>SUMIF('[1]ยอดจริง Week 1'!A:A,'[1]Week 1'!F306,'[1]ยอดจริง Week 1'!D:D)</f>
        <v>0</v>
      </c>
      <c r="T306" s="3">
        <f>SUMIF('[1]ยอดจริง Week 1'!A:A,'[1]Week 1'!F306,'[1]ยอดจริง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SUMIF('[1]ยอดจริง Week 1'!H:H,'[1]Week 1'!F306,'[1]ยอดจริง Week 1'!J:J)</f>
        <v>0</v>
      </c>
      <c r="AC306" s="3">
        <f>SUMIF('[1]ยอดจริง Week 1'!H:H,'[1]Week 1'!F306,'[1]ยอดจริง Week 1'!K:K)</f>
        <v>0</v>
      </c>
      <c r="AD306" s="3">
        <f>SUMIF('[1]ยอดจริง Week 1'!H:H,'[1]Week 1'!F306,'[1]ยอดจริง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SUMIF('[1]ยอดจริง Week 1'!O:O,'[1]Week 1'!F306,'[1]ยอดจริง Week 1'!Q:Q)</f>
        <v>0</v>
      </c>
      <c r="AM306" s="3">
        <f>SUMIF('[1]ยอดจริง Week 1'!O:O,'[1]Week 1'!F306,'[1]ยอดจริง Week 1'!R:R)</f>
        <v>0</v>
      </c>
      <c r="AN306" s="3">
        <f>SUMIF('[1]ยอดจริง Week 1'!O:O,'[1]Week 1'!F306,'[1]ยอดจริง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SUMIF('[1]ยอดจริง Week 1'!V:V,'[1]Week 1'!F306,'[1]ยอดจริง Week 1'!X:X)</f>
        <v>0</v>
      </c>
      <c r="AW306" s="3">
        <f>SUMIF('[1]ยอดจริง Week 1'!V:V,'[1]Week 1'!F306,'[1]ยอดจริง Week 1'!Y:Y)</f>
        <v>0</v>
      </c>
      <c r="AX306" s="3">
        <f>SUMIF('[1]ยอดจริง Week 1'!V:V,'[1]Week 1'!F306,'[1]ยอดจริง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SUMIF('[1]ยอดจริง Week 1'!AC:AC,'[1]Week 1'!F306,'[1]ยอดจริง Week 1'!AE:AE)</f>
        <v>0</v>
      </c>
      <c r="BG306" s="3">
        <f>SUMIF('[1]ยอดจริง Week 1'!AC:AC,'[1]Week 1'!F306,'[1]ยอดจริง Week 1'!AF:AF)</f>
        <v>0</v>
      </c>
      <c r="BH306" s="3">
        <f>SUMIF('[1]ยอดจริง Week 1'!AC:AC,'[1]Week 1'!F306,'[1]ยอดจริง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SUMIF('[1]ยอดจริง Week 1'!AJ:AJ,'[1]Week 1'!F306,'[1]ยอดจริง Week 1'!AL:AL)</f>
        <v>0</v>
      </c>
      <c r="BQ306" s="3">
        <f>SUMIF('[1]ยอดจริง Week 1'!AJ:AJ,'[1]Week 1'!F306,'[1]ยอดจริง Week 1'!AM:AM)</f>
        <v>0</v>
      </c>
      <c r="BR306" s="3">
        <f>SUMIF('[1]ยอดจริง Week 1'!AJ:AJ,'[1]Week 1'!F306,'[1]ยอดจริง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SUMIF('[1]ยอดจริง Week 1'!AQ:AQ,'[1]Week 1'!F306,'[1]ยอดจริง Week 1'!AS:AS)</f>
        <v>0</v>
      </c>
      <c r="CA306" s="3">
        <f>SUMIF('[1]ยอดจริง Week 1'!AQ:AQ,'[1]Week 1'!F306,'[1]ยอดจริง Week 1'!AT:AT)</f>
        <v>0</v>
      </c>
      <c r="CB306" s="3">
        <f>SUMIF('[1]ยอดจริง Week 1'!AQ:AQ,'[1]Week 1'!F306,'[1]ยอดจริง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SUMIF('[1]ยอดจริง Week 1'!A:A,'[1]Week 1'!F307,'[1]ยอดจริง Week 1'!C:C)</f>
        <v>0</v>
      </c>
      <c r="S307" s="3">
        <f>SUMIF('[1]ยอดจริง Week 1'!A:A,'[1]Week 1'!F307,'[1]ยอดจริง Week 1'!D:D)</f>
        <v>0</v>
      </c>
      <c r="T307" s="3">
        <f>SUMIF('[1]ยอดจริง Week 1'!A:A,'[1]Week 1'!F307,'[1]ยอดจริง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SUMIF('[1]ยอดจริง Week 1'!H:H,'[1]Week 1'!F307,'[1]ยอดจริง Week 1'!J:J)</f>
        <v>0</v>
      </c>
      <c r="AC307" s="3">
        <f>SUMIF('[1]ยอดจริง Week 1'!H:H,'[1]Week 1'!F307,'[1]ยอดจริง Week 1'!K:K)</f>
        <v>0</v>
      </c>
      <c r="AD307" s="3">
        <f>SUMIF('[1]ยอดจริง Week 1'!H:H,'[1]Week 1'!F307,'[1]ยอดจริง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SUMIF('[1]ยอดจริง Week 1'!O:O,'[1]Week 1'!F307,'[1]ยอดจริง Week 1'!Q:Q)</f>
        <v>0</v>
      </c>
      <c r="AM307" s="3">
        <f>SUMIF('[1]ยอดจริง Week 1'!O:O,'[1]Week 1'!F307,'[1]ยอดจริง Week 1'!R:R)</f>
        <v>0</v>
      </c>
      <c r="AN307" s="3">
        <f>SUMIF('[1]ยอดจริง Week 1'!O:O,'[1]Week 1'!F307,'[1]ยอดจริง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SUMIF('[1]ยอดจริง Week 1'!V:V,'[1]Week 1'!F307,'[1]ยอดจริง Week 1'!X:X)</f>
        <v>0</v>
      </c>
      <c r="AW307" s="3">
        <f>SUMIF('[1]ยอดจริง Week 1'!V:V,'[1]Week 1'!F307,'[1]ยอดจริง Week 1'!Y:Y)</f>
        <v>0</v>
      </c>
      <c r="AX307" s="3">
        <f>SUMIF('[1]ยอดจริง Week 1'!V:V,'[1]Week 1'!F307,'[1]ยอดจริง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SUMIF('[1]ยอดจริง Week 1'!AC:AC,'[1]Week 1'!F307,'[1]ยอดจริง Week 1'!AE:AE)</f>
        <v>0</v>
      </c>
      <c r="BG307" s="3">
        <f>SUMIF('[1]ยอดจริง Week 1'!AC:AC,'[1]Week 1'!F307,'[1]ยอดจริง Week 1'!AF:AF)</f>
        <v>0</v>
      </c>
      <c r="BH307" s="3">
        <f>SUMIF('[1]ยอดจริง Week 1'!AC:AC,'[1]Week 1'!F307,'[1]ยอดจริง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SUMIF('[1]ยอดจริง Week 1'!AJ:AJ,'[1]Week 1'!F307,'[1]ยอดจริง Week 1'!AL:AL)</f>
        <v>0</v>
      </c>
      <c r="BQ307" s="3">
        <f>SUMIF('[1]ยอดจริง Week 1'!AJ:AJ,'[1]Week 1'!F307,'[1]ยอดจริง Week 1'!AM:AM)</f>
        <v>0</v>
      </c>
      <c r="BR307" s="3">
        <f>SUMIF('[1]ยอดจริง Week 1'!AJ:AJ,'[1]Week 1'!F307,'[1]ยอดจริง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SUMIF('[1]ยอดจริง Week 1'!AQ:AQ,'[1]Week 1'!F307,'[1]ยอดจริง Week 1'!AS:AS)</f>
        <v>0</v>
      </c>
      <c r="CA307" s="3">
        <f>SUMIF('[1]ยอดจริง Week 1'!AQ:AQ,'[1]Week 1'!F307,'[1]ยอดจริง Week 1'!AT:AT)</f>
        <v>0</v>
      </c>
      <c r="CB307" s="3">
        <f>SUMIF('[1]ยอดจริง Week 1'!AQ:AQ,'[1]Week 1'!F307,'[1]ยอดจริง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SUMIF('[1]ยอดจริง Week 1'!A:A,'[1]Week 1'!F308,'[1]ยอดจริง Week 1'!C:C)</f>
        <v>0</v>
      </c>
      <c r="S308" s="3">
        <f>SUMIF('[1]ยอดจริง Week 1'!A:A,'[1]Week 1'!F308,'[1]ยอดจริง Week 1'!D:D)</f>
        <v>0</v>
      </c>
      <c r="T308" s="3">
        <f>SUMIF('[1]ยอดจริง Week 1'!A:A,'[1]Week 1'!F308,'[1]ยอดจริง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SUMIF('[1]ยอดจริง Week 1'!H:H,'[1]Week 1'!F308,'[1]ยอดจริง Week 1'!J:J)</f>
        <v>0</v>
      </c>
      <c r="AC308" s="3">
        <f>SUMIF('[1]ยอดจริง Week 1'!H:H,'[1]Week 1'!F308,'[1]ยอดจริง Week 1'!K:K)</f>
        <v>0</v>
      </c>
      <c r="AD308" s="3">
        <f>SUMIF('[1]ยอดจริง Week 1'!H:H,'[1]Week 1'!F308,'[1]ยอดจริง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SUMIF('[1]ยอดจริง Week 1'!O:O,'[1]Week 1'!F308,'[1]ยอดจริง Week 1'!Q:Q)</f>
        <v>0</v>
      </c>
      <c r="AM308" s="3">
        <f>SUMIF('[1]ยอดจริง Week 1'!O:O,'[1]Week 1'!F308,'[1]ยอดจริง Week 1'!R:R)</f>
        <v>0</v>
      </c>
      <c r="AN308" s="3">
        <f>SUMIF('[1]ยอดจริง Week 1'!O:O,'[1]Week 1'!F308,'[1]ยอดจริง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SUMIF('[1]ยอดจริง Week 1'!V:V,'[1]Week 1'!F308,'[1]ยอดจริง Week 1'!X:X)</f>
        <v>0</v>
      </c>
      <c r="AW308" s="3">
        <f>SUMIF('[1]ยอดจริง Week 1'!V:V,'[1]Week 1'!F308,'[1]ยอดจริง Week 1'!Y:Y)</f>
        <v>0</v>
      </c>
      <c r="AX308" s="3">
        <f>SUMIF('[1]ยอดจริง Week 1'!V:V,'[1]Week 1'!F308,'[1]ยอดจริง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SUMIF('[1]ยอดจริง Week 1'!AC:AC,'[1]Week 1'!F308,'[1]ยอดจริง Week 1'!AE:AE)</f>
        <v>0</v>
      </c>
      <c r="BG308" s="3">
        <f>SUMIF('[1]ยอดจริง Week 1'!AC:AC,'[1]Week 1'!F308,'[1]ยอดจริง Week 1'!AF:AF)</f>
        <v>0</v>
      </c>
      <c r="BH308" s="3">
        <f>SUMIF('[1]ยอดจริง Week 1'!AC:AC,'[1]Week 1'!F308,'[1]ยอดจริง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SUMIF('[1]ยอดจริง Week 1'!AJ:AJ,'[1]Week 1'!F308,'[1]ยอดจริง Week 1'!AL:AL)</f>
        <v>0</v>
      </c>
      <c r="BQ308" s="3">
        <f>SUMIF('[1]ยอดจริง Week 1'!AJ:AJ,'[1]Week 1'!F308,'[1]ยอดจริง Week 1'!AM:AM)</f>
        <v>0</v>
      </c>
      <c r="BR308" s="3">
        <f>SUMIF('[1]ยอดจริง Week 1'!AJ:AJ,'[1]Week 1'!F308,'[1]ยอดจริง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SUMIF('[1]ยอดจริง Week 1'!AQ:AQ,'[1]Week 1'!F308,'[1]ยอดจริง Week 1'!AS:AS)</f>
        <v>0</v>
      </c>
      <c r="CA308" s="3">
        <f>SUMIF('[1]ยอดจริง Week 1'!AQ:AQ,'[1]Week 1'!F308,'[1]ยอดจริง Week 1'!AT:AT)</f>
        <v>0</v>
      </c>
      <c r="CB308" s="3">
        <f>SUMIF('[1]ยอดจริง Week 1'!AQ:AQ,'[1]Week 1'!F308,'[1]ยอดจริง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SUMIF('[1]ยอดจริง Week 1'!A:A,'[1]Week 1'!F313,'[1]ยอดจริง Week 1'!C:C)</f>
        <v>0</v>
      </c>
      <c r="S313" s="3">
        <f>SUMIF('[1]ยอดจริง Week 1'!A:A,'[1]Week 1'!F313,'[1]ยอดจริง Week 1'!D:D)</f>
        <v>0</v>
      </c>
      <c r="T313" s="3">
        <f>SUMIF('[1]ยอดจริง Week 1'!A:A,'[1]Week 1'!F313,'[1]ยอดจริง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SUMIF('[1]ยอดจริง Week 1'!H:H,'[1]Week 1'!F313,'[1]ยอดจริง Week 1'!J:J)</f>
        <v>0</v>
      </c>
      <c r="AC313" s="3">
        <f>SUMIF('[1]ยอดจริง Week 1'!H:H,'[1]Week 1'!F313,'[1]ยอดจริง Week 1'!K:K)</f>
        <v>0</v>
      </c>
      <c r="AD313" s="3">
        <f>SUMIF('[1]ยอดจริง Week 1'!H:H,'[1]Week 1'!F313,'[1]ยอดจริง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SUMIF('[1]ยอดจริง Week 1'!O:O,'[1]Week 1'!F313,'[1]ยอดจริง Week 1'!Q:Q)</f>
        <v>0</v>
      </c>
      <c r="AM313" s="3">
        <f>SUMIF('[1]ยอดจริง Week 1'!O:O,'[1]Week 1'!F313,'[1]ยอดจริง Week 1'!R:R)</f>
        <v>0</v>
      </c>
      <c r="AN313" s="3">
        <f>SUMIF('[1]ยอดจริง Week 1'!O:O,'[1]Week 1'!F313,'[1]ยอดจริง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SUMIF('[1]ยอดจริง Week 1'!V:V,'[1]Week 1'!F313,'[1]ยอดจริง Week 1'!X:X)</f>
        <v>0</v>
      </c>
      <c r="AW313" s="3">
        <f>SUMIF('[1]ยอดจริง Week 1'!V:V,'[1]Week 1'!F313,'[1]ยอดจริง Week 1'!Y:Y)</f>
        <v>0</v>
      </c>
      <c r="AX313" s="3">
        <f>SUMIF('[1]ยอดจริง Week 1'!V:V,'[1]Week 1'!F313,'[1]ยอดจริง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SUMIF('[1]ยอดจริง Week 1'!AC:AC,'[1]Week 1'!F313,'[1]ยอดจริง Week 1'!AE:AE)</f>
        <v>0</v>
      </c>
      <c r="BG313" s="3">
        <f>SUMIF('[1]ยอดจริง Week 1'!AC:AC,'[1]Week 1'!F313,'[1]ยอดจริง Week 1'!AF:AF)</f>
        <v>0</v>
      </c>
      <c r="BH313" s="3">
        <f>SUMIF('[1]ยอดจริง Week 1'!AC:AC,'[1]Week 1'!F313,'[1]ยอดจริง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SUMIF('[1]ยอดจริง Week 1'!AJ:AJ,'[1]Week 1'!F313,'[1]ยอดจริง Week 1'!AL:AL)</f>
        <v>0</v>
      </c>
      <c r="BQ313" s="3">
        <f>SUMIF('[1]ยอดจริง Week 1'!AJ:AJ,'[1]Week 1'!F313,'[1]ยอดจริง Week 1'!AM:AM)</f>
        <v>0</v>
      </c>
      <c r="BR313" s="3">
        <f>SUMIF('[1]ยอดจริง Week 1'!AJ:AJ,'[1]Week 1'!F313,'[1]ยอดจริง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SUMIF('[1]ยอดจริง Week 1'!AQ:AQ,'[1]Week 1'!F313,'[1]ยอดจริง Week 1'!AS:AS)</f>
        <v>0</v>
      </c>
      <c r="CA313" s="3">
        <f>SUMIF('[1]ยอดจริง Week 1'!AQ:AQ,'[1]Week 1'!F313,'[1]ยอดจริง Week 1'!AT:AT)</f>
        <v>0</v>
      </c>
      <c r="CB313" s="3">
        <f>SUMIF('[1]ยอดจริง Week 1'!AQ:AQ,'[1]Week 1'!F313,'[1]ยอดจริง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K3:M3"/>
    <mergeCell ref="N3:Q3"/>
    <mergeCell ref="X3:AA3"/>
    <mergeCell ref="AH3:AK3"/>
    <mergeCell ref="AR3:AU3"/>
    <mergeCell ref="BB3:BE3"/>
    <mergeCell ref="BB2:BE2"/>
    <mergeCell ref="BF2:BK3"/>
    <mergeCell ref="BL2:BO2"/>
    <mergeCell ref="BP2:BU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A1:A4"/>
    <mergeCell ref="B1:B4"/>
    <mergeCell ref="C1:C4"/>
    <mergeCell ref="D1:D4"/>
    <mergeCell ref="E1:E4"/>
    <mergeCell ref="F1:F4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topLeftCell="A36" zoomScaleNormal="100" workbookViewId="0">
      <pane xSplit="13" topLeftCell="N1" activePane="topRight" state="frozen"/>
      <selection pane="topRight" activeCell="M125" sqref="M12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390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25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26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27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28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29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30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31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 t="shared" si="0"/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0"/>
        <v>130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30</v>
      </c>
      <c r="AJ7" s="73"/>
      <c r="AK7" s="3">
        <f t="shared" si="5"/>
        <v>30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30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40</v>
      </c>
      <c r="BD7" s="73"/>
      <c r="BE7" s="3">
        <f t="shared" si="9"/>
        <v>40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40</v>
      </c>
      <c r="BK7" s="3">
        <f t="shared" si="10"/>
        <v>0</v>
      </c>
      <c r="BL7" s="77"/>
      <c r="BM7" s="128">
        <v>60</v>
      </c>
      <c r="BN7" s="73"/>
      <c r="BO7" s="3">
        <f t="shared" si="11"/>
        <v>60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60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50</v>
      </c>
      <c r="BD8" s="73"/>
      <c r="BE8" s="3">
        <f t="shared" si="9"/>
        <v>50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50</v>
      </c>
      <c r="BK8" s="3">
        <f t="shared" si="10"/>
        <v>0</v>
      </c>
      <c r="BL8" s="77"/>
      <c r="BM8" s="128">
        <v>20</v>
      </c>
      <c r="BN8" s="73"/>
      <c r="BO8" s="3">
        <f t="shared" si="11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20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3</v>
      </c>
      <c r="AT34" s="73"/>
      <c r="AU34" s="3">
        <f t="shared" si="7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3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3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3</v>
      </c>
      <c r="BN37" s="73"/>
      <c r="BO37" s="3">
        <f t="shared" si="11"/>
        <v>3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3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10</v>
      </c>
      <c r="BN38" s="73"/>
      <c r="BO38" s="3">
        <f t="shared" si="11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10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5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5</v>
      </c>
      <c r="BD39" s="73"/>
      <c r="BE39" s="3">
        <f t="shared" si="9"/>
        <v>5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5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10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5</v>
      </c>
      <c r="BN40" s="73"/>
      <c r="BO40" s="3">
        <f t="shared" si="11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5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45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20</v>
      </c>
      <c r="AJ47" s="73"/>
      <c r="AK47" s="3">
        <f t="shared" si="5"/>
        <v>20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20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20</v>
      </c>
      <c r="BD47" s="73"/>
      <c r="BE47" s="3">
        <f t="shared" si="9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20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90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30</v>
      </c>
      <c r="AJ48" s="73"/>
      <c r="AK48" s="3">
        <f t="shared" si="5"/>
        <v>30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30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30</v>
      </c>
      <c r="BD48" s="73"/>
      <c r="BE48" s="3">
        <f t="shared" si="9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30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30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10</v>
      </c>
      <c r="AJ51" s="73"/>
      <c r="AK51" s="3">
        <f t="shared" si="5"/>
        <v>10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10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20</v>
      </c>
      <c r="BD51" s="73"/>
      <c r="BE51" s="3">
        <f t="shared" si="9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20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50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20</v>
      </c>
      <c r="AJ53" s="73"/>
      <c r="AK53" s="3">
        <f t="shared" si="5"/>
        <v>20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20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30</v>
      </c>
      <c r="BD53" s="73"/>
      <c r="BE53" s="3">
        <f t="shared" si="9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30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10</v>
      </c>
      <c r="BN55" s="73"/>
      <c r="BO55" s="3">
        <f t="shared" si="11"/>
        <v>10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10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110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30</v>
      </c>
      <c r="AJ65" s="73"/>
      <c r="AK65" s="3">
        <f t="shared" si="5"/>
        <v>30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30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50</v>
      </c>
      <c r="BD65" s="73"/>
      <c r="BE65" s="3">
        <f t="shared" si="9"/>
        <v>50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50</v>
      </c>
      <c r="BK65" s="3">
        <f t="shared" si="10"/>
        <v>0</v>
      </c>
      <c r="BL65" s="77"/>
      <c r="BM65" s="128">
        <v>20</v>
      </c>
      <c r="BN65" s="73"/>
      <c r="BO65" s="3">
        <f t="shared" si="11"/>
        <v>20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20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12</v>
      </c>
      <c r="M79" s="14"/>
      <c r="N79" s="77"/>
      <c r="O79" s="123">
        <v>2</v>
      </c>
      <c r="P79" s="73"/>
      <c r="Q79" s="3">
        <f t="shared" si="17"/>
        <v>2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10</v>
      </c>
      <c r="BD79" s="73"/>
      <c r="BE79" s="3">
        <f t="shared" si="25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10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15</v>
      </c>
      <c r="M81" s="14"/>
      <c r="N81" s="77"/>
      <c r="O81" s="123">
        <v>2</v>
      </c>
      <c r="P81" s="73"/>
      <c r="Q81" s="3">
        <f t="shared" si="17"/>
        <v>2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10</v>
      </c>
      <c r="BD81" s="73"/>
      <c r="BE81" s="3">
        <f t="shared" si="25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10</v>
      </c>
      <c r="BK81" s="3">
        <f t="shared" si="26"/>
        <v>0</v>
      </c>
      <c r="BL81" s="77"/>
      <c r="BM81" s="128">
        <v>3</v>
      </c>
      <c r="BN81" s="73"/>
      <c r="BO81" s="3">
        <f t="shared" si="27"/>
        <v>3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3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15</v>
      </c>
      <c r="M82" s="14"/>
      <c r="N82" s="77"/>
      <c r="O82" s="123">
        <v>2</v>
      </c>
      <c r="P82" s="73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10</v>
      </c>
      <c r="BD82" s="73"/>
      <c r="BE82" s="3">
        <f t="shared" si="25"/>
        <v>10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10</v>
      </c>
      <c r="BK82" s="3">
        <f t="shared" si="26"/>
        <v>0</v>
      </c>
      <c r="BL82" s="77"/>
      <c r="BM82" s="128">
        <v>3</v>
      </c>
      <c r="BN82" s="73"/>
      <c r="BO82" s="3">
        <f t="shared" si="27"/>
        <v>3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3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17</v>
      </c>
      <c r="M83" s="14"/>
      <c r="N83" s="77"/>
      <c r="O83" s="123">
        <v>2</v>
      </c>
      <c r="P83" s="73"/>
      <c r="Q83" s="3">
        <f t="shared" si="17"/>
        <v>2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5</v>
      </c>
      <c r="BN83" s="73"/>
      <c r="BO83" s="3">
        <f t="shared" si="27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5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15</v>
      </c>
      <c r="M84" s="14"/>
      <c r="N84" s="77"/>
      <c r="O84" s="123">
        <v>2</v>
      </c>
      <c r="P84" s="73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10</v>
      </c>
      <c r="BD84" s="73"/>
      <c r="BE84" s="3">
        <f t="shared" si="25"/>
        <v>10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10</v>
      </c>
      <c r="BK84" s="3">
        <f t="shared" si="26"/>
        <v>0</v>
      </c>
      <c r="BL84" s="77"/>
      <c r="BM84" s="128">
        <v>3</v>
      </c>
      <c r="BN84" s="73"/>
      <c r="BO84" s="3">
        <f t="shared" si="27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3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5</v>
      </c>
      <c r="BN85" s="73"/>
      <c r="BO85" s="3">
        <f t="shared" si="27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5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2</v>
      </c>
      <c r="M86" s="14"/>
      <c r="N86" s="77"/>
      <c r="O86" s="123">
        <v>2</v>
      </c>
      <c r="P86" s="73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17</v>
      </c>
      <c r="M87" s="14"/>
      <c r="N87" s="77"/>
      <c r="O87" s="123">
        <v>2</v>
      </c>
      <c r="P87" s="73"/>
      <c r="Q87" s="3">
        <f t="shared" si="17"/>
        <v>2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10</v>
      </c>
      <c r="BD87" s="73"/>
      <c r="BE87" s="3">
        <f t="shared" si="25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10</v>
      </c>
      <c r="BK87" s="3">
        <f t="shared" si="26"/>
        <v>0</v>
      </c>
      <c r="BL87" s="77"/>
      <c r="BM87" s="128">
        <v>5</v>
      </c>
      <c r="BN87" s="73"/>
      <c r="BO87" s="3">
        <f t="shared" si="27"/>
        <v>5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5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17</v>
      </c>
      <c r="M89" s="14"/>
      <c r="N89" s="77"/>
      <c r="O89" s="123">
        <v>2</v>
      </c>
      <c r="P89" s="73"/>
      <c r="Q89" s="3">
        <f t="shared" si="17"/>
        <v>2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10</v>
      </c>
      <c r="BD89" s="73"/>
      <c r="BE89" s="3">
        <f t="shared" si="25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10</v>
      </c>
      <c r="BK89" s="3">
        <f t="shared" si="26"/>
        <v>0</v>
      </c>
      <c r="BL89" s="77"/>
      <c r="BM89" s="128">
        <v>5</v>
      </c>
      <c r="BN89" s="73"/>
      <c r="BO89" s="3">
        <f t="shared" si="27"/>
        <v>5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5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2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2</v>
      </c>
      <c r="BN98" s="73"/>
      <c r="BO98" s="3">
        <f t="shared" si="27"/>
        <v>2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2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5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2</v>
      </c>
      <c r="AT99" s="73"/>
      <c r="AU99" s="3">
        <f t="shared" si="2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2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3</v>
      </c>
      <c r="BN99" s="73"/>
      <c r="BO99" s="3">
        <f t="shared" si="27"/>
        <v>3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3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8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8</v>
      </c>
      <c r="BN109" s="73"/>
      <c r="BO109" s="3">
        <f t="shared" si="27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8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8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8</v>
      </c>
      <c r="BN110" s="73"/>
      <c r="BO110" s="3">
        <f t="shared" si="27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8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8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8</v>
      </c>
      <c r="BN111" s="73"/>
      <c r="BO111" s="3">
        <f t="shared" si="27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8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11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3</v>
      </c>
      <c r="AT122" s="73"/>
      <c r="AU122" s="3">
        <f t="shared" si="23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3</v>
      </c>
      <c r="BA122" s="3">
        <f t="shared" si="24"/>
        <v>0</v>
      </c>
      <c r="BB122" s="77"/>
      <c r="BC122" s="127">
        <v>5</v>
      </c>
      <c r="BD122" s="73"/>
      <c r="BE122" s="3">
        <f t="shared" si="25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5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2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2</v>
      </c>
      <c r="BD133" s="73"/>
      <c r="BE133" s="3">
        <f t="shared" si="25"/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2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2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2</v>
      </c>
      <c r="BD134" s="73"/>
      <c r="BE134" s="3">
        <f t="shared" ref="BE134:BE198" si="41">SUM(BB134:BD134)</f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2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10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5</v>
      </c>
      <c r="BD144" s="73"/>
      <c r="BE144" s="3">
        <f t="shared" si="41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5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30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30</v>
      </c>
      <c r="AJ168" s="73"/>
      <c r="AK168" s="3">
        <f t="shared" si="37"/>
        <v>30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30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8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8</v>
      </c>
      <c r="BN169" s="73"/>
      <c r="BO169" s="3">
        <f t="shared" si="43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8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18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5</v>
      </c>
      <c r="AT173" s="73"/>
      <c r="AU173" s="3">
        <f t="shared" si="3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5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8</v>
      </c>
      <c r="BN173" s="73"/>
      <c r="BO173" s="3">
        <f t="shared" si="43"/>
        <v>8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8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6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3</v>
      </c>
      <c r="AT179" s="73"/>
      <c r="AU179" s="3">
        <f t="shared" si="3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3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14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3</v>
      </c>
      <c r="AT180" s="73"/>
      <c r="AU180" s="3">
        <f t="shared" si="3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3</v>
      </c>
      <c r="BA180" s="3">
        <f t="shared" si="40"/>
        <v>0</v>
      </c>
      <c r="BB180" s="77"/>
      <c r="BC180" s="127">
        <v>5</v>
      </c>
      <c r="BD180" s="73"/>
      <c r="BE180" s="3">
        <f t="shared" si="41"/>
        <v>5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5</v>
      </c>
      <c r="BK180" s="3">
        <f t="shared" si="42"/>
        <v>0</v>
      </c>
      <c r="BL180" s="77"/>
      <c r="BM180" s="128">
        <v>6</v>
      </c>
      <c r="BN180" s="73"/>
      <c r="BO180" s="3">
        <f t="shared" si="43"/>
        <v>6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6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14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3</v>
      </c>
      <c r="AT181" s="73"/>
      <c r="AU181" s="3">
        <f t="shared" si="3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3</v>
      </c>
      <c r="BA181" s="3">
        <f t="shared" si="40"/>
        <v>0</v>
      </c>
      <c r="BB181" s="77"/>
      <c r="BC181" s="127">
        <v>5</v>
      </c>
      <c r="BD181" s="73"/>
      <c r="BE181" s="3">
        <f t="shared" si="41"/>
        <v>5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5</v>
      </c>
      <c r="BK181" s="3">
        <f t="shared" si="42"/>
        <v>0</v>
      </c>
      <c r="BL181" s="77"/>
      <c r="BM181" s="128">
        <v>6</v>
      </c>
      <c r="BN181" s="73"/>
      <c r="BO181" s="3">
        <f t="shared" si="43"/>
        <v>6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6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6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3</v>
      </c>
      <c r="AT195" s="73"/>
      <c r="AU195" s="3">
        <f t="shared" si="3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3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3</v>
      </c>
      <c r="BN195" s="73"/>
      <c r="BO195" s="3">
        <f t="shared" si="4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3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10</v>
      </c>
      <c r="AJ215" s="73"/>
      <c r="AK215" s="3">
        <f t="shared" si="53"/>
        <v>10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10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 t="shared" si="48"/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3</v>
      </c>
      <c r="M228" s="14"/>
      <c r="N228" s="77"/>
      <c r="O228" s="123">
        <v>3</v>
      </c>
      <c r="P228" s="73"/>
      <c r="Q228" s="3">
        <f t="shared" si="49"/>
        <v>3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3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2</v>
      </c>
      <c r="M229" s="14"/>
      <c r="N229" s="77"/>
      <c r="O229" s="123">
        <v>2</v>
      </c>
      <c r="P229" s="73"/>
      <c r="Q229" s="3">
        <f t="shared" si="49"/>
        <v>2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2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20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20</v>
      </c>
      <c r="AJ232" s="73"/>
      <c r="AK232" s="3">
        <f t="shared" si="53"/>
        <v>20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20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30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30</v>
      </c>
      <c r="AJ234" s="73"/>
      <c r="AK234" s="3">
        <f t="shared" si="53"/>
        <v>30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30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55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5</v>
      </c>
      <c r="AJ260" s="73"/>
      <c r="AK260" s="3">
        <f t="shared" si="53"/>
        <v>5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5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40</v>
      </c>
      <c r="BD260" s="73"/>
      <c r="BE260" s="3">
        <f t="shared" si="57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40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10</v>
      </c>
      <c r="AJ262" s="73"/>
      <c r="AK262" s="3">
        <f t="shared" si="53"/>
        <v>10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10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40</v>
      </c>
      <c r="BD262" s="73"/>
      <c r="BE262" s="3">
        <f t="shared" si="57"/>
        <v>40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40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8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3</v>
      </c>
      <c r="AJ263" s="73"/>
      <c r="AK263" s="3">
        <f t="shared" ref="AK263:AK313" si="69">SUM(AH263:AJ263)</f>
        <v>3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3</v>
      </c>
      <c r="AQ263" s="3">
        <f t="shared" si="70"/>
        <v>0</v>
      </c>
      <c r="AR263" s="77"/>
      <c r="AS263" s="126">
        <v>5</v>
      </c>
      <c r="AT263" s="73"/>
      <c r="AU263" s="3">
        <f t="shared" ref="AU263:AU313" si="71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5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5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5</v>
      </c>
      <c r="AT264" s="73"/>
      <c r="AU264" s="3">
        <f t="shared" si="71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5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41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82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82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2"/>
        <v>5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5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2"/>
        <v>5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5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82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6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2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2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2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2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2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2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2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2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2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2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2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2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3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2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2"/>
        <v>2</v>
      </c>
      <c r="M336" s="14"/>
      <c r="N336" s="3"/>
      <c r="O336" s="123">
        <v>2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3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2"/>
        <v>2</v>
      </c>
      <c r="M337" s="14"/>
      <c r="N337" s="3"/>
      <c r="O337" s="123">
        <v>2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2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3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2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2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3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2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BB3:BE3"/>
    <mergeCell ref="BB2:BE2"/>
    <mergeCell ref="BF2:BK3"/>
    <mergeCell ref="BL2:BO2"/>
    <mergeCell ref="BP2:BU3"/>
    <mergeCell ref="K3:M3"/>
    <mergeCell ref="N3:Q3"/>
    <mergeCell ref="X3:AA3"/>
    <mergeCell ref="AH3:AK3"/>
    <mergeCell ref="AR3:AU3"/>
  </mergeCells>
  <conditionalFormatting sqref="F34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41">
    <cfRule type="cellIs" dxfId="36" priority="1" operator="equal">
      <formula>0</formula>
    </cfRule>
  </conditionalFormatting>
  <conditionalFormatting sqref="N5:N341 P5:X341 Z5:AH341 AJ5:AR341 AT5:BB341 BD5:BL341 BN5:BV341 BX5:CE341">
    <cfRule type="cellIs" dxfId="35" priority="2" operator="equal">
      <formula>0</formula>
    </cfRule>
  </conditionalFormatting>
  <conditionalFormatting sqref="O343:O348">
    <cfRule type="cellIs" dxfId="34" priority="14" operator="equal">
      <formula>0</formula>
    </cfRule>
  </conditionalFormatting>
  <conditionalFormatting sqref="Y343:Y348">
    <cfRule type="cellIs" dxfId="33" priority="13" operator="equal">
      <formula>0</formula>
    </cfRule>
  </conditionalFormatting>
  <conditionalFormatting sqref="AI343:AI348">
    <cfRule type="cellIs" dxfId="32" priority="12" operator="equal">
      <formula>0</formula>
    </cfRule>
  </conditionalFormatting>
  <conditionalFormatting sqref="AS343:AS348">
    <cfRule type="cellIs" dxfId="31" priority="11" operator="equal">
      <formula>0</formula>
    </cfRule>
  </conditionalFormatting>
  <conditionalFormatting sqref="BC343:BC348">
    <cfRule type="cellIs" dxfId="30" priority="10" operator="equal">
      <formula>0</formula>
    </cfRule>
  </conditionalFormatting>
  <conditionalFormatting sqref="BM343:BM348">
    <cfRule type="cellIs" dxfId="29" priority="9" operator="equal">
      <formula>0</formula>
    </cfRule>
  </conditionalFormatting>
  <conditionalFormatting sqref="BW343:BW348">
    <cfRule type="cellIs" dxfId="28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375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2026-01-27T09:01:31Z</dcterms:modified>
</cp:coreProperties>
</file>