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Revised\2568\พฤศจิกายน\"/>
    </mc:Choice>
  </mc:AlternateContent>
  <xr:revisionPtr revIDLastSave="0" documentId="13_ncr:1_{35CC690F-1213-4778-9F45-8B15A4C5150A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1'!$H$1:$H$408</definedName>
    <definedName name="_xlnm._FilterDatabase" localSheetId="3" hidden="1">'Week 2'!$H$1:$H$406</definedName>
    <definedName name="_xlnm._FilterDatabase" localSheetId="5" hidden="1">'Week 3'!$H$1:$H$406</definedName>
    <definedName name="_xlnm._FilterDatabase" localSheetId="7" hidden="1">'Week 4'!$H$1:$H$408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6" i="6" l="1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06" i="8"/>
  <c r="F406" i="8"/>
  <c r="G406" i="8"/>
  <c r="H406" i="8"/>
  <c r="L408" i="8"/>
  <c r="L407" i="8"/>
  <c r="L399" i="6"/>
  <c r="L400" i="6"/>
  <c r="L401" i="6"/>
  <c r="L402" i="6"/>
  <c r="L399" i="4"/>
  <c r="L400" i="4"/>
  <c r="L401" i="4"/>
  <c r="L402" i="4"/>
  <c r="L403" i="2"/>
  <c r="L404" i="2"/>
  <c r="L402" i="2"/>
  <c r="L401" i="2"/>
  <c r="L400" i="10"/>
  <c r="L399" i="10"/>
  <c r="L398" i="10"/>
  <c r="L397" i="10"/>
  <c r="L406" i="4"/>
  <c r="L405" i="4"/>
  <c r="L404" i="4"/>
  <c r="L403" i="4"/>
  <c r="L408" i="2"/>
  <c r="L407" i="2"/>
  <c r="L406" i="2"/>
  <c r="L405" i="2"/>
  <c r="L381" i="2"/>
  <c r="L369" i="2"/>
  <c r="L368" i="2"/>
  <c r="L367" i="2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98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173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<sst xmlns="http://schemas.openxmlformats.org/spreadsheetml/2006/main" count="9286" uniqueCount="511">
  <si>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</si>
  <si>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</si>
  <si>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</si>
  <si>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</si>
  <si>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</si>
  <si>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</si>
  <si>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</si>
  <si>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</si>
  <si>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</si>
  <si>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</si>
  <si>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</si>
  <si>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</si>
  <si>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</si>
  <si>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</si>
  <si>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</si>
  <si>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</si>
  <si>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</si>
  <si>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</si>
  <si>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</si>
  <si>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</si>
  <si>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</si>
  <si>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</si>
  <si>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</si>
  <si>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</si>
  <si>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</si>
  <si>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</si>
  <si>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</si>
  <si>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</si>
  <si>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</si>
  <si>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</si>
  <si>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</si>
  <si>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</si>
  <si>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</si>
  <si>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</si>
  <si>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</si>
  <si>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</si>
  <si>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</si>
  <si>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</si>
  <si>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</si>
  <si>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</si>
  <si>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</si>
  <si>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</si>
  <si>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</si>
  <si>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</si>
  <si>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</si>
  <si>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</si>
  <si>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</si>
  <si>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</si>
  <si>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</si>
  <si>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</si>
  <si>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</si>
  <si>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</si>
  <si>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</si>
  <si>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</si>
  <si>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</si>
  <si>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</si>
  <si>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</si>
  <si>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</si>
  <si>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</si>
  <si>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</si>
  <si>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</si>
  <si>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</si>
  <si>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</si>
  <si>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</si>
  <si>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</si>
  <si>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</si>
  <si>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</si>
  <si>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</si>
  <si>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</si>
  <si>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</si>
  <si>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</si>
  <si>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</si>
  <si>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</si>
  <si>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</si>
  <si>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</si>
  <si>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</si>
  <si>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</si>
  <si>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</si>
  <si>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</si>
  <si>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</si>
  <si>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</si>
  <si>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</si>
  <si>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</si>
  <si>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</si>
  <si>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</si>
  <si>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</si>
  <si>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</si>
  <si>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</si>
  <si>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</si>
  <si>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</si>
  <si>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</si>
  <si>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</si>
  <si>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</si>
  <si>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</si>
  <si>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</si>
  <si>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</si>
  <si>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</si>
  <si>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</si>
  <si>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</si>
  <si>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</si>
  <si>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</si>
  <si>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</si>
  <si>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</si>
  <si>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</si>
  <si>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</si>
  <si>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</si>
  <si>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</si>
  <si>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</si>
  <si>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</si>
  <si>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</si>
  <si>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</si>
  <si>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</si>
  <si>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</si>
  <si>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</si>
  <si>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</si>
  <si>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</si>
  <si>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</si>
  <si>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</si>
  <si>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</si>
  <si>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</si>
  <si>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</si>
  <si>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</si>
  <si>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</si>
  <si>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</si>
  <si>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</si>
  <si>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</si>
  <si>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</si>
  <si>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</si>
  <si>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</si>
  <si>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</si>
  <si>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</si>
  <si>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</si>
  <si>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</si>
  <si>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</si>
  <si>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</si>
  <si>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</si>
  <si>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</si>
  <si>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</si>
  <si>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</si>
  <si>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</si>
  <si>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</si>
  <si>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</si>
  <si>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</si>
  <si>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</si>
  <si>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</si>
  <si>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</si>
  <si>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</si>
  <si>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</si>
  <si>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</si>
  <si>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</si>
  <si>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</si>
  <si>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</si>
  <si>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</si>
  <si>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</si>
  <si>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</si>
  <si>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</si>
  <si>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</si>
  <si>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</si>
  <si>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</si>
  <si>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</si>
  <si>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</si>
  <si>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</si>
  <si>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</si>
  <si>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</si>
  <si>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</si>
  <si>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</si>
  <si>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</si>
  <si>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</si>
  <si>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</si>
  <si>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</si>
  <si>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</si>
  <si>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</si>
  <si>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</si>
  <si>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</si>
  <si>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</si>
  <si>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</si>
  <si>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</si>
  <si>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</si>
  <si>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</si>
  <si>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</si>
  <si>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</si>
  <si>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</si>
  <si>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</si>
  <si>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</si>
  <si>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</si>
  <si>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</si>
  <si>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</si>
  <si>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</si>
  <si>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</si>
  <si>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</si>
  <si>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</si>
  <si>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</si>
  <si>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</si>
  <si>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</si>
  <si>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</si>
  <si>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</si>
  <si>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</si>
  <si>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</si>
  <si>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</si>
  <si>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</si>
  <si>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</si>
  <si>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</si>
  <si>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</si>
  <si>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</si>
  <si>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</si>
  <si>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</si>
  <si>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</si>
  <si>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</si>
  <si>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</si>
  <si>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</si>
  <si>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</si>
  <si>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</si>
  <si>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</si>
  <si>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</si>
  <si>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</si>
  <si>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</si>
  <si>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</si>
  <si>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</si>
  <si>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</si>
  <si>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</si>
  <si>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</si>
  <si>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</si>
  <si>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</si>
  <si>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</si>
  <si>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</si>
  <si>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</si>
  <si>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</si>
  <si>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</si>
  <si>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</si>
  <si>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</si>
  <si>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</si>
  <si>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</si>
  <si>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</si>
  <si>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</si>
  <si>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</si>
  <si>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</si>
  <si>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</si>
  <si>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</si>
  <si>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</si>
  <si>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</si>
  <si>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</si>
  <si>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</si>
  <si>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</si>
  <si>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</si>
  <si>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</si>
  <si>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</si>
  <si>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</si>
  <si>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</si>
  <si>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</si>
  <si>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</si>
  <si>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</si>
  <si>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</si>
  <si>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</si>
  <si>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</si>
  <si>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</si>
  <si>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</si>
  <si>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</si>
  <si>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</si>
  <si>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</si>
  <si>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</si>
  <si>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</si>
  <si>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</si>
  <si>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</si>
  <si>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</si>
  <si>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</si>
  <si>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</si>
  <si>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</si>
  <si>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</si>
  <si>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</si>
  <si>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</si>
  <si>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</si>
  <si>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</si>
  <si>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</si>
  <si>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</si>
  <si>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</si>
  <si>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</si>
  <si>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</si>
  <si>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</si>
  <si>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</si>
  <si>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</si>
  <si>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</si>
  <si>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</si>
  <si>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</si>
  <si>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</si>
  <si>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</si>
  <si>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</si>
  <si>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</si>
  <si>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</si>
  <si>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</si>
  <si>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</si>
  <si>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</si>
  <si>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</si>
  <si>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</si>
  <si>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</si>
  <si>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</si>
  <si>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</si>
  <si>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</si>
  <si>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</si>
  <si>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</si>
  <si>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</si>
  <si>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</si>
  <si>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</si>
  <si>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</si>
  <si>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</si>
  <si>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</si>
  <si>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</si>
  <si>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</si>
  <si>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</si>
  <si>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</si>
  <si>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</si>
  <si>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</si>
  <si>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</si>
  <si>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</si>
  <si>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</si>
  <si>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</si>
  <si>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</si>
  <si>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</si>
  <si>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</si>
  <si>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</si>
  <si>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</si>
  <si>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</si>
  <si>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</si>
  <si>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</si>
  <si>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</si>
  <si>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</si>
  <si>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</si>
  <si>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</si>
  <si>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</si>
  <si>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</si>
  <si>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</si>
  <si>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</si>
  <si>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</si>
  <si>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</si>
  <si>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</si>
  <si>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</si>
  <si>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</si>
  <si>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</si>
  <si>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</si>
  <si>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</si>
  <si>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</si>
  <si>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</si>
  <si>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</si>
  <si>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</si>
  <si>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</si>
  <si>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</si>
  <si>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</si>
  <si>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</si>
  <si>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</si>
  <si>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</si>
  <si>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</si>
  <si>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</si>
  <si>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</si>
  <si>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</si>
  <si>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</si>
  <si>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</si>
  <si>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</si>
  <si>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</si>
  <si>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</si>
  <si>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</si>
  <si>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</si>
  <si>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</si>
  <si>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</si>
  <si>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</si>
  <si>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</si>
  <si>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</si>
  <si>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</si>
  <si>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</si>
  <si>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</si>
  <si>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</si>
  <si>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</si>
  <si>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</si>
  <si>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</si>
  <si>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</si>
  <si>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</si>
  <si>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</si>
  <si>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</si>
  <si>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</si>
  <si>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</si>
  <si>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</si>
  <si>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</si>
  <si>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</si>
  <si>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</si>
  <si>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</si>
  <si>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</si>
  <si>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</si>
  <si>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</si>
  <si>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</si>
  <si>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</si>
  <si>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</si>
  <si>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</si>
  <si>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</si>
  <si>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</si>
  <si>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</si>
  <si>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</si>
  <si>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</si>
  <si>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</si>
  <si>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</si>
  <si>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</si>
  <si>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</si>
  <si>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</si>
  <si>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</si>
  <si>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</si>
  <si>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</si>
  <si>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</si>
  <si>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</si>
  <si>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</si>
  <si>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</si>
  <si>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</si>
  <si>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</si>
  <si>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</si>
  <si>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</si>
  <si>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</si>
  <si>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</si>
  <si>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</si>
  <si>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</si>
  <si>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</si>
  <si>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</si>
  <si>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</si>
  <si>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</si>
  <si>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</si>
  <si>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</si>
  <si>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</si>
  <si>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</si>
  <si>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</si>
  <si>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</si>
  <si>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</si>
  <si>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</si>
  <si>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</si>
  <si>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</si>
  <si>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</si>
  <si>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</si>
  <si>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</si>
  <si>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</si>
  <si>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</si>
  <si>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</si>
  <si>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</si>
  <si>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</si>
  <si>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</si>
  <si>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</si>
  <si>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</si>
  <si>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</si>
  <si>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</si>
  <si>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</si>
  <si>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</si>
  <si>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</si>
  <si>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</si>
  <si>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</si>
  <si>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</si>
  <si>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</si>
  <si>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</si>
  <si>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</si>
  <si>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</si>
  <si>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</si>
  <si>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</si>
  <si>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</si>
  <si>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</si>
  <si>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</si>
  <si>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</si>
  <si>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</si>
  <si>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</si>
  <si>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</si>
  <si>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</si>
  <si>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</si>
  <si>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</si>
  <si>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</si>
  <si>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</si>
  <si>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</si>
  <si>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</si>
  <si>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</si>
  <si>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</si>
  <si>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</si>
  <si>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</si>
  <si>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</si>
  <si>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</si>
  <si>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</si>
  <si>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</si>
  <si>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</si>
  <si>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</si>
  <si>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</si>
  <si>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</si>
  <si>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</si>
  <si>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</si>
  <si>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</si>
  <si>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</si>
  <si>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</si>
  <si>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</si>
  <si>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</si>
  <si>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week 1 (วันที่ 2 - 8 พฤศจิกายน 2568)</t>
  </si>
  <si>
    <t>week 2 (วันที่ 9 - 15 พฤศจิกายน 2568)</t>
  </si>
  <si>
    <t>week 3 (วันที่ 16 - 22 พฤศจิกายน 2568)</t>
  </si>
  <si>
    <t>week 4 (วันที่ 23 - 29 พฤศจิกายน 2568)</t>
  </si>
  <si>
    <t>week 5 (วันที่ 2568)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</si>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</sst>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6"/>
      <color rgb="FF000000"/>
      <name val="Angsana New"/>
      <family val="1"/>
      <charset val="222"/>
    </font>
    <font>
      <sz val="16"/>
      <color rgb="FF000000"/>
      <name val="Angsana New"/>
      <family val="1"/>
    </font>
  </fonts>
  <fills count="5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FFFFFF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2"/>
        <bgColor rgb="FFE2EFDA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19" fillId="0" borderId="35" xfId="0" applyFont="1" applyBorder="1"/>
    <xf numFmtId="0" fontId="19" fillId="0" borderId="18" xfId="0" applyFont="1" applyBorder="1"/>
    <xf numFmtId="0" fontId="19" fillId="0" borderId="36" xfId="0" applyFont="1" applyBorder="1"/>
    <xf numFmtId="0" fontId="23" fillId="0" borderId="36" xfId="0" applyFont="1" applyBorder="1"/>
    <xf numFmtId="0" fontId="23" fillId="0" borderId="35" xfId="0" applyFont="1" applyBorder="1"/>
    <xf numFmtId="3" fontId="20" fillId="16" borderId="18" xfId="0" applyNumberFormat="1" applyFont="1" applyFill="1" applyBorder="1" applyAlignment="1">
      <alignment horizontal="center"/>
    </xf>
    <xf numFmtId="3" fontId="30" fillId="12" borderId="18" xfId="0" applyNumberFormat="1" applyFont="1" applyFill="1" applyBorder="1" applyAlignment="1">
      <alignment horizontal="center"/>
    </xf>
    <xf numFmtId="3" fontId="30" fillId="20" borderId="18" xfId="0" applyNumberFormat="1" applyFont="1" applyFill="1" applyBorder="1" applyAlignment="1">
      <alignment horizontal="center"/>
    </xf>
    <xf numFmtId="3" fontId="30" fillId="21" borderId="18" xfId="0" applyNumberFormat="1" applyFon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19" xfId="0" applyFont="1" applyBorder="1" applyAlignment="1">
      <alignment horizontal="center" wrapText="1"/>
    </xf>
    <xf numFmtId="0" fontId="19" fillId="0" borderId="29" xfId="0" applyFont="1" applyBorder="1" applyAlignment="1">
      <alignment horizontal="center"/>
    </xf>
    <xf numFmtId="0" fontId="29" fillId="18" borderId="18" xfId="0" applyFont="1" applyFill="1" applyBorder="1" applyAlignment="1">
      <alignment horizontal="center"/>
    </xf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3" fontId="30" fillId="22" borderId="18" xfId="0" applyNumberFormat="1" applyFont="1" applyFill="1" applyBorder="1" applyAlignment="1">
      <alignment horizontal="center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3" fontId="30" fillId="22" borderId="8" xfId="0" applyNumberFormat="1" applyFont="1" applyFill="1" applyBorder="1" applyAlignment="1">
      <alignment horizontal="center"/>
    </xf>
    <xf numFmtId="3" fontId="30" fillId="23" borderId="18" xfId="0" applyNumberFormat="1" applyFont="1" applyFill="1" applyBorder="1" applyAlignment="1">
      <alignment horizontal="center"/>
    </xf>
    <xf numFmtId="0" fontId="30" fillId="24" borderId="18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47" borderId="16" xfId="0" applyFont="1" applyFill="1" applyBorder="1" applyAlignment="1">
      <alignment horizontal="center"/>
    </xf>
    <xf numFmtId="0" fontId="19" fillId="46" borderId="16" xfId="0" applyFont="1" applyFill="1" applyBorder="1"/>
    <xf numFmtId="0" fontId="29" fillId="47" borderId="18" xfId="0" applyFont="1" applyFill="1" applyBorder="1" applyAlignment="1">
      <alignment horizontal="center"/>
    </xf>
    <xf numFmtId="0" fontId="19" fillId="46" borderId="18" xfId="0" applyFont="1" applyFill="1" applyBorder="1"/>
    <xf numFmtId="0" fontId="19" fillId="48" borderId="6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9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50" borderId="16" xfId="0" applyFont="1" applyFill="1" applyBorder="1" applyAlignment="1">
      <alignment horizontal="center"/>
    </xf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horizontal="left"/>
    </xf>
    <xf numFmtId="0" fontId="38" fillId="18" borderId="16" xfId="0" applyFont="1" applyFill="1" applyBorder="1" applyAlignment="1">
      <alignment horizontal="center"/>
    </xf>
    <xf numFmtId="0" fontId="38" fillId="0" borderId="16" xfId="0" applyFont="1" applyBorder="1"/>
    <xf numFmtId="0" fontId="39" fillId="0" borderId="0" xfId="0" applyFont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A941"/>
      <color rgb="FFFF00FF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598"/>
      <c r="M1" s="599"/>
      <c r="N1" s="600" t="s">
        <v>417</v>
      </c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9"/>
      <c r="AI1" s="600" t="s">
        <v>418</v>
      </c>
      <c r="AJ1" s="598"/>
      <c r="AK1" s="598"/>
      <c r="AL1" s="598"/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8"/>
      <c r="AZ1" s="598"/>
      <c r="BA1" s="598"/>
      <c r="BB1" s="598"/>
      <c r="BC1" s="599"/>
      <c r="BD1" s="600" t="s">
        <v>419</v>
      </c>
      <c r="BE1" s="598"/>
      <c r="BF1" s="598"/>
      <c r="BG1" s="598"/>
      <c r="BH1" s="598"/>
      <c r="BI1" s="598"/>
      <c r="BJ1" s="598"/>
      <c r="BK1" s="598"/>
      <c r="BL1" s="598"/>
      <c r="BM1" s="598"/>
      <c r="BN1" s="598"/>
      <c r="BO1" s="598"/>
      <c r="BP1" s="598"/>
      <c r="BQ1" s="598"/>
      <c r="BR1" s="598"/>
      <c r="BS1" s="598"/>
      <c r="BT1" s="598"/>
      <c r="BU1" s="598"/>
      <c r="BV1" s="598"/>
      <c r="BW1" s="598"/>
      <c r="BX1" s="599"/>
      <c r="BY1" s="600" t="s">
        <v>420</v>
      </c>
      <c r="BZ1" s="598"/>
      <c r="CA1" s="598"/>
      <c r="CB1" s="598"/>
      <c r="CC1" s="598"/>
      <c r="CD1" s="598"/>
      <c r="CE1" s="598"/>
      <c r="CF1" s="598"/>
      <c r="CG1" s="598"/>
      <c r="CH1" s="598"/>
      <c r="CI1" s="598"/>
      <c r="CJ1" s="598"/>
      <c r="CK1" s="598"/>
      <c r="CL1" s="598"/>
      <c r="CM1" s="598"/>
      <c r="CN1" s="598"/>
      <c r="CO1" s="598"/>
      <c r="CP1" s="598"/>
      <c r="CQ1" s="598"/>
      <c r="CR1" s="598"/>
      <c r="CS1" s="599"/>
      <c r="CT1" s="600" t="s">
        <v>421</v>
      </c>
      <c r="CU1" s="598"/>
      <c r="CV1" s="598"/>
      <c r="CW1" s="598"/>
      <c r="CX1" s="598"/>
      <c r="CY1" s="598"/>
      <c r="CZ1" s="598"/>
      <c r="DA1" s="598"/>
      <c r="DB1" s="598"/>
      <c r="DC1" s="598"/>
      <c r="DD1" s="598"/>
      <c r="DE1" s="598"/>
      <c r="DF1" s="598"/>
      <c r="DG1" s="598"/>
      <c r="DH1" s="598"/>
      <c r="DI1" s="598"/>
      <c r="DJ1" s="598"/>
      <c r="DK1" s="598"/>
      <c r="DL1" s="598"/>
      <c r="DM1" s="598"/>
      <c r="DN1" s="599"/>
    </row>
    <row r="2" spans="1:118" ht="26.25" hidden="1">
      <c r="A2" s="606"/>
      <c r="B2" s="606"/>
      <c r="C2" s="606"/>
      <c r="D2" s="606"/>
      <c r="E2" s="606"/>
      <c r="F2" s="606"/>
      <c r="G2" s="606"/>
      <c r="H2" s="239"/>
      <c r="I2" s="601" t="s">
        <v>11</v>
      </c>
      <c r="J2" s="601" t="s">
        <v>12</v>
      </c>
      <c r="K2" s="604" t="s">
        <v>13</v>
      </c>
      <c r="L2" s="598"/>
      <c r="M2" s="599"/>
      <c r="N2" s="597" t="s">
        <v>14</v>
      </c>
      <c r="O2" s="598"/>
      <c r="P2" s="599"/>
      <c r="Q2" s="597" t="s">
        <v>15</v>
      </c>
      <c r="R2" s="598"/>
      <c r="S2" s="599"/>
      <c r="T2" s="597" t="s">
        <v>16</v>
      </c>
      <c r="U2" s="598"/>
      <c r="V2" s="599"/>
      <c r="W2" s="597" t="s">
        <v>17</v>
      </c>
      <c r="X2" s="598"/>
      <c r="Y2" s="599"/>
      <c r="Z2" s="597" t="s">
        <v>18</v>
      </c>
      <c r="AA2" s="598"/>
      <c r="AB2" s="599"/>
      <c r="AC2" s="597" t="s">
        <v>19</v>
      </c>
      <c r="AD2" s="598"/>
      <c r="AE2" s="599"/>
      <c r="AF2" s="597" t="s">
        <v>20</v>
      </c>
      <c r="AG2" s="598"/>
      <c r="AH2" s="599"/>
      <c r="AI2" s="597" t="s">
        <v>14</v>
      </c>
      <c r="AJ2" s="598"/>
      <c r="AK2" s="599"/>
      <c r="AL2" s="597" t="s">
        <v>15</v>
      </c>
      <c r="AM2" s="598"/>
      <c r="AN2" s="599"/>
      <c r="AO2" s="597" t="s">
        <v>16</v>
      </c>
      <c r="AP2" s="598"/>
      <c r="AQ2" s="599"/>
      <c r="AR2" s="597" t="s">
        <v>17</v>
      </c>
      <c r="AS2" s="598"/>
      <c r="AT2" s="599"/>
      <c r="AU2" s="597" t="s">
        <v>18</v>
      </c>
      <c r="AV2" s="598"/>
      <c r="AW2" s="599"/>
      <c r="AX2" s="597" t="s">
        <v>19</v>
      </c>
      <c r="AY2" s="598"/>
      <c r="AZ2" s="599"/>
      <c r="BA2" s="597" t="s">
        <v>20</v>
      </c>
      <c r="BB2" s="598"/>
      <c r="BC2" s="599"/>
      <c r="BD2" s="597" t="s">
        <v>14</v>
      </c>
      <c r="BE2" s="598"/>
      <c r="BF2" s="599"/>
      <c r="BG2" s="597" t="s">
        <v>15</v>
      </c>
      <c r="BH2" s="598"/>
      <c r="BI2" s="599"/>
      <c r="BJ2" s="597" t="s">
        <v>16</v>
      </c>
      <c r="BK2" s="598"/>
      <c r="BL2" s="599"/>
      <c r="BM2" s="597" t="s">
        <v>17</v>
      </c>
      <c r="BN2" s="598"/>
      <c r="BO2" s="599"/>
      <c r="BP2" s="597" t="s">
        <v>18</v>
      </c>
      <c r="BQ2" s="598"/>
      <c r="BR2" s="599"/>
      <c r="BS2" s="597" t="s">
        <v>19</v>
      </c>
      <c r="BT2" s="598"/>
      <c r="BU2" s="599"/>
      <c r="BV2" s="597" t="s">
        <v>20</v>
      </c>
      <c r="BW2" s="598"/>
      <c r="BX2" s="599"/>
      <c r="BY2" s="597" t="s">
        <v>14</v>
      </c>
      <c r="BZ2" s="598"/>
      <c r="CA2" s="599"/>
      <c r="CB2" s="597" t="s">
        <v>15</v>
      </c>
      <c r="CC2" s="598"/>
      <c r="CD2" s="599"/>
      <c r="CE2" s="597" t="s">
        <v>16</v>
      </c>
      <c r="CF2" s="598"/>
      <c r="CG2" s="599"/>
      <c r="CH2" s="597" t="s">
        <v>17</v>
      </c>
      <c r="CI2" s="598"/>
      <c r="CJ2" s="599"/>
      <c r="CK2" s="597" t="s">
        <v>18</v>
      </c>
      <c r="CL2" s="598"/>
      <c r="CM2" s="599"/>
      <c r="CN2" s="597" t="s">
        <v>19</v>
      </c>
      <c r="CO2" s="598"/>
      <c r="CP2" s="599"/>
      <c r="CQ2" s="597" t="s">
        <v>20</v>
      </c>
      <c r="CR2" s="598"/>
      <c r="CS2" s="599"/>
      <c r="CT2" s="597" t="s">
        <v>14</v>
      </c>
      <c r="CU2" s="598"/>
      <c r="CV2" s="599"/>
      <c r="CW2" s="597" t="s">
        <v>15</v>
      </c>
      <c r="CX2" s="598"/>
      <c r="CY2" s="599"/>
      <c r="CZ2" s="597" t="s">
        <v>16</v>
      </c>
      <c r="DA2" s="598"/>
      <c r="DB2" s="599"/>
      <c r="DC2" s="597" t="s">
        <v>17</v>
      </c>
      <c r="DD2" s="598"/>
      <c r="DE2" s="599"/>
      <c r="DF2" s="597" t="s">
        <v>18</v>
      </c>
      <c r="DG2" s="598"/>
      <c r="DH2" s="599"/>
      <c r="DI2" s="597" t="s">
        <v>19</v>
      </c>
      <c r="DJ2" s="598"/>
      <c r="DK2" s="599"/>
      <c r="DL2" s="597" t="s">
        <v>20</v>
      </c>
      <c r="DM2" s="598"/>
      <c r="DN2" s="599"/>
    </row>
    <row r="3" spans="1:118" ht="26.25" hidden="1">
      <c r="A3" s="606"/>
      <c r="B3" s="606"/>
      <c r="C3" s="606"/>
      <c r="D3" s="606"/>
      <c r="E3" s="606"/>
      <c r="F3" s="606"/>
      <c r="G3" s="606"/>
      <c r="H3" s="239"/>
      <c r="I3" s="602"/>
      <c r="J3" s="602"/>
      <c r="K3" s="604" t="s">
        <v>21</v>
      </c>
      <c r="L3" s="598"/>
      <c r="M3" s="59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7">
        <v>30</v>
      </c>
      <c r="DG3" s="598"/>
      <c r="DH3" s="599"/>
      <c r="DI3" s="597">
        <v>31</v>
      </c>
      <c r="DJ3" s="598"/>
      <c r="DK3" s="599"/>
      <c r="DL3" s="597">
        <v>1</v>
      </c>
      <c r="DM3" s="598"/>
      <c r="DN3" s="599"/>
    </row>
    <row r="4" spans="1:118" ht="60.75" hidden="1" customHeight="1">
      <c r="A4" s="607"/>
      <c r="B4" s="607"/>
      <c r="C4" s="607"/>
      <c r="D4" s="607"/>
      <c r="E4" s="607"/>
      <c r="F4" s="607"/>
      <c r="G4" s="607"/>
      <c r="H4" s="240"/>
      <c r="I4" s="603"/>
      <c r="J4" s="60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8"/>
  <sheetViews>
    <sheetView topLeftCell="B1" zoomScale="90" zoomScaleNormal="90" workbookViewId="0">
      <selection activeCell="CI323" sqref="CI32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487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2790</v>
      </c>
      <c r="M9" s="172">
        <v>0</v>
      </c>
      <c r="N9" s="173"/>
      <c r="O9" s="218">
        <v>1020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1770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31</v>
      </c>
      <c r="M32" s="172">
        <v>0</v>
      </c>
      <c r="N32" s="173"/>
      <c r="O32" s="330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381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102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149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330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47</v>
      </c>
      <c r="M99" s="172">
        <v>0</v>
      </c>
      <c r="N99" s="173"/>
      <c r="O99" s="330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348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101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22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330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330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615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530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7360</v>
      </c>
      <c r="M141" s="172">
        <v>0</v>
      </c>
      <c r="N141" s="173"/>
      <c r="O141" s="317">
        <v>1218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1274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1202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922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9">
        <v>1113087</v>
      </c>
      <c r="G144" s="530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6364</v>
      </c>
      <c r="M144" s="172">
        <v>0</v>
      </c>
      <c r="N144" s="173"/>
      <c r="O144" s="317">
        <v>1064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1038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12500</v>
      </c>
      <c r="M145" s="172">
        <v>0</v>
      </c>
      <c r="N145" s="173"/>
      <c r="O145" s="317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22</v>
      </c>
      <c r="M155" s="172">
        <v>0</v>
      </c>
      <c r="N155" s="173"/>
      <c r="O155" s="330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23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44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7">
        <v>1113089</v>
      </c>
      <c r="G169" s="52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8026</v>
      </c>
      <c r="M169" s="172">
        <v>0</v>
      </c>
      <c r="N169" s="173"/>
      <c r="O169" s="317">
        <v>969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1903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1214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922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42</v>
      </c>
      <c r="M170" s="172">
        <v>0</v>
      </c>
      <c r="N170" s="173"/>
      <c r="O170" s="317">
        <v>22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13865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2250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2115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31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43</v>
      </c>
      <c r="M174" s="172">
        <v>0</v>
      </c>
      <c r="N174" s="173"/>
      <c r="O174" s="330">
        <v>23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618</v>
      </c>
      <c r="M175" s="172">
        <v>0</v>
      </c>
      <c r="N175" s="173"/>
      <c r="O175" s="330">
        <v>7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9">
        <v>1113088</v>
      </c>
      <c r="G181" s="530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6178</v>
      </c>
      <c r="M181" s="172">
        <v>0</v>
      </c>
      <c r="N181" s="173"/>
      <c r="O181" s="317">
        <v>1042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627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1002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1620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7440</v>
      </c>
      <c r="M205" s="172">
        <v>0</v>
      </c>
      <c r="N205" s="173"/>
      <c r="O205" s="317">
        <v>1080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1040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1040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1280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1500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16656</v>
      </c>
      <c r="M223" s="172">
        <v>0</v>
      </c>
      <c r="N223" s="173"/>
      <c r="O223" s="317">
        <v>2736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2556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2664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16224</v>
      </c>
      <c r="M224" s="172">
        <v>0</v>
      </c>
      <c r="N224" s="173"/>
      <c r="O224" s="317">
        <v>2412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2376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2448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2988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12704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2112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13900</v>
      </c>
      <c r="M301" s="172">
        <v>0</v>
      </c>
      <c r="N301" s="173"/>
      <c r="O301" s="317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2040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62">
        <v>1113148</v>
      </c>
      <c r="G321" s="56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55">
        <v>1113149</v>
      </c>
      <c r="G322" s="556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60">
        <v>1113192</v>
      </c>
      <c r="G323" s="561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5870</v>
      </c>
      <c r="M323" s="172">
        <v>0</v>
      </c>
      <c r="N323" s="173"/>
      <c r="O323" s="316">
        <v>1096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954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727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1052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841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7">
        <v>1113194</v>
      </c>
      <c r="G325" s="528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11788</v>
      </c>
      <c r="M325" s="172">
        <v>0</v>
      </c>
      <c r="N325" s="173"/>
      <c r="O325" s="317">
        <v>1379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2647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2148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2188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1726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8600</v>
      </c>
      <c r="M344" s="172">
        <v>0</v>
      </c>
      <c r="N344" s="173"/>
      <c r="O344" s="317">
        <v>1320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1380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1380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4530</v>
      </c>
      <c r="M360" s="172">
        <v>0</v>
      </c>
      <c r="N360" s="173"/>
      <c r="O360" s="313">
        <v>763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686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519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7">
        <v>1194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718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4753</v>
      </c>
      <c r="M361" s="172"/>
      <c r="N361" s="173"/>
      <c r="O361" s="313">
        <v>941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851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1168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597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72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378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3311</v>
      </c>
      <c r="M364" s="172"/>
      <c r="N364" s="173"/>
      <c r="O364" s="366">
        <v>507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412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345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845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752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11607</v>
      </c>
      <c r="M365" s="172"/>
      <c r="N365" s="173"/>
      <c r="O365" s="366">
        <v>1231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2554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1914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2512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57">
        <v>1596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1800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3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474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495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7840</v>
      </c>
      <c r="M370" s="300">
        <v>0</v>
      </c>
      <c r="N370" s="302"/>
      <c r="O370" s="463">
        <v>1350</v>
      </c>
      <c r="Y370" s="414">
        <v>1350</v>
      </c>
      <c r="AI370" s="415">
        <v>1170</v>
      </c>
      <c r="AS370" s="416">
        <v>1170</v>
      </c>
      <c r="BC370" s="417">
        <v>1400</v>
      </c>
      <c r="BM370" s="418">
        <v>1400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25408</v>
      </c>
      <c r="M373" s="470"/>
      <c r="N373" s="401"/>
      <c r="O373" s="461">
        <v>3492</v>
      </c>
      <c r="Y373" s="364">
        <v>3456</v>
      </c>
      <c r="AI373" s="365">
        <v>3564</v>
      </c>
      <c r="AS373" s="406">
        <v>4896</v>
      </c>
      <c r="BC373" s="383">
        <v>5000</v>
      </c>
      <c r="BM373" s="384">
        <v>5000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33560</v>
      </c>
      <c r="M374" s="378"/>
      <c r="N374" s="302"/>
      <c r="O374" s="461">
        <v>5400</v>
      </c>
      <c r="Y374" s="364">
        <v>5580</v>
      </c>
      <c r="AI374" s="365">
        <v>5220</v>
      </c>
      <c r="AS374" s="406">
        <v>4560</v>
      </c>
      <c r="BC374" s="383">
        <v>6400</v>
      </c>
      <c r="BM374" s="384">
        <v>6400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6496</v>
      </c>
      <c r="M377" s="378"/>
      <c r="N377" s="302"/>
      <c r="O377" s="461">
        <v>1024</v>
      </c>
      <c r="Y377" s="364">
        <v>1088</v>
      </c>
      <c r="AI377" s="365">
        <v>896</v>
      </c>
      <c r="AS377" s="406">
        <v>1088</v>
      </c>
      <c r="BC377" s="383">
        <v>1200</v>
      </c>
      <c r="BM377" s="384">
        <v>1200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25">
        <v>1113230</v>
      </c>
      <c r="G381" s="526" t="s">
        <v>478</v>
      </c>
      <c r="H381" s="353" t="s">
        <v>42</v>
      </c>
      <c r="I381" s="302"/>
      <c r="J381" s="302"/>
      <c r="K381" s="300"/>
      <c r="L381" s="159">
        <f t="shared" si="18"/>
        <v>5608</v>
      </c>
      <c r="M381" s="390"/>
      <c r="N381" s="302"/>
      <c r="O381" s="379">
        <v>587</v>
      </c>
      <c r="Y381" s="364">
        <v>1523</v>
      </c>
      <c r="AI381" s="365">
        <v>1247</v>
      </c>
      <c r="AS381" s="406">
        <v>950</v>
      </c>
      <c r="BC381" s="328">
        <v>401</v>
      </c>
      <c r="BM381" s="405">
        <v>900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9260</v>
      </c>
      <c r="M382" s="378"/>
      <c r="N382" s="302"/>
      <c r="O382" s="461">
        <v>1620</v>
      </c>
      <c r="Y382" s="364">
        <v>1680</v>
      </c>
      <c r="AI382" s="365">
        <v>1560</v>
      </c>
      <c r="AS382" s="406">
        <v>1200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6480</v>
      </c>
      <c r="M383" s="378"/>
      <c r="N383" s="302"/>
      <c r="O383" s="461">
        <v>1120</v>
      </c>
      <c r="Y383" s="364">
        <v>1120</v>
      </c>
      <c r="AI383" s="365">
        <v>1080</v>
      </c>
      <c r="AS383" s="406">
        <v>1160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3480</v>
      </c>
      <c r="M384" s="378"/>
      <c r="N384" s="302"/>
      <c r="O384" s="461">
        <v>560</v>
      </c>
      <c r="Y384" s="364">
        <v>560</v>
      </c>
      <c r="AI384" s="365">
        <v>520</v>
      </c>
      <c r="AS384" s="406">
        <v>560</v>
      </c>
      <c r="BC384" s="328">
        <v>640</v>
      </c>
      <c r="BM384" s="405">
        <v>640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61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61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2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61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496</v>
      </c>
      <c r="H388" s="285" t="s">
        <v>69</v>
      </c>
      <c r="I388" s="302"/>
      <c r="J388" s="302"/>
      <c r="K388" s="300"/>
      <c r="L388" s="378">
        <f t="shared" si="18"/>
        <v>12240</v>
      </c>
      <c r="M388" s="378"/>
      <c r="N388" s="302"/>
      <c r="O388" s="461">
        <v>1860</v>
      </c>
      <c r="Y388" s="364">
        <v>1980</v>
      </c>
      <c r="AI388" s="365">
        <v>2040</v>
      </c>
      <c r="AS388" s="406">
        <v>1560</v>
      </c>
      <c r="BC388" s="328">
        <v>2400</v>
      </c>
      <c r="BM388" s="405">
        <v>2400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4740</v>
      </c>
      <c r="M389" s="378"/>
      <c r="N389" s="302"/>
      <c r="O389" s="461">
        <v>900</v>
      </c>
      <c r="Y389" s="364">
        <v>960</v>
      </c>
      <c r="AI389" s="365">
        <v>1080</v>
      </c>
      <c r="AS389" s="406">
        <v>600</v>
      </c>
      <c r="BC389" s="328">
        <v>600</v>
      </c>
      <c r="BM389" s="405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32">
        <v>20060764</v>
      </c>
      <c r="G390" s="533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61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32">
        <v>20060445</v>
      </c>
      <c r="G391" s="533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61"/>
      <c r="Y391" s="364"/>
      <c r="AI391" s="365"/>
      <c r="AS391" s="406"/>
      <c r="BC391" s="328"/>
      <c r="BM391" s="405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32">
        <v>20060434</v>
      </c>
      <c r="G392" s="533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32">
        <v>20060765</v>
      </c>
      <c r="G393" s="533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61"/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458</v>
      </c>
      <c r="H394" s="285" t="s">
        <v>69</v>
      </c>
      <c r="I394" s="302"/>
      <c r="J394" s="302"/>
      <c r="K394" s="300"/>
      <c r="L394" s="378">
        <f t="shared" si="18"/>
        <v>3248</v>
      </c>
      <c r="M394" s="378"/>
      <c r="N394" s="302"/>
      <c r="O394" s="461">
        <v>612</v>
      </c>
      <c r="Y394" s="364">
        <v>612</v>
      </c>
      <c r="AI394" s="365">
        <v>540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459</v>
      </c>
      <c r="H395" s="285" t="s">
        <v>69</v>
      </c>
      <c r="I395" s="302"/>
      <c r="J395" s="302"/>
      <c r="K395" s="300"/>
      <c r="L395" s="378">
        <f t="shared" si="18"/>
        <v>21080</v>
      </c>
      <c r="M395" s="378"/>
      <c r="N395" s="302"/>
      <c r="O395" s="461">
        <v>3660</v>
      </c>
      <c r="Y395" s="364">
        <v>3780</v>
      </c>
      <c r="AI395" s="365">
        <v>3780</v>
      </c>
      <c r="AS395" s="406">
        <v>3060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462</v>
      </c>
      <c r="H396" s="285" t="s">
        <v>69</v>
      </c>
      <c r="I396" s="302"/>
      <c r="J396" s="302"/>
      <c r="K396" s="300"/>
      <c r="L396" s="378">
        <f t="shared" si="18"/>
        <v>11184</v>
      </c>
      <c r="M396" s="378"/>
      <c r="N396" s="302"/>
      <c r="O396" s="461">
        <v>1488</v>
      </c>
      <c r="Y396" s="364">
        <v>1584</v>
      </c>
      <c r="AI396" s="365">
        <v>1632</v>
      </c>
      <c r="AS396" s="406">
        <v>1680</v>
      </c>
      <c r="BC396" s="328">
        <v>2400</v>
      </c>
      <c r="BM396" s="405">
        <v>2400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461</v>
      </c>
      <c r="H397" s="285" t="s">
        <v>69</v>
      </c>
      <c r="I397" s="302"/>
      <c r="J397" s="302"/>
      <c r="K397" s="300"/>
      <c r="L397" s="378">
        <f t="shared" si="18"/>
        <v>4280</v>
      </c>
      <c r="M397" s="378"/>
      <c r="N397" s="302"/>
      <c r="O397" s="461">
        <v>720</v>
      </c>
      <c r="Y397" s="364">
        <v>720</v>
      </c>
      <c r="AI397" s="365">
        <v>840</v>
      </c>
      <c r="AS397" s="406">
        <v>600</v>
      </c>
      <c r="BC397" s="328">
        <v>700</v>
      </c>
      <c r="BM397" s="405">
        <v>700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3492</v>
      </c>
      <c r="M398" s="378"/>
      <c r="N398" s="302"/>
      <c r="O398" s="461">
        <v>468</v>
      </c>
      <c r="Y398" s="364">
        <v>156</v>
      </c>
      <c r="AI398" s="365">
        <v>204</v>
      </c>
      <c r="AS398" s="406">
        <v>864</v>
      </c>
      <c r="BC398" s="328">
        <v>900</v>
      </c>
      <c r="BM398" s="405">
        <v>900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0"/>
      <c r="F399" s="491">
        <v>20061265</v>
      </c>
      <c r="G399" s="492" t="s">
        <v>471</v>
      </c>
      <c r="H399" s="368" t="s">
        <v>69</v>
      </c>
      <c r="I399" s="362"/>
      <c r="J399" s="362"/>
      <c r="K399" s="371"/>
      <c r="L399" s="476">
        <f t="shared" si="19"/>
        <v>12800</v>
      </c>
      <c r="M399" s="476"/>
      <c r="N399" s="362"/>
      <c r="O399" s="493">
        <v>1980</v>
      </c>
      <c r="Y399" s="494">
        <v>2040</v>
      </c>
      <c r="AI399" s="495">
        <v>1800</v>
      </c>
      <c r="AS399" s="496">
        <v>1980</v>
      </c>
      <c r="BC399" s="497">
        <v>2500</v>
      </c>
      <c r="BM399" s="498">
        <v>2500</v>
      </c>
      <c r="BW399" s="499"/>
    </row>
    <row r="400" spans="1:75" ht="26.25" hidden="1" customHeight="1">
      <c r="A400" s="284">
        <v>385</v>
      </c>
      <c r="B400" s="538"/>
      <c r="C400" s="501"/>
      <c r="D400" s="501"/>
      <c r="E400" s="490"/>
      <c r="F400" s="534">
        <v>20061522</v>
      </c>
      <c r="G400" s="501" t="s">
        <v>472</v>
      </c>
      <c r="H400" s="368" t="s">
        <v>69</v>
      </c>
      <c r="I400" s="501"/>
      <c r="J400" s="501"/>
      <c r="K400" s="371"/>
      <c r="L400" s="476">
        <f t="shared" si="19"/>
        <v>44240</v>
      </c>
      <c r="M400" s="476"/>
      <c r="N400" s="501"/>
      <c r="O400" s="493">
        <v>8000</v>
      </c>
      <c r="P400" s="500"/>
      <c r="Q400" s="500"/>
      <c r="R400" s="500"/>
      <c r="S400" s="500"/>
      <c r="T400" s="500"/>
      <c r="U400" s="500"/>
      <c r="V400" s="500"/>
      <c r="W400" s="500"/>
      <c r="X400" s="500"/>
      <c r="Y400" s="494">
        <v>7000</v>
      </c>
      <c r="Z400" s="500"/>
      <c r="AA400" s="500"/>
      <c r="AB400" s="500"/>
      <c r="AC400" s="500"/>
      <c r="AD400" s="500"/>
      <c r="AE400" s="500"/>
      <c r="AF400" s="500"/>
      <c r="AG400" s="500"/>
      <c r="AH400" s="500"/>
      <c r="AI400" s="495">
        <v>7000</v>
      </c>
      <c r="AJ400" s="500"/>
      <c r="AK400" s="500"/>
      <c r="AL400" s="500"/>
      <c r="AM400" s="500"/>
      <c r="AN400" s="500"/>
      <c r="AO400" s="500"/>
      <c r="AP400" s="500"/>
      <c r="AQ400" s="500"/>
      <c r="AR400" s="500"/>
      <c r="AS400" s="496">
        <v>5840</v>
      </c>
      <c r="AT400" s="500"/>
      <c r="AU400" s="500"/>
      <c r="AV400" s="500"/>
      <c r="AW400" s="500"/>
      <c r="AX400" s="500"/>
      <c r="AY400" s="500"/>
      <c r="AZ400" s="500"/>
      <c r="BA400" s="500"/>
      <c r="BB400" s="500"/>
      <c r="BC400" s="497">
        <v>8200</v>
      </c>
      <c r="BD400" s="500"/>
      <c r="BE400" s="500"/>
      <c r="BF400" s="500"/>
      <c r="BG400" s="500"/>
      <c r="BH400" s="500"/>
      <c r="BI400" s="500"/>
      <c r="BJ400" s="500"/>
      <c r="BK400" s="500"/>
      <c r="BL400" s="500"/>
      <c r="BM400" s="498">
        <v>8200</v>
      </c>
      <c r="BN400" s="500"/>
      <c r="BO400" s="500"/>
      <c r="BP400" s="500"/>
      <c r="BQ400" s="500"/>
      <c r="BR400" s="500"/>
      <c r="BS400" s="500"/>
      <c r="BT400" s="500"/>
      <c r="BU400" s="500"/>
      <c r="BV400" s="500"/>
      <c r="BW400" s="499"/>
    </row>
    <row r="401" spans="1:75" ht="26.25" hidden="1" customHeight="1">
      <c r="A401" s="284">
        <v>386</v>
      </c>
      <c r="B401" s="538"/>
      <c r="C401" s="501"/>
      <c r="D401" s="501"/>
      <c r="E401" s="490"/>
      <c r="F401" s="548">
        <v>200612523</v>
      </c>
      <c r="G401" s="308" t="s">
        <v>497</v>
      </c>
      <c r="H401" s="368" t="s">
        <v>69</v>
      </c>
      <c r="I401" s="501"/>
      <c r="J401" s="535"/>
      <c r="K401" s="300"/>
      <c r="L401" s="476">
        <f t="shared" si="19"/>
        <v>2160</v>
      </c>
      <c r="M401" s="378"/>
      <c r="N401" s="308"/>
      <c r="O401" s="461">
        <v>360</v>
      </c>
      <c r="P401" s="537"/>
      <c r="Q401" s="500"/>
      <c r="R401" s="500"/>
      <c r="S401" s="500"/>
      <c r="T401" s="500"/>
      <c r="U401" s="500"/>
      <c r="V401" s="500"/>
      <c r="W401" s="500"/>
      <c r="X401" s="536"/>
      <c r="Y401" s="364">
        <v>400</v>
      </c>
      <c r="Z401" s="537"/>
      <c r="AA401" s="500"/>
      <c r="AB401" s="500"/>
      <c r="AC401" s="500"/>
      <c r="AD401" s="500"/>
      <c r="AE401" s="500"/>
      <c r="AF401" s="500"/>
      <c r="AG401" s="500"/>
      <c r="AH401" s="536"/>
      <c r="AI401" s="365">
        <v>360</v>
      </c>
      <c r="AJ401" s="537"/>
      <c r="AK401" s="500"/>
      <c r="AL401" s="500"/>
      <c r="AM401" s="500"/>
      <c r="AN401" s="500"/>
      <c r="AO401" s="500"/>
      <c r="AP401" s="500"/>
      <c r="AQ401" s="500"/>
      <c r="AR401" s="536"/>
      <c r="AS401" s="406">
        <v>240</v>
      </c>
      <c r="AT401" s="537"/>
      <c r="AU401" s="500"/>
      <c r="AV401" s="500"/>
      <c r="AW401" s="500"/>
      <c r="AX401" s="500"/>
      <c r="AY401" s="500"/>
      <c r="AZ401" s="500"/>
      <c r="BA401" s="500"/>
      <c r="BB401" s="536"/>
      <c r="BC401" s="328">
        <v>400</v>
      </c>
      <c r="BD401" s="537"/>
      <c r="BE401" s="500"/>
      <c r="BF401" s="500"/>
      <c r="BG401" s="500"/>
      <c r="BH401" s="500"/>
      <c r="BI401" s="500"/>
      <c r="BJ401" s="500"/>
      <c r="BK401" s="500"/>
      <c r="BL401" s="536"/>
      <c r="BM401" s="405">
        <v>400</v>
      </c>
      <c r="BN401" s="537"/>
      <c r="BO401" s="500"/>
      <c r="BP401" s="500"/>
      <c r="BQ401" s="500"/>
      <c r="BR401" s="500"/>
      <c r="BS401" s="500"/>
      <c r="BT401" s="500"/>
      <c r="BU401" s="500"/>
      <c r="BV401" s="536"/>
      <c r="BW401" s="352"/>
    </row>
    <row r="402" spans="1:75" ht="26.25" hidden="1" customHeight="1">
      <c r="A402" s="284">
        <v>387</v>
      </c>
      <c r="B402" s="538"/>
      <c r="C402" s="501"/>
      <c r="D402" s="501"/>
      <c r="E402" s="490"/>
      <c r="F402" s="549">
        <v>20061981</v>
      </c>
      <c r="G402" s="308" t="s">
        <v>482</v>
      </c>
      <c r="H402" s="368" t="s">
        <v>69</v>
      </c>
      <c r="I402" s="501"/>
      <c r="J402" s="535"/>
      <c r="K402" s="300"/>
      <c r="L402" s="476">
        <f t="shared" si="19"/>
        <v>8480</v>
      </c>
      <c r="M402" s="378"/>
      <c r="N402" s="308"/>
      <c r="O402" s="461">
        <v>1520</v>
      </c>
      <c r="P402" s="537"/>
      <c r="Q402" s="500"/>
      <c r="R402" s="500"/>
      <c r="S402" s="500"/>
      <c r="T402" s="500"/>
      <c r="U402" s="500"/>
      <c r="V402" s="500"/>
      <c r="W402" s="500"/>
      <c r="X402" s="536"/>
      <c r="Y402" s="364">
        <v>1600</v>
      </c>
      <c r="Z402" s="537"/>
      <c r="AA402" s="500"/>
      <c r="AB402" s="500"/>
      <c r="AC402" s="500"/>
      <c r="AD402" s="500"/>
      <c r="AE402" s="500"/>
      <c r="AF402" s="500"/>
      <c r="AG402" s="500"/>
      <c r="AH402" s="536"/>
      <c r="AI402" s="365">
        <v>1000</v>
      </c>
      <c r="AJ402" s="537"/>
      <c r="AK402" s="500"/>
      <c r="AL402" s="500"/>
      <c r="AM402" s="500"/>
      <c r="AN402" s="500"/>
      <c r="AO402" s="500"/>
      <c r="AP402" s="500"/>
      <c r="AQ402" s="500"/>
      <c r="AR402" s="536"/>
      <c r="AS402" s="406">
        <v>1360</v>
      </c>
      <c r="AT402" s="537"/>
      <c r="AU402" s="500"/>
      <c r="AV402" s="500"/>
      <c r="AW402" s="500"/>
      <c r="AX402" s="500"/>
      <c r="AY402" s="500"/>
      <c r="AZ402" s="500"/>
      <c r="BA402" s="500"/>
      <c r="BB402" s="536"/>
      <c r="BC402" s="328">
        <v>1500</v>
      </c>
      <c r="BD402" s="537"/>
      <c r="BE402" s="500"/>
      <c r="BF402" s="500"/>
      <c r="BG402" s="500"/>
      <c r="BH402" s="500"/>
      <c r="BI402" s="500"/>
      <c r="BJ402" s="500"/>
      <c r="BK402" s="500"/>
      <c r="BL402" s="536"/>
      <c r="BM402" s="405">
        <v>1500</v>
      </c>
      <c r="BN402" s="537"/>
      <c r="BO402" s="500"/>
      <c r="BP402" s="500"/>
      <c r="BQ402" s="500"/>
      <c r="BR402" s="500"/>
      <c r="BS402" s="500"/>
      <c r="BT402" s="500"/>
      <c r="BU402" s="500"/>
      <c r="BV402" s="536"/>
      <c r="BW402" s="352"/>
    </row>
    <row r="403" spans="1:75" ht="26.25" hidden="1" customHeight="1">
      <c r="A403" s="284">
        <v>388</v>
      </c>
      <c r="B403" s="538"/>
      <c r="C403" s="501"/>
      <c r="D403" s="501"/>
      <c r="E403" s="490"/>
      <c r="F403" s="491">
        <v>20061982</v>
      </c>
      <c r="G403" s="492" t="s">
        <v>483</v>
      </c>
      <c r="H403" s="368" t="s">
        <v>69</v>
      </c>
      <c r="I403" s="501"/>
      <c r="J403" s="535"/>
      <c r="K403" s="300"/>
      <c r="L403" s="476">
        <f t="shared" si="19"/>
        <v>8320</v>
      </c>
      <c r="M403" s="378"/>
      <c r="N403" s="308"/>
      <c r="O403" s="461">
        <v>1440</v>
      </c>
      <c r="P403" s="537"/>
      <c r="Q403" s="500"/>
      <c r="R403" s="500"/>
      <c r="S403" s="500"/>
      <c r="T403" s="500"/>
      <c r="U403" s="500"/>
      <c r="V403" s="500"/>
      <c r="W403" s="500"/>
      <c r="X403" s="536"/>
      <c r="Y403" s="364">
        <v>1560</v>
      </c>
      <c r="Z403" s="537"/>
      <c r="AA403" s="500"/>
      <c r="AB403" s="500"/>
      <c r="AC403" s="500"/>
      <c r="AD403" s="500"/>
      <c r="AE403" s="500"/>
      <c r="AF403" s="500"/>
      <c r="AG403" s="500"/>
      <c r="AH403" s="536"/>
      <c r="AI403" s="365">
        <v>1000</v>
      </c>
      <c r="AJ403" s="537"/>
      <c r="AK403" s="500"/>
      <c r="AL403" s="500"/>
      <c r="AM403" s="500"/>
      <c r="AN403" s="500"/>
      <c r="AO403" s="500"/>
      <c r="AP403" s="500"/>
      <c r="AQ403" s="500"/>
      <c r="AR403" s="536"/>
      <c r="AS403" s="406">
        <v>1320</v>
      </c>
      <c r="AT403" s="537"/>
      <c r="AU403" s="500"/>
      <c r="AV403" s="500"/>
      <c r="AW403" s="500"/>
      <c r="AX403" s="500"/>
      <c r="AY403" s="500"/>
      <c r="AZ403" s="500"/>
      <c r="BA403" s="500"/>
      <c r="BB403" s="536"/>
      <c r="BC403" s="328">
        <v>1500</v>
      </c>
      <c r="BD403" s="537"/>
      <c r="BE403" s="500"/>
      <c r="BF403" s="500"/>
      <c r="BG403" s="500"/>
      <c r="BH403" s="500"/>
      <c r="BI403" s="500"/>
      <c r="BJ403" s="500"/>
      <c r="BK403" s="500"/>
      <c r="BL403" s="536"/>
      <c r="BM403" s="405">
        <v>1500</v>
      </c>
      <c r="BN403" s="537"/>
      <c r="BO403" s="500"/>
      <c r="BP403" s="500"/>
      <c r="BQ403" s="500"/>
      <c r="BR403" s="500"/>
      <c r="BS403" s="500"/>
      <c r="BT403" s="500"/>
      <c r="BU403" s="500"/>
      <c r="BV403" s="536"/>
      <c r="BW403" s="352"/>
    </row>
    <row r="404" spans="1:75" ht="29.25" hidden="1" customHeight="1">
      <c r="A404" s="284">
        <v>389</v>
      </c>
      <c r="B404" s="539"/>
      <c r="C404" s="502"/>
      <c r="D404" s="502"/>
      <c r="E404" s="490"/>
      <c r="F404" s="552">
        <v>20062210</v>
      </c>
      <c r="G404" s="553" t="s">
        <v>498</v>
      </c>
      <c r="H404" s="550" t="s">
        <v>69</v>
      </c>
      <c r="I404" s="502"/>
      <c r="J404" s="541"/>
      <c r="K404" s="300"/>
      <c r="L404" s="476">
        <f t="shared" si="19"/>
        <v>3600</v>
      </c>
      <c r="M404" s="378"/>
      <c r="N404" s="308"/>
      <c r="O404" s="461"/>
      <c r="P404" s="543"/>
      <c r="Q404" s="489"/>
      <c r="R404" s="489"/>
      <c r="S404" s="489"/>
      <c r="T404" s="489"/>
      <c r="U404" s="489"/>
      <c r="V404" s="489"/>
      <c r="W404" s="489"/>
      <c r="X404" s="542"/>
      <c r="Y404" s="364"/>
      <c r="Z404" s="543"/>
      <c r="AA404" s="489"/>
      <c r="AB404" s="489"/>
      <c r="AC404" s="489"/>
      <c r="AD404" s="489"/>
      <c r="AE404" s="489"/>
      <c r="AF404" s="489"/>
      <c r="AG404" s="489"/>
      <c r="AH404" s="542"/>
      <c r="AI404" s="365"/>
      <c r="AJ404" s="543"/>
      <c r="AK404" s="489"/>
      <c r="AL404" s="489"/>
      <c r="AM404" s="489"/>
      <c r="AN404" s="489"/>
      <c r="AO404" s="489"/>
      <c r="AP404" s="489"/>
      <c r="AQ404" s="489"/>
      <c r="AR404" s="542"/>
      <c r="AS404" s="406"/>
      <c r="AT404" s="543"/>
      <c r="AU404" s="489"/>
      <c r="AV404" s="489"/>
      <c r="AW404" s="489"/>
      <c r="AX404" s="489"/>
      <c r="AY404" s="489"/>
      <c r="AZ404" s="489"/>
      <c r="BA404" s="489"/>
      <c r="BB404" s="542"/>
      <c r="BC404" s="328">
        <v>1800</v>
      </c>
      <c r="BD404" s="543"/>
      <c r="BE404" s="489"/>
      <c r="BF404" s="489"/>
      <c r="BG404" s="489"/>
      <c r="BH404" s="489"/>
      <c r="BI404" s="489"/>
      <c r="BJ404" s="489"/>
      <c r="BK404" s="489"/>
      <c r="BL404" s="542"/>
      <c r="BM404" s="405">
        <v>1800</v>
      </c>
      <c r="BN404" s="543"/>
      <c r="BO404" s="489"/>
      <c r="BP404" s="489"/>
      <c r="BQ404" s="489"/>
      <c r="BR404" s="489"/>
      <c r="BS404" s="489"/>
      <c r="BT404" s="489"/>
      <c r="BU404" s="489"/>
      <c r="BV404" s="542"/>
      <c r="BW404" s="352"/>
    </row>
    <row r="405" spans="1:75" ht="26.25" customHeight="1">
      <c r="A405" s="284">
        <v>369</v>
      </c>
      <c r="B405" s="302"/>
      <c r="C405" s="302"/>
      <c r="D405" s="302"/>
      <c r="E405" s="286"/>
      <c r="F405" s="551">
        <v>1113231</v>
      </c>
      <c r="G405" s="540" t="s">
        <v>477</v>
      </c>
      <c r="H405" s="353" t="s">
        <v>42</v>
      </c>
      <c r="I405" s="302"/>
      <c r="J405" s="302"/>
      <c r="K405" s="375"/>
      <c r="L405" s="159">
        <f t="shared" si="19"/>
        <v>3712</v>
      </c>
      <c r="M405" s="470"/>
      <c r="N405" s="401"/>
      <c r="O405" s="544">
        <v>205</v>
      </c>
      <c r="Y405" s="545">
        <v>1206</v>
      </c>
      <c r="AI405" s="546">
        <v>217</v>
      </c>
      <c r="AS405" s="547">
        <v>1134</v>
      </c>
      <c r="BC405" s="554">
        <v>590</v>
      </c>
      <c r="BM405" s="558">
        <v>360</v>
      </c>
      <c r="BW405" s="559"/>
    </row>
    <row r="406" spans="1:75" ht="24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5840</v>
      </c>
      <c r="M406" s="390"/>
      <c r="N406" s="302"/>
      <c r="O406" s="379">
        <v>18</v>
      </c>
      <c r="Y406" s="364">
        <v>76</v>
      </c>
      <c r="AI406" s="365">
        <v>2923</v>
      </c>
      <c r="AS406" s="406">
        <v>106</v>
      </c>
      <c r="BC406" s="328">
        <v>2717</v>
      </c>
      <c r="BM406" s="405"/>
      <c r="BW406" s="329"/>
    </row>
    <row r="407" spans="1:75" ht="25.5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492</v>
      </c>
      <c r="H407" s="353" t="s">
        <v>42</v>
      </c>
      <c r="I407" s="302"/>
      <c r="J407" s="302"/>
      <c r="K407" s="300"/>
      <c r="L407" s="159">
        <f t="shared" si="19"/>
        <v>6115</v>
      </c>
      <c r="M407" s="390"/>
      <c r="N407" s="302"/>
      <c r="O407" s="379">
        <v>18</v>
      </c>
      <c r="Y407" s="364">
        <v>85</v>
      </c>
      <c r="AI407" s="365">
        <v>3106</v>
      </c>
      <c r="AS407" s="406">
        <v>113</v>
      </c>
      <c r="BC407" s="328">
        <v>2793</v>
      </c>
      <c r="BM407" s="405"/>
      <c r="BW407" s="329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493</v>
      </c>
      <c r="H408" s="353" t="s">
        <v>42</v>
      </c>
      <c r="I408" s="302"/>
      <c r="J408" s="302"/>
      <c r="K408" s="300"/>
      <c r="L408" s="159">
        <f t="shared" si="19"/>
        <v>5815</v>
      </c>
      <c r="M408" s="390"/>
      <c r="N408" s="302"/>
      <c r="O408" s="379">
        <v>9</v>
      </c>
      <c r="Y408" s="364">
        <v>79</v>
      </c>
      <c r="AI408" s="365">
        <v>2974</v>
      </c>
      <c r="AS408" s="406">
        <v>108</v>
      </c>
      <c r="BC408" s="328">
        <v>2645</v>
      </c>
      <c r="BM408" s="405"/>
      <c r="BW408" s="329"/>
    </row>
  </sheetData>
  <autoFilter ref="H1:H408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23"/>
      <c r="C1" s="623"/>
      <c r="D1" s="623"/>
      <c r="E1" s="623"/>
      <c r="F1" s="636"/>
      <c r="G1" s="116"/>
      <c r="H1" s="627" t="s">
        <v>15</v>
      </c>
      <c r="I1" s="628"/>
      <c r="J1" s="628"/>
      <c r="K1" s="628"/>
      <c r="L1" s="628"/>
      <c r="M1" s="634"/>
      <c r="N1" s="116"/>
      <c r="O1" s="627" t="s">
        <v>16</v>
      </c>
      <c r="P1" s="628"/>
      <c r="Q1" s="628"/>
      <c r="R1" s="628"/>
      <c r="S1" s="628"/>
      <c r="T1" s="628"/>
      <c r="U1" s="116"/>
      <c r="V1" s="627" t="s">
        <v>17</v>
      </c>
      <c r="W1" s="628"/>
      <c r="X1" s="628"/>
      <c r="Y1" s="628"/>
      <c r="Z1" s="628"/>
      <c r="AA1" s="628"/>
      <c r="AB1" s="116"/>
      <c r="AC1" s="627" t="s">
        <v>394</v>
      </c>
      <c r="AD1" s="628"/>
      <c r="AE1" s="628"/>
      <c r="AF1" s="628"/>
      <c r="AG1" s="628"/>
      <c r="AH1" s="628"/>
      <c r="AI1" s="116"/>
      <c r="AJ1" s="627" t="s">
        <v>19</v>
      </c>
      <c r="AK1" s="628"/>
      <c r="AL1" s="628"/>
      <c r="AM1" s="628"/>
      <c r="AN1" s="628"/>
      <c r="AO1" s="628"/>
      <c r="AP1" s="116"/>
      <c r="AQ1" s="627" t="s">
        <v>395</v>
      </c>
      <c r="AR1" s="628"/>
      <c r="AS1" s="628"/>
      <c r="AT1" s="628"/>
      <c r="AU1" s="628"/>
      <c r="AV1" s="6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9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4" t="s">
        <v>18</v>
      </c>
      <c r="BC2" s="625"/>
      <c r="BD2" s="625"/>
      <c r="BE2" s="626"/>
      <c r="BF2" s="630" t="s">
        <v>368</v>
      </c>
      <c r="BG2" s="631"/>
      <c r="BH2" s="631"/>
      <c r="BI2" s="631"/>
      <c r="BJ2" s="631"/>
      <c r="BK2" s="632"/>
      <c r="BL2" s="624" t="s">
        <v>19</v>
      </c>
      <c r="BM2" s="625"/>
      <c r="BN2" s="625"/>
      <c r="BO2" s="626"/>
      <c r="BP2" s="630" t="s">
        <v>368</v>
      </c>
      <c r="BQ2" s="631"/>
      <c r="BR2" s="631"/>
      <c r="BS2" s="631"/>
      <c r="BT2" s="631"/>
      <c r="BU2" s="632"/>
      <c r="BV2" s="624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4" t="s">
        <v>17</v>
      </c>
      <c r="CI2" s="625"/>
      <c r="CJ2" s="626"/>
      <c r="CK2" s="624" t="s">
        <v>18</v>
      </c>
      <c r="CL2" s="625"/>
      <c r="CM2" s="626"/>
      <c r="CN2" s="624" t="s">
        <v>19</v>
      </c>
      <c r="CO2" s="625"/>
      <c r="CP2" s="626"/>
      <c r="CQ2" s="624" t="s">
        <v>20</v>
      </c>
      <c r="CR2" s="625"/>
      <c r="CS2" s="626"/>
      <c r="CT2" s="624" t="s">
        <v>14</v>
      </c>
      <c r="CU2" s="625"/>
      <c r="CV2" s="626"/>
      <c r="CW2" s="624" t="s">
        <v>15</v>
      </c>
      <c r="CX2" s="625"/>
      <c r="CY2" s="626"/>
      <c r="CZ2" s="624" t="s">
        <v>16</v>
      </c>
      <c r="DA2" s="625"/>
      <c r="DB2" s="626"/>
      <c r="DC2" s="624" t="s">
        <v>17</v>
      </c>
      <c r="DD2" s="625"/>
      <c r="DE2" s="626"/>
      <c r="DF2" s="624" t="s">
        <v>18</v>
      </c>
      <c r="DG2" s="625"/>
      <c r="DH2" s="626"/>
      <c r="DI2" s="624" t="s">
        <v>19</v>
      </c>
      <c r="DJ2" s="625"/>
      <c r="DK2" s="626"/>
      <c r="DL2" s="624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4"/>
      <c r="BC3" s="625"/>
      <c r="BD3" s="625"/>
      <c r="BE3" s="626"/>
      <c r="BF3" s="633"/>
      <c r="BG3" s="628"/>
      <c r="BH3" s="628"/>
      <c r="BI3" s="628"/>
      <c r="BJ3" s="628"/>
      <c r="BK3" s="634"/>
      <c r="BL3" s="624"/>
      <c r="BM3" s="625"/>
      <c r="BN3" s="625"/>
      <c r="BO3" s="626"/>
      <c r="BP3" s="633"/>
      <c r="BQ3" s="628"/>
      <c r="BR3" s="628"/>
      <c r="BS3" s="628"/>
      <c r="BT3" s="628"/>
      <c r="BU3" s="634"/>
      <c r="BV3" s="624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4"/>
      <c r="DG3" s="625"/>
      <c r="DH3" s="626"/>
      <c r="DI3" s="624"/>
      <c r="DJ3" s="625"/>
      <c r="DK3" s="626"/>
      <c r="DL3" s="624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2" t="s">
        <v>386</v>
      </c>
      <c r="P359" s="6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2" t="s">
        <v>386</v>
      </c>
      <c r="Z359" s="6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2" t="s">
        <v>386</v>
      </c>
      <c r="AJ359" s="6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2" t="s">
        <v>386</v>
      </c>
      <c r="AT359" s="6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2" t="s">
        <v>386</v>
      </c>
      <c r="BD359" s="6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2" t="s">
        <v>386</v>
      </c>
      <c r="BN359" s="6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2" t="s">
        <v>386</v>
      </c>
      <c r="BX359" s="623"/>
      <c r="BY359" s="6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2" t="s">
        <v>391</v>
      </c>
      <c r="P362" s="6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2" t="s">
        <v>391</v>
      </c>
      <c r="Z362" s="6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2" t="s">
        <v>391</v>
      </c>
      <c r="AJ362" s="6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2" t="s">
        <v>391</v>
      </c>
      <c r="AT362" s="6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2" t="s">
        <v>391</v>
      </c>
      <c r="BD362" s="6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2" t="s">
        <v>391</v>
      </c>
      <c r="BN362" s="6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2" t="s">
        <v>391</v>
      </c>
      <c r="BX362" s="623"/>
      <c r="BY362" s="623"/>
      <c r="BZ362" s="623"/>
      <c r="CA362" s="623"/>
      <c r="CB362" s="623"/>
      <c r="CC362" s="623"/>
      <c r="CD362" s="623"/>
      <c r="CE362" s="6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2" t="s">
        <v>392</v>
      </c>
      <c r="P363" s="6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2" t="s">
        <v>392</v>
      </c>
      <c r="Z363" s="6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2" t="s">
        <v>392</v>
      </c>
      <c r="AJ363" s="6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2" t="s">
        <v>392</v>
      </c>
      <c r="AT363" s="6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2" t="s">
        <v>392</v>
      </c>
      <c r="BD363" s="6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2" t="s">
        <v>392</v>
      </c>
      <c r="BN363" s="6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2" t="s">
        <v>392</v>
      </c>
      <c r="BX363" s="623"/>
      <c r="BY363" s="623"/>
      <c r="BZ363" s="623"/>
      <c r="CA363" s="623"/>
      <c r="CB363" s="623"/>
      <c r="CC363" s="623"/>
      <c r="CD363" s="623"/>
      <c r="CE363" s="6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2" t="s">
        <v>393</v>
      </c>
      <c r="P364" s="6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2" t="s">
        <v>393</v>
      </c>
      <c r="Z364" s="6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2" t="s">
        <v>393</v>
      </c>
      <c r="AJ364" s="6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2" t="s">
        <v>393</v>
      </c>
      <c r="AT364" s="6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2" t="s">
        <v>393</v>
      </c>
      <c r="BD364" s="6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2" t="s">
        <v>393</v>
      </c>
      <c r="BN364" s="6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2" t="s">
        <v>393</v>
      </c>
      <c r="BX364" s="623"/>
      <c r="BY364" s="623"/>
      <c r="BZ364" s="623"/>
      <c r="CA364" s="623"/>
      <c r="CB364" s="623"/>
      <c r="CC364" s="623"/>
      <c r="CD364" s="623"/>
      <c r="CE364" s="6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topLeftCell="B1" zoomScale="90" zoomScaleNormal="90" workbookViewId="0">
      <selection activeCell="B169" sqref="A169:XFD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488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13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7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2170</v>
      </c>
      <c r="M9" s="172">
        <v>0</v>
      </c>
      <c r="N9" s="173"/>
      <c r="O9" s="218">
        <v>750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367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14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12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64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46</v>
      </c>
      <c r="M99" s="172">
        <v>0</v>
      </c>
      <c r="N99" s="173"/>
      <c r="O99" s="202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332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670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585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38</v>
      </c>
      <c r="M126" s="172">
        <v>0</v>
      </c>
      <c r="N126" s="173"/>
      <c r="O126" s="202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31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7844</v>
      </c>
      <c r="M141" s="172">
        <v>0</v>
      </c>
      <c r="N141" s="173"/>
      <c r="O141" s="317">
        <v>1651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1258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888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1264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883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9">
        <v>1113087</v>
      </c>
      <c r="G144" s="530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6736</v>
      </c>
      <c r="M144" s="172">
        <v>0</v>
      </c>
      <c r="N144" s="173"/>
      <c r="O144" s="317">
        <v>1475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1156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1042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11800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1860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12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6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71">
        <v>1113089</v>
      </c>
      <c r="G169" s="572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8822</v>
      </c>
      <c r="M169" s="172">
        <v>0</v>
      </c>
      <c r="N169" s="173"/>
      <c r="O169" s="317">
        <v>1135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2000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1498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1296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1043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1850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218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13010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2025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2520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41</v>
      </c>
      <c r="M174" s="172">
        <v>0</v>
      </c>
      <c r="N174" s="173"/>
      <c r="O174" s="202">
        <v>21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7">
        <v>1113086</v>
      </c>
      <c r="G175" s="528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633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155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234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9">
        <v>1113088</v>
      </c>
      <c r="G181" s="530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6700</v>
      </c>
      <c r="M181" s="172">
        <v>0</v>
      </c>
      <c r="N181" s="173"/>
      <c r="O181" s="317">
        <v>1473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1116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720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1011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730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11000</v>
      </c>
      <c r="M186" s="172">
        <v>0</v>
      </c>
      <c r="N186" s="173"/>
      <c r="O186" s="218"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1800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1980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7940</v>
      </c>
      <c r="M205" s="172">
        <v>0</v>
      </c>
      <c r="N205" s="173"/>
      <c r="O205" s="218">
        <v>1460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1340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1340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1300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15748</v>
      </c>
      <c r="M223" s="172">
        <v>0</v>
      </c>
      <c r="N223" s="173"/>
      <c r="O223" s="218">
        <v>2484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2448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2448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2484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3384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16460</v>
      </c>
      <c r="M224" s="172">
        <v>0</v>
      </c>
      <c r="N224" s="173"/>
      <c r="O224" s="218">
        <v>2664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2736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2520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13820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2368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2176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2432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2300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499</v>
      </c>
      <c r="H301" s="168" t="s">
        <v>69</v>
      </c>
      <c r="I301" s="168"/>
      <c r="J301" s="158"/>
      <c r="K301" s="172">
        <v>0</v>
      </c>
      <c r="L301" s="177">
        <f t="shared" si="11"/>
        <v>13440</v>
      </c>
      <c r="M301" s="172">
        <v>0</v>
      </c>
      <c r="N301" s="173"/>
      <c r="O301" s="218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2280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2220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2100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5999</v>
      </c>
      <c r="M323" s="172">
        <v>0</v>
      </c>
      <c r="N323" s="173"/>
      <c r="O323" s="316">
        <v>1429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962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684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967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5942</v>
      </c>
      <c r="M325" s="172">
        <v>0</v>
      </c>
      <c r="N325" s="173"/>
      <c r="O325" s="317">
        <v>1688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660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313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859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722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500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8639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1439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1440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1380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1380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40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40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4434</v>
      </c>
      <c r="M360" s="172">
        <v>0</v>
      </c>
      <c r="N360" s="173"/>
      <c r="O360" s="313">
        <v>1094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734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947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4622</v>
      </c>
      <c r="M361" s="172"/>
      <c r="N361" s="173"/>
      <c r="O361" s="313">
        <v>1092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740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1062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551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554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468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3372</v>
      </c>
      <c r="M364" s="172"/>
      <c r="N364" s="173"/>
      <c r="O364" s="366">
        <v>908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471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760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433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5822</v>
      </c>
      <c r="M365" s="172"/>
      <c r="N365" s="173"/>
      <c r="O365" s="366">
        <v>1623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575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329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1237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758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1300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501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7150</v>
      </c>
      <c r="M370" s="412">
        <v>0</v>
      </c>
      <c r="N370" s="401"/>
      <c r="O370" s="413">
        <v>1260</v>
      </c>
      <c r="Y370" s="414">
        <v>1080</v>
      </c>
      <c r="AI370" s="415">
        <v>1080</v>
      </c>
      <c r="AS370" s="416">
        <v>1170</v>
      </c>
      <c r="BC370" s="417">
        <v>1260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2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29020</v>
      </c>
      <c r="M373" s="390"/>
      <c r="N373" s="302"/>
      <c r="O373" s="379">
        <v>4968</v>
      </c>
      <c r="Y373" s="380">
        <v>4932</v>
      </c>
      <c r="AI373" s="381">
        <v>4968</v>
      </c>
      <c r="AS373" s="382">
        <v>4644</v>
      </c>
      <c r="BC373" s="383">
        <v>4608</v>
      </c>
      <c r="BM373" s="384">
        <v>4900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29500</v>
      </c>
      <c r="M374" s="390"/>
      <c r="N374" s="302"/>
      <c r="O374" s="379">
        <v>5160</v>
      </c>
      <c r="Y374" s="380">
        <v>5040</v>
      </c>
      <c r="AI374" s="381">
        <v>5100</v>
      </c>
      <c r="AS374" s="382">
        <v>4800</v>
      </c>
      <c r="BC374" s="383">
        <v>4800</v>
      </c>
      <c r="BM374" s="384">
        <v>4600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502</v>
      </c>
      <c r="H377" s="285" t="s">
        <v>69</v>
      </c>
      <c r="I377" s="302"/>
      <c r="J377" s="302"/>
      <c r="K377" s="389"/>
      <c r="L377" s="378">
        <f t="shared" si="18"/>
        <v>6604</v>
      </c>
      <c r="M377" s="390"/>
      <c r="N377" s="302"/>
      <c r="O377" s="379">
        <v>1152</v>
      </c>
      <c r="Y377" s="380">
        <v>1152</v>
      </c>
      <c r="AI377" s="381">
        <v>1088</v>
      </c>
      <c r="AS377" s="382">
        <v>1024</v>
      </c>
      <c r="BC377" s="383">
        <v>1088</v>
      </c>
      <c r="BM377" s="384">
        <v>1100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73">
        <v>1113230</v>
      </c>
      <c r="G381" s="574" t="s">
        <v>494</v>
      </c>
      <c r="H381" s="353" t="s">
        <v>42</v>
      </c>
      <c r="I381" s="302"/>
      <c r="J381" s="302"/>
      <c r="K381" s="300"/>
      <c r="L381" s="159">
        <f t="shared" si="18"/>
        <v>5896</v>
      </c>
      <c r="M381" s="378"/>
      <c r="N381" s="302"/>
      <c r="O381" s="379">
        <v>646</v>
      </c>
      <c r="Y381" s="364">
        <v>1529</v>
      </c>
      <c r="AI381" s="365">
        <v>1231</v>
      </c>
      <c r="AS381" s="406">
        <v>1150</v>
      </c>
      <c r="BC381" s="328">
        <v>490</v>
      </c>
      <c r="BM381" s="405">
        <v>850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503</v>
      </c>
      <c r="H382" s="285" t="s">
        <v>69</v>
      </c>
      <c r="I382" s="302"/>
      <c r="J382" s="302"/>
      <c r="K382" s="300"/>
      <c r="L382" s="378">
        <f t="shared" si="18"/>
        <v>8620</v>
      </c>
      <c r="M382" s="378"/>
      <c r="N382" s="302"/>
      <c r="O382" s="379">
        <v>1380</v>
      </c>
      <c r="Y382" s="364">
        <v>1380</v>
      </c>
      <c r="AI382" s="365">
        <v>1380</v>
      </c>
      <c r="AS382" s="406">
        <v>1320</v>
      </c>
      <c r="BC382" s="328">
        <v>1560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7040</v>
      </c>
      <c r="M383" s="378"/>
      <c r="N383" s="302"/>
      <c r="O383" s="379">
        <v>1160</v>
      </c>
      <c r="Y383" s="364">
        <v>1200</v>
      </c>
      <c r="AI383" s="365">
        <v>1160</v>
      </c>
      <c r="AS383" s="406">
        <v>1080</v>
      </c>
      <c r="BC383" s="328">
        <v>1240</v>
      </c>
      <c r="BM383" s="405">
        <v>1200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3640</v>
      </c>
      <c r="M384" s="378"/>
      <c r="N384" s="302"/>
      <c r="O384" s="379">
        <v>640</v>
      </c>
      <c r="Y384" s="364">
        <v>640</v>
      </c>
      <c r="AI384" s="365">
        <v>640</v>
      </c>
      <c r="AS384" s="406">
        <v>560</v>
      </c>
      <c r="BC384" s="328">
        <v>600</v>
      </c>
      <c r="BM384" s="405">
        <v>560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2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504</v>
      </c>
      <c r="H388" s="285" t="s">
        <v>69</v>
      </c>
      <c r="I388" s="302"/>
      <c r="J388" s="302"/>
      <c r="K388" s="300"/>
      <c r="L388" s="378">
        <f t="shared" si="18"/>
        <v>10200</v>
      </c>
      <c r="M388" s="378"/>
      <c r="N388" s="302"/>
      <c r="O388" s="379">
        <v>1620</v>
      </c>
      <c r="Y388" s="364">
        <v>1680</v>
      </c>
      <c r="AI388" s="365">
        <v>1680</v>
      </c>
      <c r="AS388" s="406">
        <v>1620</v>
      </c>
      <c r="BC388" s="328">
        <v>1800</v>
      </c>
      <c r="BM388" s="405">
        <v>1800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505</v>
      </c>
      <c r="H389" s="285" t="s">
        <v>69</v>
      </c>
      <c r="I389" s="302"/>
      <c r="J389" s="302"/>
      <c r="K389" s="300"/>
      <c r="L389" s="378">
        <f t="shared" si="18"/>
        <v>4440</v>
      </c>
      <c r="M389" s="378"/>
      <c r="N389" s="302"/>
      <c r="O389" s="379">
        <v>780</v>
      </c>
      <c r="Y389" s="364">
        <v>720</v>
      </c>
      <c r="AI389" s="365">
        <v>720</v>
      </c>
      <c r="AS389" s="406">
        <v>720</v>
      </c>
      <c r="BC389" s="328">
        <v>600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32">
        <v>20060764</v>
      </c>
      <c r="G390" s="533" t="s">
        <v>469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32">
        <v>20060765</v>
      </c>
      <c r="G391" s="533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4128</v>
      </c>
      <c r="M392" s="378"/>
      <c r="N392" s="302"/>
      <c r="O392" s="379">
        <v>684</v>
      </c>
      <c r="Y392" s="364">
        <v>720</v>
      </c>
      <c r="AI392" s="365">
        <v>720</v>
      </c>
      <c r="AS392" s="406">
        <v>684</v>
      </c>
      <c r="BC392" s="328">
        <v>720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18720</v>
      </c>
      <c r="M393" s="378"/>
      <c r="N393" s="302"/>
      <c r="O393" s="379">
        <v>2880</v>
      </c>
      <c r="Y393" s="364">
        <v>3120</v>
      </c>
      <c r="AI393" s="365">
        <v>3120</v>
      </c>
      <c r="AS393" s="406">
        <v>2940</v>
      </c>
      <c r="BC393" s="328">
        <v>3660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9716</v>
      </c>
      <c r="M394" s="378"/>
      <c r="N394" s="302"/>
      <c r="O394" s="379">
        <v>1728</v>
      </c>
      <c r="Y394" s="364">
        <v>1584</v>
      </c>
      <c r="AI394" s="365">
        <v>1584</v>
      </c>
      <c r="AS394" s="406">
        <v>1632</v>
      </c>
      <c r="BC394" s="328">
        <v>1488</v>
      </c>
      <c r="BM394" s="405">
        <v>1700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3720</v>
      </c>
      <c r="M395" s="378"/>
      <c r="N395" s="302"/>
      <c r="O395" s="379">
        <v>660</v>
      </c>
      <c r="Y395" s="364">
        <v>660</v>
      </c>
      <c r="AI395" s="365">
        <v>660</v>
      </c>
      <c r="AS395" s="406">
        <v>660</v>
      </c>
      <c r="BC395" s="328">
        <v>780</v>
      </c>
      <c r="BM395" s="405">
        <v>300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4928</v>
      </c>
      <c r="M396" s="378"/>
      <c r="N396" s="302"/>
      <c r="O396" s="379">
        <v>1008</v>
      </c>
      <c r="Y396" s="364">
        <v>912</v>
      </c>
      <c r="AI396" s="365">
        <v>924</v>
      </c>
      <c r="AS396" s="406">
        <v>984</v>
      </c>
      <c r="BC396" s="328">
        <v>600</v>
      </c>
      <c r="BM396" s="405">
        <v>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11480</v>
      </c>
      <c r="M397" s="378"/>
      <c r="N397" s="302"/>
      <c r="O397" s="379">
        <v>2040</v>
      </c>
      <c r="Y397" s="364">
        <v>1860</v>
      </c>
      <c r="AI397" s="365">
        <v>1860</v>
      </c>
      <c r="AS397" s="406">
        <v>1920</v>
      </c>
      <c r="BC397" s="328">
        <v>1800</v>
      </c>
      <c r="BM397" s="405">
        <v>2000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01" t="s">
        <v>472</v>
      </c>
      <c r="H398" s="285" t="s">
        <v>69</v>
      </c>
      <c r="I398" s="302"/>
      <c r="J398" s="302"/>
      <c r="K398" s="300"/>
      <c r="L398" s="378">
        <f t="shared" si="18"/>
        <v>36160</v>
      </c>
      <c r="M398" s="378"/>
      <c r="N398" s="302"/>
      <c r="O398" s="379">
        <v>6820</v>
      </c>
      <c r="Y398" s="364">
        <v>5880</v>
      </c>
      <c r="AI398" s="365">
        <v>5940</v>
      </c>
      <c r="AS398" s="406">
        <v>6540</v>
      </c>
      <c r="BC398" s="328">
        <v>4980</v>
      </c>
      <c r="BM398" s="405">
        <v>6000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67">
        <v>20061523</v>
      </c>
      <c r="G399" s="568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69">
        <v>20061981</v>
      </c>
      <c r="G400" s="570" t="s">
        <v>506</v>
      </c>
      <c r="H400" s="566" t="s">
        <v>69</v>
      </c>
      <c r="I400" s="302"/>
      <c r="J400" s="302"/>
      <c r="K400" s="300"/>
      <c r="L400" s="378">
        <f t="shared" si="18"/>
        <v>7940</v>
      </c>
      <c r="M400" s="378"/>
      <c r="N400" s="302"/>
      <c r="O400" s="379">
        <v>1400</v>
      </c>
      <c r="Y400" s="364">
        <v>1400</v>
      </c>
      <c r="AI400" s="365">
        <v>1400</v>
      </c>
      <c r="AS400" s="406">
        <v>1320</v>
      </c>
      <c r="BC400" s="328">
        <v>1120</v>
      </c>
      <c r="BM400" s="405">
        <v>1300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69">
        <v>20061982</v>
      </c>
      <c r="G401" s="570" t="s">
        <v>507</v>
      </c>
      <c r="H401" s="566" t="s">
        <v>69</v>
      </c>
      <c r="I401" s="302"/>
      <c r="J401" s="302"/>
      <c r="K401" s="300"/>
      <c r="L401" s="378">
        <f t="shared" si="18"/>
        <v>7480</v>
      </c>
      <c r="M401" s="378"/>
      <c r="N401" s="302"/>
      <c r="O401" s="379">
        <v>1280</v>
      </c>
      <c r="Y401" s="364">
        <v>1360</v>
      </c>
      <c r="AI401" s="365">
        <v>1320</v>
      </c>
      <c r="AS401" s="406">
        <v>1240</v>
      </c>
      <c r="BC401" s="328">
        <v>1080</v>
      </c>
      <c r="BM401" s="405">
        <v>1200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52">
        <v>20062210</v>
      </c>
      <c r="G402" s="553" t="s">
        <v>508</v>
      </c>
      <c r="H402" s="566" t="s">
        <v>69</v>
      </c>
      <c r="I402" s="302"/>
      <c r="J402" s="302"/>
      <c r="K402" s="300"/>
      <c r="L402" s="378">
        <f t="shared" si="18"/>
        <v>13888</v>
      </c>
      <c r="M402" s="378"/>
      <c r="N402" s="302"/>
      <c r="O402" s="379">
        <v>1980</v>
      </c>
      <c r="Y402" s="364">
        <v>1980</v>
      </c>
      <c r="AI402" s="365">
        <v>1980</v>
      </c>
      <c r="AS402" s="406">
        <v>3024</v>
      </c>
      <c r="BC402" s="328">
        <v>3024</v>
      </c>
      <c r="BM402" s="405">
        <v>1900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75">
        <v>1113231</v>
      </c>
      <c r="G403" s="576" t="s">
        <v>477</v>
      </c>
      <c r="H403" s="353" t="s">
        <v>42</v>
      </c>
      <c r="I403" s="302"/>
      <c r="J403" s="302"/>
      <c r="K403" s="300"/>
      <c r="L403" s="159">
        <f t="shared" ref="L403:L406" si="19">SUM(O403,Y403,AI403,AS403,BC403,BM403,BW403)</f>
        <v>8514</v>
      </c>
      <c r="M403" s="378"/>
      <c r="N403" s="302"/>
      <c r="O403" s="379">
        <v>843</v>
      </c>
      <c r="Y403" s="364">
        <v>1681</v>
      </c>
      <c r="AI403" s="365">
        <v>2196</v>
      </c>
      <c r="AS403" s="406">
        <v>1451</v>
      </c>
      <c r="BC403" s="328">
        <v>1843</v>
      </c>
      <c r="BM403" s="405">
        <v>500</v>
      </c>
      <c r="BW403" s="460"/>
    </row>
    <row r="404" spans="1:75" ht="30.75" customHeight="1">
      <c r="A404" s="284">
        <v>370</v>
      </c>
      <c r="B404" s="302"/>
      <c r="C404" s="302"/>
      <c r="D404" s="302"/>
      <c r="E404" s="286"/>
      <c r="F404" s="573">
        <v>1113232</v>
      </c>
      <c r="G404" s="574" t="s">
        <v>480</v>
      </c>
      <c r="H404" s="353" t="s">
        <v>42</v>
      </c>
      <c r="I404" s="302"/>
      <c r="J404" s="302"/>
      <c r="K404" s="300"/>
      <c r="L404" s="159">
        <f t="shared" si="19"/>
        <v>7621</v>
      </c>
      <c r="M404" s="378"/>
      <c r="N404" s="302"/>
      <c r="O404" s="379">
        <v>427</v>
      </c>
      <c r="Y404" s="364">
        <v>2307</v>
      </c>
      <c r="AI404" s="365">
        <v>983</v>
      </c>
      <c r="AS404" s="406">
        <v>2583</v>
      </c>
      <c r="BC404" s="328">
        <v>921</v>
      </c>
      <c r="BM404" s="405">
        <v>400</v>
      </c>
      <c r="BW404" s="460"/>
    </row>
    <row r="405" spans="1:75" ht="31.5" customHeight="1">
      <c r="A405" s="284">
        <v>371</v>
      </c>
      <c r="B405" s="302"/>
      <c r="C405" s="302"/>
      <c r="D405" s="302"/>
      <c r="E405" s="286"/>
      <c r="F405" s="573">
        <v>1113233</v>
      </c>
      <c r="G405" s="574" t="s">
        <v>492</v>
      </c>
      <c r="H405" s="353" t="s">
        <v>42</v>
      </c>
      <c r="I405" s="302"/>
      <c r="J405" s="302"/>
      <c r="K405" s="300"/>
      <c r="L405" s="159">
        <f t="shared" si="19"/>
        <v>7843</v>
      </c>
      <c r="M405" s="378"/>
      <c r="N405" s="302"/>
      <c r="O405" s="379">
        <v>444</v>
      </c>
      <c r="Y405" s="364">
        <v>2438</v>
      </c>
      <c r="AI405" s="365">
        <v>1037</v>
      </c>
      <c r="AS405" s="406">
        <v>2745</v>
      </c>
      <c r="BC405" s="328">
        <v>779</v>
      </c>
      <c r="BM405" s="405">
        <v>400</v>
      </c>
      <c r="BW405" s="460"/>
    </row>
    <row r="406" spans="1:75" ht="31.5" customHeight="1">
      <c r="A406" s="284">
        <v>372</v>
      </c>
      <c r="B406" s="302"/>
      <c r="C406" s="302"/>
      <c r="D406" s="302"/>
      <c r="E406" s="286"/>
      <c r="F406" s="573">
        <v>1113234</v>
      </c>
      <c r="G406" s="574" t="s">
        <v>493</v>
      </c>
      <c r="H406" s="353" t="s">
        <v>42</v>
      </c>
      <c r="I406" s="302"/>
      <c r="J406" s="302"/>
      <c r="K406" s="300"/>
      <c r="L406" s="516">
        <f t="shared" si="19"/>
        <v>7363</v>
      </c>
      <c r="M406" s="378"/>
      <c r="N406" s="302"/>
      <c r="O406" s="379">
        <v>321</v>
      </c>
      <c r="Y406" s="364">
        <v>2313</v>
      </c>
      <c r="AI406" s="365">
        <v>1003</v>
      </c>
      <c r="AS406" s="406">
        <v>2584</v>
      </c>
      <c r="BC406" s="328">
        <v>742</v>
      </c>
      <c r="BM406" s="405">
        <v>400</v>
      </c>
      <c r="BW406" s="460"/>
    </row>
    <row r="408" spans="1:75" ht="15.75" customHeight="1">
      <c r="G408" s="564"/>
      <c r="H408" s="280"/>
      <c r="I408" s="565"/>
    </row>
  </sheetData>
  <autoFilter ref="H1:H406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23"/>
      <c r="C1" s="623"/>
      <c r="D1" s="623"/>
      <c r="E1" s="623"/>
      <c r="F1" s="636"/>
      <c r="G1" s="116"/>
      <c r="H1" s="627" t="s">
        <v>15</v>
      </c>
      <c r="I1" s="628"/>
      <c r="J1" s="628"/>
      <c r="K1" s="628"/>
      <c r="L1" s="628"/>
      <c r="M1" s="634"/>
      <c r="N1" s="116"/>
      <c r="O1" s="627" t="s">
        <v>16</v>
      </c>
      <c r="P1" s="628"/>
      <c r="Q1" s="628"/>
      <c r="R1" s="628"/>
      <c r="S1" s="628"/>
      <c r="T1" s="628"/>
      <c r="U1" s="116"/>
      <c r="V1" s="627" t="s">
        <v>17</v>
      </c>
      <c r="W1" s="628"/>
      <c r="X1" s="628"/>
      <c r="Y1" s="628"/>
      <c r="Z1" s="628"/>
      <c r="AA1" s="628"/>
      <c r="AB1" s="116"/>
      <c r="AC1" s="627" t="s">
        <v>394</v>
      </c>
      <c r="AD1" s="628"/>
      <c r="AE1" s="628"/>
      <c r="AF1" s="628"/>
      <c r="AG1" s="628"/>
      <c r="AH1" s="628"/>
      <c r="AI1" s="116"/>
      <c r="AJ1" s="627" t="s">
        <v>19</v>
      </c>
      <c r="AK1" s="628"/>
      <c r="AL1" s="628"/>
      <c r="AM1" s="628"/>
      <c r="AN1" s="628"/>
      <c r="AO1" s="628"/>
      <c r="AP1" s="116"/>
      <c r="AQ1" s="627" t="s">
        <v>395</v>
      </c>
      <c r="AR1" s="628"/>
      <c r="AS1" s="628"/>
      <c r="AT1" s="628"/>
      <c r="AU1" s="628"/>
      <c r="AV1" s="6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9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4" t="s">
        <v>18</v>
      </c>
      <c r="BC2" s="625"/>
      <c r="BD2" s="625"/>
      <c r="BE2" s="626"/>
      <c r="BF2" s="630" t="s">
        <v>368</v>
      </c>
      <c r="BG2" s="631"/>
      <c r="BH2" s="631"/>
      <c r="BI2" s="631"/>
      <c r="BJ2" s="631"/>
      <c r="BK2" s="632"/>
      <c r="BL2" s="624" t="s">
        <v>19</v>
      </c>
      <c r="BM2" s="625"/>
      <c r="BN2" s="625"/>
      <c r="BO2" s="626"/>
      <c r="BP2" s="630" t="s">
        <v>368</v>
      </c>
      <c r="BQ2" s="631"/>
      <c r="BR2" s="631"/>
      <c r="BS2" s="631"/>
      <c r="BT2" s="631"/>
      <c r="BU2" s="632"/>
      <c r="BV2" s="624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4" t="s">
        <v>17</v>
      </c>
      <c r="CI2" s="625"/>
      <c r="CJ2" s="626"/>
      <c r="CK2" s="624" t="s">
        <v>18</v>
      </c>
      <c r="CL2" s="625"/>
      <c r="CM2" s="626"/>
      <c r="CN2" s="624" t="s">
        <v>19</v>
      </c>
      <c r="CO2" s="625"/>
      <c r="CP2" s="626"/>
      <c r="CQ2" s="624" t="s">
        <v>20</v>
      </c>
      <c r="CR2" s="625"/>
      <c r="CS2" s="626"/>
      <c r="CT2" s="624" t="s">
        <v>14</v>
      </c>
      <c r="CU2" s="625"/>
      <c r="CV2" s="626"/>
      <c r="CW2" s="624" t="s">
        <v>15</v>
      </c>
      <c r="CX2" s="625"/>
      <c r="CY2" s="626"/>
      <c r="CZ2" s="624" t="s">
        <v>16</v>
      </c>
      <c r="DA2" s="625"/>
      <c r="DB2" s="626"/>
      <c r="DC2" s="624" t="s">
        <v>17</v>
      </c>
      <c r="DD2" s="625"/>
      <c r="DE2" s="626"/>
      <c r="DF2" s="624" t="s">
        <v>18</v>
      </c>
      <c r="DG2" s="625"/>
      <c r="DH2" s="626"/>
      <c r="DI2" s="624" t="s">
        <v>19</v>
      </c>
      <c r="DJ2" s="625"/>
      <c r="DK2" s="626"/>
      <c r="DL2" s="624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4"/>
      <c r="BC3" s="625"/>
      <c r="BD3" s="625"/>
      <c r="BE3" s="626"/>
      <c r="BF3" s="633"/>
      <c r="BG3" s="628"/>
      <c r="BH3" s="628"/>
      <c r="BI3" s="628"/>
      <c r="BJ3" s="628"/>
      <c r="BK3" s="634"/>
      <c r="BL3" s="624"/>
      <c r="BM3" s="625"/>
      <c r="BN3" s="625"/>
      <c r="BO3" s="626"/>
      <c r="BP3" s="633"/>
      <c r="BQ3" s="628"/>
      <c r="BR3" s="628"/>
      <c r="BS3" s="628"/>
      <c r="BT3" s="628"/>
      <c r="BU3" s="634"/>
      <c r="BV3" s="624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4"/>
      <c r="DG3" s="625"/>
      <c r="DH3" s="626"/>
      <c r="DI3" s="624"/>
      <c r="DJ3" s="625"/>
      <c r="DK3" s="626"/>
      <c r="DL3" s="624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2" t="s">
        <v>386</v>
      </c>
      <c r="P359" s="6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2" t="s">
        <v>386</v>
      </c>
      <c r="Z359" s="6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2" t="s">
        <v>386</v>
      </c>
      <c r="AJ359" s="6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2" t="s">
        <v>386</v>
      </c>
      <c r="AT359" s="6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2" t="s">
        <v>386</v>
      </c>
      <c r="BD359" s="6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2" t="s">
        <v>386</v>
      </c>
      <c r="BN359" s="6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2" t="s">
        <v>386</v>
      </c>
      <c r="BX359" s="623"/>
      <c r="BY359" s="6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2" t="s">
        <v>391</v>
      </c>
      <c r="P362" s="6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2" t="s">
        <v>391</v>
      </c>
      <c r="Z362" s="6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2" t="s">
        <v>391</v>
      </c>
      <c r="AJ362" s="6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2" t="s">
        <v>391</v>
      </c>
      <c r="AT362" s="6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2" t="s">
        <v>391</v>
      </c>
      <c r="BD362" s="6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2" t="s">
        <v>391</v>
      </c>
      <c r="BN362" s="6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2" t="s">
        <v>391</v>
      </c>
      <c r="BX362" s="623"/>
      <c r="BY362" s="623"/>
      <c r="BZ362" s="623"/>
      <c r="CA362" s="623"/>
      <c r="CB362" s="623"/>
      <c r="CC362" s="623"/>
      <c r="CD362" s="623"/>
      <c r="CE362" s="6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2" t="s">
        <v>392</v>
      </c>
      <c r="P363" s="6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2" t="s">
        <v>392</v>
      </c>
      <c r="Z363" s="6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2" t="s">
        <v>392</v>
      </c>
      <c r="AJ363" s="6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2" t="s">
        <v>392</v>
      </c>
      <c r="AT363" s="6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2" t="s">
        <v>392</v>
      </c>
      <c r="BD363" s="6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2" t="s">
        <v>392</v>
      </c>
      <c r="BN363" s="6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2" t="s">
        <v>392</v>
      </c>
      <c r="BX363" s="623"/>
      <c r="BY363" s="623"/>
      <c r="BZ363" s="623"/>
      <c r="CA363" s="623"/>
      <c r="CB363" s="623"/>
      <c r="CC363" s="623"/>
      <c r="CD363" s="623"/>
      <c r="CE363" s="6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2" t="s">
        <v>393</v>
      </c>
      <c r="P364" s="6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2" t="s">
        <v>393</v>
      </c>
      <c r="Z364" s="6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2" t="s">
        <v>393</v>
      </c>
      <c r="AJ364" s="6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2" t="s">
        <v>393</v>
      </c>
      <c r="AT364" s="6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2" t="s">
        <v>393</v>
      </c>
      <c r="BD364" s="6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2" t="s">
        <v>393</v>
      </c>
      <c r="BN364" s="6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2" t="s">
        <v>393</v>
      </c>
      <c r="BX364" s="623"/>
      <c r="BY364" s="623"/>
      <c r="BZ364" s="623"/>
      <c r="CA364" s="623"/>
      <c r="CB364" s="623"/>
      <c r="CC364" s="623"/>
      <c r="CD364" s="623"/>
      <c r="CE364" s="6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06"/>
  <sheetViews>
    <sheetView zoomScale="90" zoomScaleNormal="90" workbookViewId="0">
      <selection activeCell="AI411" sqref="AI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489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16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1190</v>
      </c>
      <c r="M9" s="172">
        <v>0</v>
      </c>
      <c r="N9" s="173"/>
      <c r="O9" s="218">
        <v>820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202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359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58</v>
      </c>
      <c r="M98" s="172">
        <v>0</v>
      </c>
      <c r="N98" s="173"/>
      <c r="O98" s="202">
        <v>28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44</v>
      </c>
      <c r="M99" s="172">
        <v>0</v>
      </c>
      <c r="N99" s="173"/>
      <c r="O99" s="202">
        <v>19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329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89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202">
        <v>17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32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585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20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545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7818</v>
      </c>
      <c r="M141" s="172">
        <v>0</v>
      </c>
      <c r="N141" s="173"/>
      <c r="O141" s="317">
        <v>1320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1391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935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1019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77">
        <v>1113087</v>
      </c>
      <c r="G144" s="578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6588</v>
      </c>
      <c r="M144" s="172">
        <v>0</v>
      </c>
      <c r="N144" s="173"/>
      <c r="O144" s="317">
        <v>1130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1223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763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1089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783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12220</v>
      </c>
      <c r="M145" s="172">
        <v>0</v>
      </c>
      <c r="N145" s="173"/>
      <c r="O145" s="218">
        <v>2220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2160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16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41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71">
        <v>1113089</v>
      </c>
      <c r="G169" s="572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10109</v>
      </c>
      <c r="M169" s="172">
        <v>0</v>
      </c>
      <c r="N169" s="173"/>
      <c r="O169" s="317">
        <v>1006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2314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1724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1944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1521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1600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38</v>
      </c>
      <c r="M170" s="172">
        <v>0</v>
      </c>
      <c r="N170" s="173"/>
      <c r="O170" s="218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13530</v>
      </c>
      <c r="M171" s="172">
        <v>0</v>
      </c>
      <c r="N171" s="173"/>
      <c r="O171" s="218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2070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2295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36</v>
      </c>
      <c r="M174" s="172">
        <v>0</v>
      </c>
      <c r="N174" s="173"/>
      <c r="O174" s="202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613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157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9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212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9">
        <v>1113088</v>
      </c>
      <c r="G181" s="530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6606</v>
      </c>
      <c r="M181" s="172">
        <v>0</v>
      </c>
      <c r="N181" s="173"/>
      <c r="O181" s="317">
        <v>1106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772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1083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877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11180</v>
      </c>
      <c r="M186" s="172">
        <v>0</v>
      </c>
      <c r="N186" s="173"/>
      <c r="O186" s="218"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1620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7680</v>
      </c>
      <c r="M205" s="172">
        <v>0</v>
      </c>
      <c r="N205" s="173"/>
      <c r="O205" s="218">
        <v>1280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1020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1500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17346</v>
      </c>
      <c r="M223" s="172">
        <v>0</v>
      </c>
      <c r="N223" s="173"/>
      <c r="O223" s="218">
        <v>3166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2808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2808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3564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16664</v>
      </c>
      <c r="M224" s="172">
        <v>0</v>
      </c>
      <c r="N224" s="173"/>
      <c r="O224" s="218">
        <v>3024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2628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2664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3348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15624</v>
      </c>
      <c r="M225" s="172">
        <v>0</v>
      </c>
      <c r="N225" s="173"/>
      <c r="O225" s="218">
        <v>2304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4104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2368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4"/>
        <v>12320</v>
      </c>
      <c r="M301" s="172">
        <v>0</v>
      </c>
      <c r="N301" s="173"/>
      <c r="O301" s="218">
        <v>2100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1740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1800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2280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2200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2200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6118</v>
      </c>
      <c r="M323" s="172">
        <v>0</v>
      </c>
      <c r="N323" s="173"/>
      <c r="O323" s="316">
        <v>1199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1039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828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1042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810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7">
        <v>1113194</v>
      </c>
      <c r="G325" s="528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7347</v>
      </c>
      <c r="M325" s="172">
        <v>0</v>
      </c>
      <c r="N325" s="173"/>
      <c r="O325" s="317">
        <v>1469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1261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1022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1069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826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8400</v>
      </c>
      <c r="M344" s="172">
        <v>0</v>
      </c>
      <c r="N344" s="173"/>
      <c r="O344" s="218">
        <v>1440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1140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1200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79">
        <v>1001001110</v>
      </c>
      <c r="G348" s="580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0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4706</v>
      </c>
      <c r="M360" s="172">
        <v>0</v>
      </c>
      <c r="N360" s="173"/>
      <c r="O360" s="313">
        <v>934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814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642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7">
        <v>1055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611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4760</v>
      </c>
      <c r="M361" s="172"/>
      <c r="N361" s="173"/>
      <c r="O361" s="313">
        <v>893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841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601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1108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617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476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390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3677</v>
      </c>
      <c r="M364" s="172"/>
      <c r="N364" s="173"/>
      <c r="O364" s="366">
        <v>815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617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440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855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500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6955</v>
      </c>
      <c r="M365" s="172"/>
      <c r="N365" s="173"/>
      <c r="O365" s="366">
        <v>1388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1130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932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1432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773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1300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9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6720</v>
      </c>
      <c r="M370" s="412">
        <v>0</v>
      </c>
      <c r="N370" s="401"/>
      <c r="O370" s="413">
        <v>1080</v>
      </c>
      <c r="Y370" s="414">
        <v>990</v>
      </c>
      <c r="AI370" s="415">
        <v>900</v>
      </c>
      <c r="AS370" s="416">
        <v>1350</v>
      </c>
      <c r="BC370" s="417">
        <v>1200</v>
      </c>
      <c r="BM370" s="418">
        <v>1200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11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26692</v>
      </c>
      <c r="M373" s="390"/>
      <c r="N373" s="302"/>
      <c r="O373" s="379">
        <v>3636</v>
      </c>
      <c r="Y373" s="380">
        <v>3744</v>
      </c>
      <c r="AI373" s="381">
        <v>4104</v>
      </c>
      <c r="AS373" s="382">
        <v>5508</v>
      </c>
      <c r="BC373" s="383">
        <v>4800</v>
      </c>
      <c r="BM373" s="384">
        <v>4900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27779</v>
      </c>
      <c r="M374" s="390"/>
      <c r="N374" s="302"/>
      <c r="O374" s="379">
        <v>4559</v>
      </c>
      <c r="Y374" s="380">
        <v>3960</v>
      </c>
      <c r="AI374" s="381">
        <v>4020</v>
      </c>
      <c r="AS374" s="382">
        <v>5640</v>
      </c>
      <c r="BC374" s="383">
        <v>4800</v>
      </c>
      <c r="BM374" s="384">
        <v>4800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11"/>
        <v>6232</v>
      </c>
      <c r="M377" s="390"/>
      <c r="N377" s="302"/>
      <c r="O377" s="379">
        <v>1216</v>
      </c>
      <c r="Y377" s="380">
        <v>896</v>
      </c>
      <c r="AI377" s="381">
        <v>896</v>
      </c>
      <c r="AS377" s="382">
        <v>1024</v>
      </c>
      <c r="BC377" s="383">
        <v>1100</v>
      </c>
      <c r="BM377" s="384">
        <v>1100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73">
        <v>1113230</v>
      </c>
      <c r="G381" s="574" t="s">
        <v>494</v>
      </c>
      <c r="H381" s="353" t="s">
        <v>42</v>
      </c>
      <c r="I381" s="302"/>
      <c r="J381" s="302"/>
      <c r="K381" s="300"/>
      <c r="L381" s="159">
        <f t="shared" si="11"/>
        <v>7330</v>
      </c>
      <c r="M381" s="378"/>
      <c r="N381" s="302"/>
      <c r="O381" s="379">
        <v>561</v>
      </c>
      <c r="Y381" s="364">
        <v>1578</v>
      </c>
      <c r="AI381" s="365">
        <v>1374</v>
      </c>
      <c r="AS381" s="406">
        <v>1752</v>
      </c>
      <c r="BC381" s="328">
        <v>1065</v>
      </c>
      <c r="BM381" s="405">
        <v>1000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8220</v>
      </c>
      <c r="M382" s="378"/>
      <c r="N382" s="302"/>
      <c r="O382" s="379">
        <v>1500</v>
      </c>
      <c r="Y382" s="364">
        <v>1260</v>
      </c>
      <c r="AI382" s="365">
        <v>1260</v>
      </c>
      <c r="AS382" s="406">
        <v>1500</v>
      </c>
      <c r="BC382" s="328">
        <v>1300</v>
      </c>
      <c r="BM382" s="405">
        <v>1400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6560</v>
      </c>
      <c r="M383" s="378"/>
      <c r="N383" s="302"/>
      <c r="O383" s="379">
        <v>1120</v>
      </c>
      <c r="Y383" s="364">
        <v>1000</v>
      </c>
      <c r="AI383" s="365">
        <v>960</v>
      </c>
      <c r="AS383" s="406">
        <v>1280</v>
      </c>
      <c r="BC383" s="328">
        <v>1100</v>
      </c>
      <c r="BM383" s="405">
        <v>1100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1"/>
        <v>3420</v>
      </c>
      <c r="M384" s="378"/>
      <c r="N384" s="302"/>
      <c r="O384" s="379">
        <v>560</v>
      </c>
      <c r="Y384" s="364">
        <v>520</v>
      </c>
      <c r="AI384" s="365">
        <v>480</v>
      </c>
      <c r="AS384" s="406">
        <v>560</v>
      </c>
      <c r="BC384" s="328">
        <v>650</v>
      </c>
      <c r="BM384" s="405">
        <v>650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2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1"/>
        <v>10240</v>
      </c>
      <c r="M388" s="378"/>
      <c r="N388" s="302"/>
      <c r="O388" s="379">
        <v>1920</v>
      </c>
      <c r="Y388" s="364">
        <v>1440</v>
      </c>
      <c r="AI388" s="365">
        <v>1560</v>
      </c>
      <c r="AS388" s="406">
        <v>1920</v>
      </c>
      <c r="BC388" s="328">
        <v>1700</v>
      </c>
      <c r="BM388" s="405">
        <v>1700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1"/>
        <v>4260</v>
      </c>
      <c r="M389" s="378"/>
      <c r="N389" s="302"/>
      <c r="O389" s="379">
        <v>840</v>
      </c>
      <c r="Y389" s="364">
        <v>660</v>
      </c>
      <c r="AI389" s="365">
        <v>660</v>
      </c>
      <c r="AS389" s="406">
        <v>780</v>
      </c>
      <c r="BC389" s="328">
        <v>720</v>
      </c>
      <c r="BM389" s="405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32">
        <v>20060764</v>
      </c>
      <c r="G390" s="533" t="s">
        <v>476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32">
        <v>20060765</v>
      </c>
      <c r="G391" s="533" t="s">
        <v>456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ref="L392:L394" si="12">SUM(O392,Y392,AI392,AS392,BC392,BM392,BW392)</f>
        <v>4208</v>
      </c>
      <c r="M392" s="378"/>
      <c r="N392" s="302"/>
      <c r="O392" s="379">
        <v>756</v>
      </c>
      <c r="Y392" s="364">
        <v>612</v>
      </c>
      <c r="AI392" s="365">
        <v>612</v>
      </c>
      <c r="AS392" s="406">
        <v>828</v>
      </c>
      <c r="BC392" s="328">
        <v>700</v>
      </c>
      <c r="BM392" s="405">
        <v>700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2"/>
        <v>16680</v>
      </c>
      <c r="M393" s="378"/>
      <c r="N393" s="302"/>
      <c r="O393" s="379">
        <v>3540</v>
      </c>
      <c r="Y393" s="364">
        <v>2940</v>
      </c>
      <c r="AI393" s="365">
        <v>3060</v>
      </c>
      <c r="AS393" s="406">
        <v>3840</v>
      </c>
      <c r="BC393" s="328">
        <v>3000</v>
      </c>
      <c r="BM393" s="405">
        <v>300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2"/>
        <v>9000</v>
      </c>
      <c r="M394" s="378"/>
      <c r="N394" s="302"/>
      <c r="O394" s="379">
        <v>1536</v>
      </c>
      <c r="Y394" s="364">
        <v>1344</v>
      </c>
      <c r="AI394" s="365">
        <v>1344</v>
      </c>
      <c r="AS394" s="406">
        <v>1776</v>
      </c>
      <c r="BC394" s="328">
        <v>1500</v>
      </c>
      <c r="BM394" s="405">
        <v>1500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32">
        <v>20060978</v>
      </c>
      <c r="G395" s="533" t="s">
        <v>461</v>
      </c>
      <c r="H395" s="285" t="s">
        <v>69</v>
      </c>
      <c r="I395" s="302"/>
      <c r="J395" s="302"/>
      <c r="K395" s="300"/>
      <c r="L395" s="378">
        <f t="shared" ref="L395" si="13">SUM(O395,Y395,AI395,AS395,BC395,BM395,BW395)</f>
        <v>660</v>
      </c>
      <c r="M395" s="378"/>
      <c r="N395" s="302"/>
      <c r="O395" s="379">
        <v>660</v>
      </c>
      <c r="Y395" s="364"/>
      <c r="AI395" s="365"/>
      <c r="AS395" s="406"/>
      <c r="BC395" s="328"/>
      <c r="BM395" s="405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ref="L396:L406" si="14">SUM(O396,Y396,AI396,AS396,BC396,BM396,BW396)</f>
        <v>4592</v>
      </c>
      <c r="M396" s="378"/>
      <c r="N396" s="302"/>
      <c r="O396" s="379">
        <v>588</v>
      </c>
      <c r="Y396" s="364">
        <v>516</v>
      </c>
      <c r="AI396" s="365">
        <v>504</v>
      </c>
      <c r="AS396" s="406">
        <v>984</v>
      </c>
      <c r="BC396" s="328">
        <v>1000</v>
      </c>
      <c r="BM396" s="405">
        <v>1000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4"/>
        <v>10398</v>
      </c>
      <c r="M397" s="378"/>
      <c r="N397" s="302"/>
      <c r="O397" s="379">
        <v>1798</v>
      </c>
      <c r="Y397" s="364">
        <v>1500</v>
      </c>
      <c r="AI397" s="365">
        <v>1500</v>
      </c>
      <c r="AS397" s="406">
        <v>1800</v>
      </c>
      <c r="BC397" s="328">
        <v>1900</v>
      </c>
      <c r="BM397" s="405">
        <v>1900</v>
      </c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14"/>
        <v>24360</v>
      </c>
      <c r="M398" s="378"/>
      <c r="N398" s="302"/>
      <c r="O398" s="379">
        <v>3380</v>
      </c>
      <c r="Y398" s="364">
        <v>3500</v>
      </c>
      <c r="AI398" s="365">
        <v>3560</v>
      </c>
      <c r="AS398" s="406">
        <v>3920</v>
      </c>
      <c r="BC398" s="328">
        <v>5000</v>
      </c>
      <c r="BM398" s="405">
        <v>5000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32">
        <v>20061523</v>
      </c>
      <c r="G399" s="581" t="s">
        <v>473</v>
      </c>
      <c r="H399" s="285" t="s">
        <v>69</v>
      </c>
      <c r="I399" s="302"/>
      <c r="J399" s="302"/>
      <c r="K399" s="300"/>
      <c r="L399" s="378">
        <f t="shared" si="14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69">
        <v>20061981</v>
      </c>
      <c r="G400" s="570" t="s">
        <v>506</v>
      </c>
      <c r="H400" s="285" t="s">
        <v>69</v>
      </c>
      <c r="I400" s="302"/>
      <c r="J400" s="302"/>
      <c r="K400" s="300"/>
      <c r="L400" s="378">
        <f t="shared" si="14"/>
        <v>6960</v>
      </c>
      <c r="M400" s="378"/>
      <c r="N400" s="302"/>
      <c r="O400" s="379">
        <v>1080</v>
      </c>
      <c r="Y400" s="364">
        <v>880</v>
      </c>
      <c r="AI400" s="365">
        <v>960</v>
      </c>
      <c r="AS400" s="406">
        <v>1240</v>
      </c>
      <c r="BC400" s="328">
        <v>1400</v>
      </c>
      <c r="BM400" s="405">
        <v>1400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69">
        <v>20061982</v>
      </c>
      <c r="G401" s="570" t="s">
        <v>507</v>
      </c>
      <c r="H401" s="285" t="s">
        <v>69</v>
      </c>
      <c r="I401" s="302"/>
      <c r="J401" s="302"/>
      <c r="K401" s="300"/>
      <c r="L401" s="378">
        <f t="shared" si="14"/>
        <v>6600</v>
      </c>
      <c r="M401" s="378"/>
      <c r="N401" s="302"/>
      <c r="O401" s="379">
        <v>1040</v>
      </c>
      <c r="Y401" s="364">
        <v>880</v>
      </c>
      <c r="AI401" s="365">
        <v>840</v>
      </c>
      <c r="AS401" s="406">
        <v>1240</v>
      </c>
      <c r="BC401" s="328">
        <v>1300</v>
      </c>
      <c r="BM401" s="405">
        <v>1300</v>
      </c>
      <c r="BW401" s="352"/>
    </row>
    <row r="402" spans="1:83" s="583" customFormat="1" ht="29.25" hidden="1" customHeight="1">
      <c r="A402" s="284">
        <v>387</v>
      </c>
      <c r="B402" s="582"/>
      <c r="C402" s="582"/>
      <c r="D402" s="582"/>
      <c r="E402" s="286"/>
      <c r="F402" s="552">
        <v>20062210</v>
      </c>
      <c r="G402" s="553" t="s">
        <v>508</v>
      </c>
      <c r="H402" s="285" t="s">
        <v>69</v>
      </c>
      <c r="I402" s="582"/>
      <c r="J402" s="582"/>
      <c r="K402" s="300"/>
      <c r="L402" s="378">
        <f t="shared" si="14"/>
        <v>20500</v>
      </c>
      <c r="M402" s="378"/>
      <c r="N402" s="582"/>
      <c r="O402" s="379">
        <v>3024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3348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3024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6">
        <v>5004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84">
        <v>3100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5">
        <v>3000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85">
        <v>1113231</v>
      </c>
      <c r="G403" s="586" t="s">
        <v>477</v>
      </c>
      <c r="H403" s="353" t="s">
        <v>42</v>
      </c>
      <c r="I403" s="302"/>
      <c r="J403" s="302"/>
      <c r="K403" s="300"/>
      <c r="L403" s="159">
        <f t="shared" si="14"/>
        <v>3652</v>
      </c>
      <c r="M403" s="378"/>
      <c r="N403" s="302"/>
      <c r="O403" s="379">
        <v>1197</v>
      </c>
      <c r="Y403" s="364">
        <v>269</v>
      </c>
      <c r="AI403" s="365">
        <v>236</v>
      </c>
      <c r="AS403" s="406">
        <v>954</v>
      </c>
      <c r="BC403" s="328">
        <v>396</v>
      </c>
      <c r="BM403" s="405">
        <v>600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87">
        <v>1113232</v>
      </c>
      <c r="G404" s="588" t="s">
        <v>480</v>
      </c>
      <c r="H404" s="353" t="s">
        <v>42</v>
      </c>
      <c r="I404" s="302"/>
      <c r="J404" s="302"/>
      <c r="K404" s="300"/>
      <c r="L404" s="159">
        <f t="shared" si="14"/>
        <v>2283</v>
      </c>
      <c r="M404" s="378"/>
      <c r="N404" s="302"/>
      <c r="O404" s="379">
        <v>403</v>
      </c>
      <c r="Y404" s="364">
        <v>219</v>
      </c>
      <c r="AI404" s="365">
        <v>215</v>
      </c>
      <c r="AS404" s="406">
        <v>717</v>
      </c>
      <c r="BC404" s="328">
        <v>529</v>
      </c>
      <c r="BM404" s="405">
        <v>200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492</v>
      </c>
      <c r="H405" s="353" t="s">
        <v>42</v>
      </c>
      <c r="I405" s="302"/>
      <c r="J405" s="302"/>
      <c r="K405" s="300"/>
      <c r="L405" s="159">
        <f t="shared" si="14"/>
        <v>2640</v>
      </c>
      <c r="M405" s="378"/>
      <c r="N405" s="302"/>
      <c r="O405" s="379">
        <v>445</v>
      </c>
      <c r="Y405" s="364">
        <v>234</v>
      </c>
      <c r="AI405" s="365">
        <v>214</v>
      </c>
      <c r="AS405" s="406">
        <v>986</v>
      </c>
      <c r="BC405" s="328">
        <v>561</v>
      </c>
      <c r="BM405" s="405">
        <v>200</v>
      </c>
      <c r="BW405" s="329"/>
    </row>
    <row r="406" spans="1:83" ht="31.5" customHeight="1">
      <c r="A406" s="284">
        <v>372</v>
      </c>
      <c r="B406" s="302"/>
      <c r="C406" s="302"/>
      <c r="D406" s="302"/>
      <c r="E406" s="286"/>
      <c r="F406" s="331">
        <v>1113234</v>
      </c>
      <c r="G406" s="308" t="s">
        <v>493</v>
      </c>
      <c r="H406" s="353" t="s">
        <v>42</v>
      </c>
      <c r="I406" s="302"/>
      <c r="J406" s="302"/>
      <c r="K406" s="300"/>
      <c r="L406" s="159">
        <f t="shared" si="14"/>
        <v>2687</v>
      </c>
      <c r="M406" s="378"/>
      <c r="N406" s="302"/>
      <c r="O406" s="379">
        <v>393</v>
      </c>
      <c r="Y406" s="364">
        <v>318</v>
      </c>
      <c r="AI406" s="365">
        <v>338</v>
      </c>
      <c r="AS406" s="406">
        <v>734</v>
      </c>
      <c r="BC406" s="328">
        <v>704</v>
      </c>
      <c r="BM406" s="405">
        <v>200</v>
      </c>
      <c r="BW406" s="329"/>
    </row>
  </sheetData>
  <autoFilter ref="H1:H406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23"/>
      <c r="C1" s="623"/>
      <c r="D1" s="623"/>
      <c r="E1" s="623"/>
      <c r="F1" s="636"/>
      <c r="G1" s="116"/>
      <c r="H1" s="627" t="s">
        <v>15</v>
      </c>
      <c r="I1" s="628"/>
      <c r="J1" s="628"/>
      <c r="K1" s="628"/>
      <c r="L1" s="628"/>
      <c r="M1" s="634"/>
      <c r="N1" s="116"/>
      <c r="O1" s="627" t="s">
        <v>16</v>
      </c>
      <c r="P1" s="628"/>
      <c r="Q1" s="628"/>
      <c r="R1" s="628"/>
      <c r="S1" s="628"/>
      <c r="T1" s="628"/>
      <c r="U1" s="116"/>
      <c r="V1" s="627" t="s">
        <v>17</v>
      </c>
      <c r="W1" s="628"/>
      <c r="X1" s="628"/>
      <c r="Y1" s="628"/>
      <c r="Z1" s="628"/>
      <c r="AA1" s="628"/>
      <c r="AB1" s="116"/>
      <c r="AC1" s="627" t="s">
        <v>394</v>
      </c>
      <c r="AD1" s="628"/>
      <c r="AE1" s="628"/>
      <c r="AF1" s="628"/>
      <c r="AG1" s="628"/>
      <c r="AH1" s="628"/>
      <c r="AI1" s="116"/>
      <c r="AJ1" s="627" t="s">
        <v>19</v>
      </c>
      <c r="AK1" s="628"/>
      <c r="AL1" s="628"/>
      <c r="AM1" s="628"/>
      <c r="AN1" s="628"/>
      <c r="AO1" s="628"/>
      <c r="AP1" s="116"/>
      <c r="AQ1" s="627" t="s">
        <v>395</v>
      </c>
      <c r="AR1" s="628"/>
      <c r="AS1" s="628"/>
      <c r="AT1" s="628"/>
      <c r="AU1" s="628"/>
      <c r="AV1" s="6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9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4" t="s">
        <v>18</v>
      </c>
      <c r="BC2" s="625"/>
      <c r="BD2" s="625"/>
      <c r="BE2" s="626"/>
      <c r="BF2" s="630" t="s">
        <v>368</v>
      </c>
      <c r="BG2" s="631"/>
      <c r="BH2" s="631"/>
      <c r="BI2" s="631"/>
      <c r="BJ2" s="631"/>
      <c r="BK2" s="632"/>
      <c r="BL2" s="624" t="s">
        <v>19</v>
      </c>
      <c r="BM2" s="625"/>
      <c r="BN2" s="625"/>
      <c r="BO2" s="626"/>
      <c r="BP2" s="630" t="s">
        <v>368</v>
      </c>
      <c r="BQ2" s="631"/>
      <c r="BR2" s="631"/>
      <c r="BS2" s="631"/>
      <c r="BT2" s="631"/>
      <c r="BU2" s="632"/>
      <c r="BV2" s="624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4" t="s">
        <v>17</v>
      </c>
      <c r="CI2" s="625"/>
      <c r="CJ2" s="626"/>
      <c r="CK2" s="624" t="s">
        <v>18</v>
      </c>
      <c r="CL2" s="625"/>
      <c r="CM2" s="626"/>
      <c r="CN2" s="624" t="s">
        <v>19</v>
      </c>
      <c r="CO2" s="625"/>
      <c r="CP2" s="626"/>
      <c r="CQ2" s="624" t="s">
        <v>20</v>
      </c>
      <c r="CR2" s="625"/>
      <c r="CS2" s="626"/>
      <c r="CT2" s="624" t="s">
        <v>14</v>
      </c>
      <c r="CU2" s="625"/>
      <c r="CV2" s="626"/>
      <c r="CW2" s="624" t="s">
        <v>15</v>
      </c>
      <c r="CX2" s="625"/>
      <c r="CY2" s="626"/>
      <c r="CZ2" s="624" t="s">
        <v>16</v>
      </c>
      <c r="DA2" s="625"/>
      <c r="DB2" s="626"/>
      <c r="DC2" s="624" t="s">
        <v>17</v>
      </c>
      <c r="DD2" s="625"/>
      <c r="DE2" s="626"/>
      <c r="DF2" s="624" t="s">
        <v>18</v>
      </c>
      <c r="DG2" s="625"/>
      <c r="DH2" s="626"/>
      <c r="DI2" s="624" t="s">
        <v>19</v>
      </c>
      <c r="DJ2" s="625"/>
      <c r="DK2" s="626"/>
      <c r="DL2" s="624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4"/>
      <c r="BC3" s="625"/>
      <c r="BD3" s="625"/>
      <c r="BE3" s="626"/>
      <c r="BF3" s="633"/>
      <c r="BG3" s="628"/>
      <c r="BH3" s="628"/>
      <c r="BI3" s="628"/>
      <c r="BJ3" s="628"/>
      <c r="BK3" s="634"/>
      <c r="BL3" s="624"/>
      <c r="BM3" s="625"/>
      <c r="BN3" s="625"/>
      <c r="BO3" s="626"/>
      <c r="BP3" s="633"/>
      <c r="BQ3" s="628"/>
      <c r="BR3" s="628"/>
      <c r="BS3" s="628"/>
      <c r="BT3" s="628"/>
      <c r="BU3" s="634"/>
      <c r="BV3" s="624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4"/>
      <c r="DG3" s="625"/>
      <c r="DH3" s="626"/>
      <c r="DI3" s="624"/>
      <c r="DJ3" s="625"/>
      <c r="DK3" s="626"/>
      <c r="DL3" s="624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2" t="s">
        <v>386</v>
      </c>
      <c r="P359" s="6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2" t="s">
        <v>386</v>
      </c>
      <c r="Z359" s="6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2" t="s">
        <v>386</v>
      </c>
      <c r="AJ359" s="6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2" t="s">
        <v>386</v>
      </c>
      <c r="AT359" s="6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2" t="s">
        <v>386</v>
      </c>
      <c r="BD359" s="6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2" t="s">
        <v>386</v>
      </c>
      <c r="BN359" s="6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2" t="s">
        <v>386</v>
      </c>
      <c r="BX359" s="623"/>
      <c r="BY359" s="6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2" t="s">
        <v>391</v>
      </c>
      <c r="P362" s="6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2" t="s">
        <v>391</v>
      </c>
      <c r="Z362" s="6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2" t="s">
        <v>391</v>
      </c>
      <c r="AJ362" s="6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2" t="s">
        <v>391</v>
      </c>
      <c r="AT362" s="6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2" t="s">
        <v>391</v>
      </c>
      <c r="BD362" s="6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2" t="s">
        <v>391</v>
      </c>
      <c r="BN362" s="6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2" t="s">
        <v>391</v>
      </c>
      <c r="BX362" s="623"/>
      <c r="BY362" s="623"/>
      <c r="BZ362" s="623"/>
      <c r="CA362" s="623"/>
      <c r="CB362" s="623"/>
      <c r="CC362" s="623"/>
      <c r="CD362" s="623"/>
      <c r="CE362" s="6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2" t="s">
        <v>392</v>
      </c>
      <c r="P363" s="6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2" t="s">
        <v>392</v>
      </c>
      <c r="Z363" s="6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2" t="s">
        <v>392</v>
      </c>
      <c r="AJ363" s="6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2" t="s">
        <v>392</v>
      </c>
      <c r="AT363" s="6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2" t="s">
        <v>392</v>
      </c>
      <c r="BD363" s="6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2" t="s">
        <v>392</v>
      </c>
      <c r="BN363" s="6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2" t="s">
        <v>392</v>
      </c>
      <c r="BX363" s="623"/>
      <c r="BY363" s="623"/>
      <c r="BZ363" s="623"/>
      <c r="CA363" s="623"/>
      <c r="CB363" s="623"/>
      <c r="CC363" s="623"/>
      <c r="CD363" s="623"/>
      <c r="CE363" s="6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2" t="s">
        <v>393</v>
      </c>
      <c r="P364" s="6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2" t="s">
        <v>393</v>
      </c>
      <c r="Z364" s="6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2" t="s">
        <v>393</v>
      </c>
      <c r="AJ364" s="6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2" t="s">
        <v>393</v>
      </c>
      <c r="AT364" s="6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2" t="s">
        <v>393</v>
      </c>
      <c r="BD364" s="6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2" t="s">
        <v>393</v>
      </c>
      <c r="BN364" s="6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2" t="s">
        <v>393</v>
      </c>
      <c r="BX364" s="623"/>
      <c r="BY364" s="623"/>
      <c r="BZ364" s="623"/>
      <c r="CA364" s="623"/>
      <c r="CB364" s="623"/>
      <c r="CC364" s="623"/>
      <c r="CD364" s="623"/>
      <c r="CE364" s="6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0"/>
  <sheetViews>
    <sheetView tabSelected="1" topLeftCell="D1" zoomScale="90" zoomScaleNormal="90" workbookViewId="0">
      <selection activeCell="O413" sqref="O41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7" t="s">
        <v>0</v>
      </c>
      <c r="B1" s="638" t="s">
        <v>1</v>
      </c>
      <c r="C1" s="638" t="s">
        <v>2</v>
      </c>
      <c r="D1" s="638" t="s">
        <v>3</v>
      </c>
      <c r="E1" s="639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490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16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22"/>
      <c r="C8" s="523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1930</v>
      </c>
      <c r="M9" s="172">
        <v>0</v>
      </c>
      <c r="N9" s="173"/>
      <c r="O9" s="218">
        <v>1050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880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775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70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>
        <v>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29</v>
      </c>
      <c r="M32" s="172">
        <v>0</v>
      </c>
      <c r="N32" s="173"/>
      <c r="O32" s="202">
        <v>14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372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>
        <v>89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>
        <v>5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158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22"/>
      <c r="C91" s="523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51</v>
      </c>
      <c r="M98" s="172">
        <v>0</v>
      </c>
      <c r="N98" s="173"/>
      <c r="O98" s="202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47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344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>
        <v>81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>
        <v>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28</v>
      </c>
      <c r="M102" s="172">
        <v>0</v>
      </c>
      <c r="N102" s="173"/>
      <c r="O102" s="202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29</v>
      </c>
      <c r="M111" s="172">
        <v>0</v>
      </c>
      <c r="N111" s="173"/>
      <c r="O111" s="202">
        <v>14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680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>
        <v>25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615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40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33</v>
      </c>
      <c r="M126" s="172">
        <v>0</v>
      </c>
      <c r="N126" s="173"/>
      <c r="O126" s="202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7306</v>
      </c>
      <c r="M141" s="172">
        <v>0</v>
      </c>
      <c r="N141" s="173"/>
      <c r="O141" s="218">
        <v>1499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503">
        <v>1566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832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839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1300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77">
        <v>1113087</v>
      </c>
      <c r="G144" s="578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9581</v>
      </c>
      <c r="M144" s="172">
        <v>0</v>
      </c>
      <c r="N144" s="173"/>
      <c r="O144" s="218">
        <v>1339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503">
        <v>2483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1600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1601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1158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1400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12080</v>
      </c>
      <c r="M145" s="172">
        <v>0</v>
      </c>
      <c r="N145" s="173"/>
      <c r="O145" s="218">
        <v>1860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18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31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4789</v>
      </c>
      <c r="M169" s="172">
        <v>0</v>
      </c>
      <c r="N169" s="173"/>
      <c r="O169" s="218">
        <v>1427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726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202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591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343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12295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1755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1530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5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9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39</v>
      </c>
      <c r="M174" s="172">
        <v>0</v>
      </c>
      <c r="N174" s="173"/>
      <c r="O174" s="202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31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622</v>
      </c>
      <c r="M175" s="172">
        <v>0</v>
      </c>
      <c r="N175" s="173"/>
      <c r="O175" s="202">
        <v>20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134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77">
        <v>1113088</v>
      </c>
      <c r="G181" s="578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6753</v>
      </c>
      <c r="M181" s="172">
        <v>0</v>
      </c>
      <c r="N181" s="173"/>
      <c r="O181" s="218">
        <v>1302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503">
        <v>1785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663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1046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707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10720</v>
      </c>
      <c r="M186" s="172">
        <v>0</v>
      </c>
      <c r="N186" s="173"/>
      <c r="O186" s="218">
        <v>1800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2040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1400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1400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19384</v>
      </c>
      <c r="M223" s="172">
        <v>0</v>
      </c>
      <c r="N223" s="173"/>
      <c r="O223" s="218">
        <v>3060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2808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3096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3420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16956</v>
      </c>
      <c r="M224" s="172">
        <v>0</v>
      </c>
      <c r="N224" s="173"/>
      <c r="O224" s="218">
        <v>2916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2268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3672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2400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13888</v>
      </c>
      <c r="M225" s="172">
        <v>0</v>
      </c>
      <c r="N225" s="173"/>
      <c r="O225" s="218">
        <v>2048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1920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2496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2624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12880</v>
      </c>
      <c r="M301" s="172">
        <v>0</v>
      </c>
      <c r="N301" s="173"/>
      <c r="O301" s="218">
        <v>1980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1920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2460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2000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4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4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5797</v>
      </c>
      <c r="M323" s="172">
        <v>0</v>
      </c>
      <c r="N323" s="173"/>
      <c r="O323" s="257">
        <v>1236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503">
        <v>1017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618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1003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723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6699</v>
      </c>
      <c r="M325" s="172">
        <v>0</v>
      </c>
      <c r="N325" s="173"/>
      <c r="O325" s="218">
        <v>1336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503">
        <v>1247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794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1189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933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9120</v>
      </c>
      <c r="M344" s="172">
        <v>0</v>
      </c>
      <c r="N344" s="173"/>
      <c r="O344" s="218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1740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284">
        <v>343</v>
      </c>
      <c r="B345" s="285"/>
      <c r="C345" s="285"/>
      <c r="D345" s="524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284">
        <v>344</v>
      </c>
      <c r="B346" s="285"/>
      <c r="C346" s="285"/>
      <c r="D346" s="524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284">
        <v>345</v>
      </c>
      <c r="B347" s="285"/>
      <c r="C347" s="285"/>
      <c r="D347" s="524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284">
        <v>346</v>
      </c>
      <c r="B348" s="285"/>
      <c r="C348" s="285"/>
      <c r="D348" s="524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284">
        <v>347</v>
      </c>
      <c r="B349" s="285"/>
      <c r="C349" s="285"/>
      <c r="D349" s="524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284">
        <v>348</v>
      </c>
      <c r="B350" s="285"/>
      <c r="C350" s="285"/>
      <c r="D350" s="524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284">
        <v>349</v>
      </c>
      <c r="B351" s="285"/>
      <c r="C351" s="285"/>
      <c r="D351" s="524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284">
        <v>350</v>
      </c>
      <c r="B352" s="285"/>
      <c r="C352" s="285"/>
      <c r="D352" s="524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513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4"/>
      <c r="J357" s="515"/>
      <c r="K357" s="336">
        <v>0</v>
      </c>
      <c r="L357" s="516">
        <f>SUM(O357,Y357,AI357,AS357,BC357,BM357,BW357)</f>
        <v>0</v>
      </c>
      <c r="M357" s="336">
        <v>0</v>
      </c>
      <c r="N357" s="517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5"/>
      <c r="P358" s="173"/>
      <c r="Q358" s="210"/>
      <c r="R358" s="173"/>
      <c r="S358" s="173"/>
      <c r="T358" s="173"/>
      <c r="U358" s="173"/>
      <c r="V358" s="158"/>
      <c r="W358" s="173"/>
      <c r="X358" s="173"/>
      <c r="Y358" s="50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4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4453</v>
      </c>
      <c r="M360" s="172">
        <v>0</v>
      </c>
      <c r="N360" s="173"/>
      <c r="O360" s="504">
        <v>955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778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7">
        <v>1035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573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4456</v>
      </c>
      <c r="M361" s="172"/>
      <c r="N361" s="173"/>
      <c r="O361" s="504">
        <v>878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807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422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1129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520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524</v>
      </c>
      <c r="M363" s="172"/>
      <c r="N363" s="173"/>
      <c r="O363" s="504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2365</v>
      </c>
      <c r="M364" s="172"/>
      <c r="N364" s="173"/>
      <c r="O364" s="273">
        <v>725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274">
        <v>503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346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791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6086</v>
      </c>
      <c r="M365" s="172"/>
      <c r="N365" s="173"/>
      <c r="O365" s="273">
        <v>1175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503">
        <v>1046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685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1416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764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1000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6"/>
      <c r="P368" s="173"/>
      <c r="Q368" s="210"/>
      <c r="R368" s="173"/>
      <c r="S368" s="173"/>
      <c r="T368" s="173"/>
      <c r="U368" s="173"/>
      <c r="V368" s="158"/>
      <c r="W368" s="173"/>
      <c r="X368" s="173"/>
      <c r="Y368" s="509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7"/>
      <c r="P369" s="355"/>
      <c r="Q369" s="210"/>
      <c r="R369" s="173"/>
      <c r="S369" s="173"/>
      <c r="T369" s="173"/>
      <c r="U369" s="173"/>
      <c r="V369" s="158"/>
      <c r="W369" s="173"/>
      <c r="X369" s="354"/>
      <c r="Y369" s="510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5">
        <v>20059084</v>
      </c>
      <c r="G370" s="596" t="s">
        <v>485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28224</v>
      </c>
      <c r="M373" s="390"/>
      <c r="N373" s="302"/>
      <c r="O373" s="379">
        <v>4716</v>
      </c>
      <c r="Y373" s="380">
        <v>4428</v>
      </c>
      <c r="AI373" s="381">
        <v>4392</v>
      </c>
      <c r="AS373" s="382">
        <v>5688</v>
      </c>
      <c r="BC373" s="383">
        <v>4500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31480</v>
      </c>
      <c r="M374" s="390"/>
      <c r="N374" s="302"/>
      <c r="O374" s="379">
        <v>4800</v>
      </c>
      <c r="Y374" s="380">
        <v>4560</v>
      </c>
      <c r="AI374" s="381">
        <v>6000</v>
      </c>
      <c r="AS374" s="382">
        <v>6120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8"/>
        <v>6608</v>
      </c>
      <c r="M377" s="390"/>
      <c r="N377" s="302"/>
      <c r="O377" s="379">
        <v>1024</v>
      </c>
      <c r="Y377" s="380">
        <v>1024</v>
      </c>
      <c r="AI377" s="381">
        <v>1216</v>
      </c>
      <c r="AS377" s="382">
        <v>1344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25">
        <v>1113230</v>
      </c>
      <c r="G381" s="526" t="s">
        <v>478</v>
      </c>
      <c r="H381" s="353" t="s">
        <v>42</v>
      </c>
      <c r="I381" s="302"/>
      <c r="J381" s="302"/>
      <c r="K381" s="300"/>
      <c r="L381" s="159">
        <f t="shared" si="18"/>
        <v>3273</v>
      </c>
      <c r="M381" s="378"/>
      <c r="N381" s="302"/>
      <c r="O381" s="379">
        <v>908</v>
      </c>
      <c r="Y381" s="380">
        <v>408</v>
      </c>
      <c r="AI381" s="365">
        <v>135</v>
      </c>
      <c r="AS381" s="406">
        <v>786</v>
      </c>
      <c r="BC381" s="328">
        <v>336</v>
      </c>
      <c r="BM381" s="405">
        <v>700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8800</v>
      </c>
      <c r="M382" s="378"/>
      <c r="N382" s="302"/>
      <c r="O382" s="379">
        <v>1320</v>
      </c>
      <c r="Y382" s="364">
        <v>1260</v>
      </c>
      <c r="AI382" s="365">
        <v>1680</v>
      </c>
      <c r="AS382" s="406">
        <v>1740</v>
      </c>
      <c r="BC382" s="328">
        <v>1400</v>
      </c>
      <c r="BM382" s="405">
        <v>1400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6840</v>
      </c>
      <c r="M383" s="378"/>
      <c r="N383" s="302"/>
      <c r="O383" s="379">
        <v>1160</v>
      </c>
      <c r="Y383" s="364">
        <v>1080</v>
      </c>
      <c r="AI383" s="365">
        <v>1200</v>
      </c>
      <c r="AS383" s="406">
        <v>1400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3480</v>
      </c>
      <c r="M384" s="378"/>
      <c r="N384" s="302"/>
      <c r="O384" s="379">
        <v>560</v>
      </c>
      <c r="Y384" s="364">
        <v>560</v>
      </c>
      <c r="AI384" s="365">
        <v>640</v>
      </c>
      <c r="AS384" s="406">
        <v>720</v>
      </c>
      <c r="BC384" s="328">
        <v>500</v>
      </c>
      <c r="BM384" s="405">
        <v>500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2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11140</v>
      </c>
      <c r="M388" s="378"/>
      <c r="N388" s="302"/>
      <c r="O388" s="379">
        <v>1620</v>
      </c>
      <c r="Y388" s="364">
        <v>1500</v>
      </c>
      <c r="AI388" s="365">
        <v>1980</v>
      </c>
      <c r="AS388" s="406">
        <v>2040</v>
      </c>
      <c r="BC388" s="328">
        <v>2000</v>
      </c>
      <c r="BM388" s="405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4760</v>
      </c>
      <c r="M389" s="378"/>
      <c r="N389" s="302"/>
      <c r="O389" s="379">
        <v>780</v>
      </c>
      <c r="Y389" s="364">
        <v>780</v>
      </c>
      <c r="AI389" s="365">
        <v>840</v>
      </c>
      <c r="AS389" s="406">
        <v>960</v>
      </c>
      <c r="BC389" s="328">
        <v>700</v>
      </c>
      <c r="BM389" s="405">
        <v>700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32">
        <v>20060764</v>
      </c>
      <c r="G390" s="533" t="s">
        <v>476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32">
        <v>20060765</v>
      </c>
      <c r="G391" s="533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4668</v>
      </c>
      <c r="M392" s="378"/>
      <c r="N392" s="302"/>
      <c r="O392" s="379">
        <v>684</v>
      </c>
      <c r="Y392" s="364">
        <v>612</v>
      </c>
      <c r="AI392" s="365">
        <v>1216</v>
      </c>
      <c r="AS392" s="406">
        <v>756</v>
      </c>
      <c r="BC392" s="328">
        <v>700</v>
      </c>
      <c r="BM392" s="405">
        <v>700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19220</v>
      </c>
      <c r="M393" s="378"/>
      <c r="N393" s="302"/>
      <c r="O393" s="379">
        <v>3240</v>
      </c>
      <c r="Y393" s="364">
        <v>3000</v>
      </c>
      <c r="AI393" s="365">
        <v>3120</v>
      </c>
      <c r="AS393" s="406">
        <v>3360</v>
      </c>
      <c r="BC393" s="328">
        <v>3500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14280</v>
      </c>
      <c r="M394" s="378"/>
      <c r="N394" s="302"/>
      <c r="O394" s="379">
        <v>1488</v>
      </c>
      <c r="Y394" s="364">
        <v>1344</v>
      </c>
      <c r="AI394" s="365">
        <v>1776</v>
      </c>
      <c r="AS394" s="406">
        <v>1872</v>
      </c>
      <c r="BC394" s="328">
        <v>3900</v>
      </c>
      <c r="BM394" s="405">
        <v>3900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32">
        <v>20060978</v>
      </c>
      <c r="G395" s="533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5720</v>
      </c>
      <c r="M396" s="378"/>
      <c r="N396" s="302"/>
      <c r="O396" s="379">
        <v>828</v>
      </c>
      <c r="Y396" s="364">
        <v>780</v>
      </c>
      <c r="AI396" s="365">
        <v>1032</v>
      </c>
      <c r="AS396" s="406">
        <v>1080</v>
      </c>
      <c r="BC396" s="328">
        <v>1000</v>
      </c>
      <c r="BM396" s="405">
        <v>1000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10680</v>
      </c>
      <c r="M397" s="378"/>
      <c r="N397" s="302"/>
      <c r="O397" s="379">
        <v>1620</v>
      </c>
      <c r="Y397" s="364">
        <v>1440</v>
      </c>
      <c r="AI397" s="365">
        <v>1980</v>
      </c>
      <c r="AS397" s="406">
        <v>2040</v>
      </c>
      <c r="BC397" s="328">
        <v>1800</v>
      </c>
      <c r="BM397" s="405">
        <v>1800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18"/>
        <v>15220</v>
      </c>
      <c r="M398" s="378"/>
      <c r="N398" s="302"/>
      <c r="O398" s="379">
        <v>2080</v>
      </c>
      <c r="Y398" s="364">
        <v>2120</v>
      </c>
      <c r="AI398" s="365">
        <v>2000</v>
      </c>
      <c r="AS398" s="406">
        <v>2020</v>
      </c>
      <c r="BC398" s="328">
        <v>3500</v>
      </c>
      <c r="BM398" s="405">
        <v>3500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32">
        <v>20061523</v>
      </c>
      <c r="G399" s="581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90">
        <v>20061981</v>
      </c>
      <c r="G400" s="594" t="s">
        <v>482</v>
      </c>
      <c r="H400" s="285" t="s">
        <v>69</v>
      </c>
      <c r="I400" s="302"/>
      <c r="J400" s="302"/>
      <c r="K400" s="300"/>
      <c r="L400" s="378">
        <f t="shared" si="18"/>
        <v>6080</v>
      </c>
      <c r="M400" s="378"/>
      <c r="N400" s="302"/>
      <c r="O400" s="379">
        <v>880</v>
      </c>
      <c r="Y400" s="364">
        <v>920</v>
      </c>
      <c r="AI400" s="365">
        <v>800</v>
      </c>
      <c r="AS400" s="406">
        <v>880</v>
      </c>
      <c r="BC400" s="328">
        <v>1300</v>
      </c>
      <c r="BM400" s="405">
        <v>1300</v>
      </c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590">
        <v>20061982</v>
      </c>
      <c r="G401" s="591" t="s">
        <v>483</v>
      </c>
      <c r="H401" s="285" t="s">
        <v>69</v>
      </c>
      <c r="I401" s="302"/>
      <c r="J401" s="302"/>
      <c r="K401" s="300"/>
      <c r="L401" s="378">
        <f t="shared" ref="L401:L406" si="19">SUM(O401,Y401,AI401,AS401,BC401,BM401,BW401)</f>
        <v>6680</v>
      </c>
      <c r="M401" s="378"/>
      <c r="N401" s="302"/>
      <c r="O401" s="379">
        <v>1040</v>
      </c>
      <c r="Y401" s="364">
        <v>1040</v>
      </c>
      <c r="AI401" s="365">
        <v>960</v>
      </c>
      <c r="AS401" s="406">
        <v>1040</v>
      </c>
      <c r="BC401" s="328">
        <v>1300</v>
      </c>
      <c r="BM401" s="405">
        <v>1300</v>
      </c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9"/>
        <v>4160</v>
      </c>
      <c r="M402" s="378"/>
      <c r="N402" s="302"/>
      <c r="O402" s="379">
        <v>930</v>
      </c>
      <c r="Y402" s="380">
        <v>651</v>
      </c>
      <c r="AI402" s="365">
        <v>465</v>
      </c>
      <c r="AS402" s="406">
        <v>1074</v>
      </c>
      <c r="BC402" s="328">
        <v>440</v>
      </c>
      <c r="BM402" s="405">
        <v>600</v>
      </c>
      <c r="BW402" s="329"/>
    </row>
    <row r="403" spans="1:75" ht="31.5" hidden="1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479</v>
      </c>
      <c r="H403" s="353" t="s">
        <v>42</v>
      </c>
      <c r="I403" s="302"/>
      <c r="J403" s="302"/>
      <c r="K403" s="300"/>
      <c r="L403" s="159">
        <f t="shared" si="19"/>
        <v>2855</v>
      </c>
      <c r="M403" s="378"/>
      <c r="N403" s="302"/>
      <c r="O403" s="379">
        <v>982</v>
      </c>
      <c r="Y403" s="380">
        <v>489</v>
      </c>
      <c r="AI403" s="365">
        <v>326</v>
      </c>
      <c r="AS403" s="406">
        <v>343</v>
      </c>
      <c r="BC403" s="328">
        <v>415</v>
      </c>
      <c r="BM403" s="405">
        <v>300</v>
      </c>
      <c r="BW403" s="329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7423</v>
      </c>
      <c r="M404" s="378"/>
      <c r="N404" s="302"/>
      <c r="O404" s="379">
        <v>935</v>
      </c>
      <c r="Y404" s="380">
        <v>1524</v>
      </c>
      <c r="AI404" s="365">
        <v>1340</v>
      </c>
      <c r="AS404" s="406">
        <v>1746</v>
      </c>
      <c r="BC404" s="328">
        <v>1005</v>
      </c>
      <c r="BM404" s="405">
        <v>873</v>
      </c>
      <c r="BW404" s="329"/>
    </row>
    <row r="405" spans="1:75" ht="29.25" hidden="1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481</v>
      </c>
      <c r="H405" s="353" t="s">
        <v>42</v>
      </c>
      <c r="I405" s="302"/>
      <c r="J405" s="302"/>
      <c r="K405" s="300"/>
      <c r="L405" s="159">
        <f t="shared" si="19"/>
        <v>7352</v>
      </c>
      <c r="M405" s="378"/>
      <c r="N405" s="302"/>
      <c r="O405" s="379">
        <v>1076</v>
      </c>
      <c r="Y405" s="380">
        <v>1577</v>
      </c>
      <c r="AI405" s="365">
        <v>1286</v>
      </c>
      <c r="AS405" s="406">
        <v>1674</v>
      </c>
      <c r="BC405" s="328">
        <v>977</v>
      </c>
      <c r="BM405" s="405">
        <v>762</v>
      </c>
      <c r="BW405" s="329"/>
    </row>
    <row r="406" spans="1:75" ht="29.25" hidden="1" customHeight="1">
      <c r="A406" s="284">
        <v>387</v>
      </c>
      <c r="B406" s="302"/>
      <c r="C406" s="302"/>
      <c r="D406" s="302"/>
      <c r="E406" s="373"/>
      <c r="F406" s="592">
        <f>'Week 3'!F402</f>
        <v>20062210</v>
      </c>
      <c r="G406" s="593" t="str">
        <f>'Week 3'!G402</f>
        <v>วรรณวนัช ลองบันดับเบิลช็อก95g</v>
      </c>
      <c r="H406" s="589" t="str">
        <f>'Week 3'!H402</f>
        <v>CJ</v>
      </c>
      <c r="I406" s="302"/>
      <c r="J406" s="302"/>
      <c r="K406" s="300"/>
      <c r="L406" s="378">
        <f t="shared" si="19"/>
        <v>27128</v>
      </c>
      <c r="M406" s="378"/>
      <c r="N406" s="302"/>
      <c r="O406" s="379">
        <v>5044</v>
      </c>
      <c r="Y406" s="380">
        <v>5040</v>
      </c>
      <c r="AI406" s="381">
        <v>5004</v>
      </c>
      <c r="AS406" s="382">
        <v>5040</v>
      </c>
      <c r="BC406" s="383">
        <v>3500</v>
      </c>
      <c r="BM406" s="384">
        <v>3500</v>
      </c>
      <c r="BW406" s="511"/>
    </row>
    <row r="407" spans="1:75" ht="31.5" hidden="1" customHeight="1">
      <c r="A407" s="284">
        <v>388</v>
      </c>
      <c r="B407" s="302"/>
      <c r="C407" s="302"/>
      <c r="D407" s="302"/>
      <c r="E407" s="373"/>
      <c r="F407" s="590">
        <v>20062517</v>
      </c>
      <c r="G407" s="591" t="s">
        <v>509</v>
      </c>
      <c r="H407" s="285" t="s">
        <v>69</v>
      </c>
      <c r="I407" s="302"/>
      <c r="J407" s="302"/>
      <c r="K407" s="300"/>
      <c r="L407" s="378">
        <f t="shared" ref="L407:L408" si="20">SUM(O407,Y407,AI407,AS407,BC407,BM407,BW407)</f>
        <v>2600</v>
      </c>
      <c r="M407" s="378"/>
      <c r="N407" s="302"/>
      <c r="O407" s="379"/>
      <c r="Y407" s="364"/>
      <c r="AI407" s="365"/>
      <c r="AS407" s="406"/>
      <c r="BC407" s="328">
        <v>1300</v>
      </c>
      <c r="BM407" s="405">
        <v>1300</v>
      </c>
      <c r="BW407" s="352"/>
    </row>
    <row r="408" spans="1:75" ht="32.25" hidden="1" customHeight="1">
      <c r="A408" s="284">
        <v>389</v>
      </c>
      <c r="B408" s="302"/>
      <c r="C408" s="302"/>
      <c r="D408" s="302"/>
      <c r="E408" s="373"/>
      <c r="F408" s="590">
        <v>20062516</v>
      </c>
      <c r="G408" s="591" t="s">
        <v>510</v>
      </c>
      <c r="H408" s="285" t="s">
        <v>69</v>
      </c>
      <c r="I408" s="302"/>
      <c r="J408" s="302"/>
      <c r="K408" s="300"/>
      <c r="L408" s="378">
        <f t="shared" si="20"/>
        <v>7000</v>
      </c>
      <c r="M408" s="378"/>
      <c r="N408" s="302"/>
      <c r="O408" s="379"/>
      <c r="Y408" s="364"/>
      <c r="AI408" s="365"/>
      <c r="AS408" s="406"/>
      <c r="BC408" s="328">
        <v>3500</v>
      </c>
      <c r="BM408" s="405">
        <v>3500</v>
      </c>
      <c r="BW408" s="352"/>
    </row>
    <row r="409" spans="1:75" ht="32.25" customHeight="1"/>
    <row r="410" spans="1:75" ht="30.75" customHeight="1"/>
  </sheetData>
  <autoFilter ref="H1:H408" xr:uid="{00000000-0001-0000-07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23"/>
      <c r="C1" s="623"/>
      <c r="D1" s="623"/>
      <c r="E1" s="623"/>
      <c r="F1" s="636"/>
      <c r="G1" s="116"/>
      <c r="H1" s="627" t="s">
        <v>15</v>
      </c>
      <c r="I1" s="628"/>
      <c r="J1" s="628"/>
      <c r="K1" s="628"/>
      <c r="L1" s="628"/>
      <c r="M1" s="634"/>
      <c r="N1" s="116"/>
      <c r="O1" s="627" t="s">
        <v>16</v>
      </c>
      <c r="P1" s="628"/>
      <c r="Q1" s="628"/>
      <c r="R1" s="628"/>
      <c r="S1" s="628"/>
      <c r="T1" s="628"/>
      <c r="U1" s="116"/>
      <c r="V1" s="627" t="s">
        <v>17</v>
      </c>
      <c r="W1" s="628"/>
      <c r="X1" s="628"/>
      <c r="Y1" s="628"/>
      <c r="Z1" s="628"/>
      <c r="AA1" s="628"/>
      <c r="AB1" s="116"/>
      <c r="AC1" s="627" t="s">
        <v>394</v>
      </c>
      <c r="AD1" s="628"/>
      <c r="AE1" s="628"/>
      <c r="AF1" s="628"/>
      <c r="AG1" s="628"/>
      <c r="AH1" s="628"/>
      <c r="AI1" s="116"/>
      <c r="AJ1" s="627" t="s">
        <v>19</v>
      </c>
      <c r="AK1" s="628"/>
      <c r="AL1" s="628"/>
      <c r="AM1" s="628"/>
      <c r="AN1" s="628"/>
      <c r="AO1" s="628"/>
      <c r="AP1" s="116"/>
      <c r="AQ1" s="627" t="s">
        <v>395</v>
      </c>
      <c r="AR1" s="628"/>
      <c r="AS1" s="628"/>
      <c r="AT1" s="628"/>
      <c r="AU1" s="628"/>
      <c r="AV1" s="6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9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4" t="s">
        <v>18</v>
      </c>
      <c r="BC2" s="625"/>
      <c r="BD2" s="625"/>
      <c r="BE2" s="626"/>
      <c r="BF2" s="630" t="s">
        <v>368</v>
      </c>
      <c r="BG2" s="631"/>
      <c r="BH2" s="631"/>
      <c r="BI2" s="631"/>
      <c r="BJ2" s="631"/>
      <c r="BK2" s="632"/>
      <c r="BL2" s="624" t="s">
        <v>19</v>
      </c>
      <c r="BM2" s="625"/>
      <c r="BN2" s="625"/>
      <c r="BO2" s="626"/>
      <c r="BP2" s="630" t="s">
        <v>368</v>
      </c>
      <c r="BQ2" s="631"/>
      <c r="BR2" s="631"/>
      <c r="BS2" s="631"/>
      <c r="BT2" s="631"/>
      <c r="BU2" s="632"/>
      <c r="BV2" s="624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4" t="s">
        <v>17</v>
      </c>
      <c r="CI2" s="625"/>
      <c r="CJ2" s="626"/>
      <c r="CK2" s="624" t="s">
        <v>18</v>
      </c>
      <c r="CL2" s="625"/>
      <c r="CM2" s="626"/>
      <c r="CN2" s="624" t="s">
        <v>19</v>
      </c>
      <c r="CO2" s="625"/>
      <c r="CP2" s="626"/>
      <c r="CQ2" s="624" t="s">
        <v>20</v>
      </c>
      <c r="CR2" s="625"/>
      <c r="CS2" s="626"/>
      <c r="CT2" s="624" t="s">
        <v>14</v>
      </c>
      <c r="CU2" s="625"/>
      <c r="CV2" s="626"/>
      <c r="CW2" s="624" t="s">
        <v>15</v>
      </c>
      <c r="CX2" s="625"/>
      <c r="CY2" s="626"/>
      <c r="CZ2" s="624" t="s">
        <v>16</v>
      </c>
      <c r="DA2" s="625"/>
      <c r="DB2" s="626"/>
      <c r="DC2" s="624" t="s">
        <v>17</v>
      </c>
      <c r="DD2" s="625"/>
      <c r="DE2" s="626"/>
      <c r="DF2" s="624" t="s">
        <v>18</v>
      </c>
      <c r="DG2" s="625"/>
      <c r="DH2" s="626"/>
      <c r="DI2" s="624" t="s">
        <v>19</v>
      </c>
      <c r="DJ2" s="625"/>
      <c r="DK2" s="626"/>
      <c r="DL2" s="624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4"/>
      <c r="BC3" s="625"/>
      <c r="BD3" s="625"/>
      <c r="BE3" s="626"/>
      <c r="BF3" s="633"/>
      <c r="BG3" s="628"/>
      <c r="BH3" s="628"/>
      <c r="BI3" s="628"/>
      <c r="BJ3" s="628"/>
      <c r="BK3" s="634"/>
      <c r="BL3" s="624"/>
      <c r="BM3" s="625"/>
      <c r="BN3" s="625"/>
      <c r="BO3" s="626"/>
      <c r="BP3" s="633"/>
      <c r="BQ3" s="628"/>
      <c r="BR3" s="628"/>
      <c r="BS3" s="628"/>
      <c r="BT3" s="628"/>
      <c r="BU3" s="634"/>
      <c r="BV3" s="624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4"/>
      <c r="DG3" s="625"/>
      <c r="DH3" s="626"/>
      <c r="DI3" s="624"/>
      <c r="DJ3" s="625"/>
      <c r="DK3" s="626"/>
      <c r="DL3" s="624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2" t="s">
        <v>386</v>
      </c>
      <c r="P359" s="6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2" t="s">
        <v>386</v>
      </c>
      <c r="Z359" s="6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2" t="s">
        <v>386</v>
      </c>
      <c r="AJ359" s="6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2" t="s">
        <v>386</v>
      </c>
      <c r="AT359" s="6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2" t="s">
        <v>386</v>
      </c>
      <c r="BD359" s="6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2" t="s">
        <v>386</v>
      </c>
      <c r="BN359" s="6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2" t="s">
        <v>386</v>
      </c>
      <c r="BX359" s="623"/>
      <c r="BY359" s="6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2" t="s">
        <v>391</v>
      </c>
      <c r="P362" s="6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2" t="s">
        <v>391</v>
      </c>
      <c r="Z362" s="6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2" t="s">
        <v>391</v>
      </c>
      <c r="AJ362" s="6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2" t="s">
        <v>391</v>
      </c>
      <c r="AT362" s="6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2" t="s">
        <v>391</v>
      </c>
      <c r="BD362" s="6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2" t="s">
        <v>391</v>
      </c>
      <c r="BN362" s="6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2" t="s">
        <v>391</v>
      </c>
      <c r="BX362" s="623"/>
      <c r="BY362" s="623"/>
      <c r="BZ362" s="623"/>
      <c r="CA362" s="623"/>
      <c r="CB362" s="623"/>
      <c r="CC362" s="623"/>
      <c r="CD362" s="623"/>
      <c r="CE362" s="6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2" t="s">
        <v>392</v>
      </c>
      <c r="P363" s="6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2" t="s">
        <v>392</v>
      </c>
      <c r="Z363" s="6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2" t="s">
        <v>392</v>
      </c>
      <c r="AJ363" s="6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2" t="s">
        <v>392</v>
      </c>
      <c r="AT363" s="6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2" t="s">
        <v>392</v>
      </c>
      <c r="BD363" s="6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2" t="s">
        <v>392</v>
      </c>
      <c r="BN363" s="6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2" t="s">
        <v>392</v>
      </c>
      <c r="BX363" s="623"/>
      <c r="BY363" s="623"/>
      <c r="BZ363" s="623"/>
      <c r="CA363" s="623"/>
      <c r="CB363" s="623"/>
      <c r="CC363" s="623"/>
      <c r="CD363" s="623"/>
      <c r="CE363" s="6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2" t="s">
        <v>393</v>
      </c>
      <c r="P364" s="6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2" t="s">
        <v>393</v>
      </c>
      <c r="Z364" s="6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2" t="s">
        <v>393</v>
      </c>
      <c r="AJ364" s="6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2" t="s">
        <v>393</v>
      </c>
      <c r="AT364" s="6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2" t="s">
        <v>393</v>
      </c>
      <c r="BD364" s="6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2" t="s">
        <v>393</v>
      </c>
      <c r="BN364" s="6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2" t="s">
        <v>393</v>
      </c>
      <c r="BX364" s="623"/>
      <c r="BY364" s="623"/>
      <c r="BZ364" s="623"/>
      <c r="CA364" s="623"/>
      <c r="CB364" s="623"/>
      <c r="CC364" s="623"/>
      <c r="CD364" s="623"/>
      <c r="CE364" s="6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0"/>
  <sheetViews>
    <sheetView zoomScale="90" zoomScaleNormal="90" workbookViewId="0">
      <selection activeCell="CH141" sqref="CH14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491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51">
        <v>1113226</v>
      </c>
      <c r="G365" s="404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51">
        <v>1113227</v>
      </c>
      <c r="G366" s="404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20">
        <v>1113228</v>
      </c>
      <c r="G367" s="52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4"/>
      <c r="AS397" s="445"/>
      <c r="BC397" s="446"/>
      <c r="BM397" s="447"/>
      <c r="BW397" s="352"/>
    </row>
    <row r="398" spans="1:75" ht="31.5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4"/>
      <c r="AS398" s="445"/>
      <c r="BC398" s="446"/>
      <c r="BM398" s="447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480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4"/>
      <c r="AS399" s="445"/>
      <c r="BC399" s="446"/>
      <c r="BM399" s="447"/>
      <c r="BW399" s="352"/>
    </row>
    <row r="400" spans="1:75" ht="32.25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481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4"/>
      <c r="AS400" s="445"/>
      <c r="BC400" s="446"/>
      <c r="BM400" s="447"/>
      <c r="BW400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23"/>
      <c r="C1" s="623"/>
      <c r="D1" s="623"/>
      <c r="E1" s="623"/>
      <c r="F1" s="636"/>
      <c r="G1" s="116"/>
      <c r="H1" s="627" t="s">
        <v>15</v>
      </c>
      <c r="I1" s="628"/>
      <c r="J1" s="628"/>
      <c r="K1" s="628"/>
      <c r="L1" s="628"/>
      <c r="M1" s="634"/>
      <c r="N1" s="116"/>
      <c r="O1" s="627" t="s">
        <v>16</v>
      </c>
      <c r="P1" s="628"/>
      <c r="Q1" s="628"/>
      <c r="R1" s="628"/>
      <c r="S1" s="628"/>
      <c r="T1" s="628"/>
      <c r="U1" s="116"/>
      <c r="V1" s="627" t="s">
        <v>17</v>
      </c>
      <c r="W1" s="628"/>
      <c r="X1" s="628"/>
      <c r="Y1" s="628"/>
      <c r="Z1" s="628"/>
      <c r="AA1" s="628"/>
      <c r="AB1" s="116"/>
      <c r="AC1" s="627" t="s">
        <v>394</v>
      </c>
      <c r="AD1" s="628"/>
      <c r="AE1" s="628"/>
      <c r="AF1" s="628"/>
      <c r="AG1" s="628"/>
      <c r="AH1" s="628"/>
      <c r="AI1" s="116"/>
      <c r="AJ1" s="627" t="s">
        <v>19</v>
      </c>
      <c r="AK1" s="628"/>
      <c r="AL1" s="628"/>
      <c r="AM1" s="628"/>
      <c r="AN1" s="628"/>
      <c r="AO1" s="628"/>
      <c r="AP1" s="116"/>
      <c r="AQ1" s="627" t="s">
        <v>395</v>
      </c>
      <c r="AR1" s="628"/>
      <c r="AS1" s="628"/>
      <c r="AT1" s="628"/>
      <c r="AU1" s="628"/>
      <c r="AV1" s="6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9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4" t="s">
        <v>18</v>
      </c>
      <c r="BC2" s="625"/>
      <c r="BD2" s="625"/>
      <c r="BE2" s="626"/>
      <c r="BF2" s="630" t="s">
        <v>368</v>
      </c>
      <c r="BG2" s="631"/>
      <c r="BH2" s="631"/>
      <c r="BI2" s="631"/>
      <c r="BJ2" s="631"/>
      <c r="BK2" s="632"/>
      <c r="BL2" s="624" t="s">
        <v>19</v>
      </c>
      <c r="BM2" s="625"/>
      <c r="BN2" s="625"/>
      <c r="BO2" s="626"/>
      <c r="BP2" s="630" t="s">
        <v>368</v>
      </c>
      <c r="BQ2" s="631"/>
      <c r="BR2" s="631"/>
      <c r="BS2" s="631"/>
      <c r="BT2" s="631"/>
      <c r="BU2" s="632"/>
      <c r="BV2" s="624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4" t="s">
        <v>17</v>
      </c>
      <c r="CI2" s="625"/>
      <c r="CJ2" s="626"/>
      <c r="CK2" s="624" t="s">
        <v>18</v>
      </c>
      <c r="CL2" s="625"/>
      <c r="CM2" s="626"/>
      <c r="CN2" s="624" t="s">
        <v>19</v>
      </c>
      <c r="CO2" s="625"/>
      <c r="CP2" s="626"/>
      <c r="CQ2" s="624" t="s">
        <v>20</v>
      </c>
      <c r="CR2" s="625"/>
      <c r="CS2" s="626"/>
      <c r="CT2" s="624" t="s">
        <v>14</v>
      </c>
      <c r="CU2" s="625"/>
      <c r="CV2" s="626"/>
      <c r="CW2" s="624" t="s">
        <v>15</v>
      </c>
      <c r="CX2" s="625"/>
      <c r="CY2" s="626"/>
      <c r="CZ2" s="624" t="s">
        <v>16</v>
      </c>
      <c r="DA2" s="625"/>
      <c r="DB2" s="626"/>
      <c r="DC2" s="624" t="s">
        <v>17</v>
      </c>
      <c r="DD2" s="625"/>
      <c r="DE2" s="626"/>
      <c r="DF2" s="624" t="s">
        <v>18</v>
      </c>
      <c r="DG2" s="625"/>
      <c r="DH2" s="626"/>
      <c r="DI2" s="624" t="s">
        <v>19</v>
      </c>
      <c r="DJ2" s="625"/>
      <c r="DK2" s="626"/>
      <c r="DL2" s="624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4"/>
      <c r="BC3" s="625"/>
      <c r="BD3" s="625"/>
      <c r="BE3" s="626"/>
      <c r="BF3" s="633"/>
      <c r="BG3" s="628"/>
      <c r="BH3" s="628"/>
      <c r="BI3" s="628"/>
      <c r="BJ3" s="628"/>
      <c r="BK3" s="634"/>
      <c r="BL3" s="624"/>
      <c r="BM3" s="625"/>
      <c r="BN3" s="625"/>
      <c r="BO3" s="626"/>
      <c r="BP3" s="633"/>
      <c r="BQ3" s="628"/>
      <c r="BR3" s="628"/>
      <c r="BS3" s="628"/>
      <c r="BT3" s="628"/>
      <c r="BU3" s="634"/>
      <c r="BV3" s="624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4"/>
      <c r="DG3" s="625"/>
      <c r="DH3" s="626"/>
      <c r="DI3" s="624"/>
      <c r="DJ3" s="625"/>
      <c r="DK3" s="626"/>
      <c r="DL3" s="624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2" t="s">
        <v>386</v>
      </c>
      <c r="P359" s="6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2" t="s">
        <v>386</v>
      </c>
      <c r="Z359" s="6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2" t="s">
        <v>386</v>
      </c>
      <c r="AJ359" s="6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2" t="s">
        <v>386</v>
      </c>
      <c r="AT359" s="6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2" t="s">
        <v>386</v>
      </c>
      <c r="BD359" s="6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2" t="s">
        <v>386</v>
      </c>
      <c r="BN359" s="6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2" t="s">
        <v>386</v>
      </c>
      <c r="BX359" s="623"/>
      <c r="BY359" s="6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2" t="s">
        <v>391</v>
      </c>
      <c r="P362" s="6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2" t="s">
        <v>391</v>
      </c>
      <c r="Z362" s="6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2" t="s">
        <v>391</v>
      </c>
      <c r="AJ362" s="6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2" t="s">
        <v>391</v>
      </c>
      <c r="AT362" s="6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2" t="s">
        <v>391</v>
      </c>
      <c r="BD362" s="6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2" t="s">
        <v>391</v>
      </c>
      <c r="BN362" s="6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2" t="s">
        <v>391</v>
      </c>
      <c r="BX362" s="623"/>
      <c r="BY362" s="623"/>
      <c r="BZ362" s="623"/>
      <c r="CA362" s="623"/>
      <c r="CB362" s="623"/>
      <c r="CC362" s="623"/>
      <c r="CD362" s="623"/>
      <c r="CE362" s="6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2" t="s">
        <v>392</v>
      </c>
      <c r="P363" s="6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2" t="s">
        <v>392</v>
      </c>
      <c r="Z363" s="6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2" t="s">
        <v>392</v>
      </c>
      <c r="AJ363" s="6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2" t="s">
        <v>392</v>
      </c>
      <c r="AT363" s="6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2" t="s">
        <v>392</v>
      </c>
      <c r="BD363" s="6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2" t="s">
        <v>392</v>
      </c>
      <c r="BN363" s="6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2" t="s">
        <v>392</v>
      </c>
      <c r="BX363" s="623"/>
      <c r="BY363" s="623"/>
      <c r="BZ363" s="623"/>
      <c r="CA363" s="623"/>
      <c r="CB363" s="623"/>
      <c r="CC363" s="623"/>
      <c r="CD363" s="623"/>
      <c r="CE363" s="6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2" t="s">
        <v>393</v>
      </c>
      <c r="P364" s="6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2" t="s">
        <v>393</v>
      </c>
      <c r="Z364" s="6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2" t="s">
        <v>393</v>
      </c>
      <c r="AJ364" s="6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2" t="s">
        <v>393</v>
      </c>
      <c r="AT364" s="6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2" t="s">
        <v>393</v>
      </c>
      <c r="BD364" s="6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2" t="s">
        <v>393</v>
      </c>
      <c r="BN364" s="6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2" t="s">
        <v>393</v>
      </c>
      <c r="BX364" s="623"/>
      <c r="BY364" s="623"/>
      <c r="BZ364" s="623"/>
      <c r="CA364" s="623"/>
      <c r="CB364" s="623"/>
      <c r="CC364" s="623"/>
      <c r="CD364" s="623"/>
      <c r="CE364" s="6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2025-12-03T06:49:34Z</dcterms:modified>
</cp:coreProperties>
</file>