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942C7EC-767E-4458-9839-89FCFE94C008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1'!$H$1:$H$382</definedName>
    <definedName name="_xlnm._FilterDatabase" localSheetId="3" hidden="1">'Week 2'!$H$1:$H$381</definedName>
    <definedName name="_xlnm._FilterDatabase" localSheetId="5" hidden="1">'Week 3'!$H$1:$H$1017</definedName>
    <definedName name="_xlnm._FilterDatabase" localSheetId="7" hidden="1">'Week 4'!$H$1:$H$377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1" i="8" l="1"/>
  <c r="L350" i="8"/>
  <c r="L349" i="8"/>
  <c r="L348" i="8"/>
  <c r="L347" i="8"/>
  <c r="L346" i="8"/>
  <c r="L345" i="8"/>
  <c r="L344" i="8"/>
  <c r="L94" i="8"/>
  <c r="L93" i="8"/>
  <c r="L92" i="8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71" i="8"/>
  <c r="L370" i="8"/>
  <c r="L369" i="8"/>
  <c r="L368" i="8"/>
  <c r="L367" i="8"/>
  <c r="L366" i="8"/>
  <c r="L365" i="8"/>
  <c r="L364" i="8"/>
  <c r="L363" i="8"/>
  <c r="L367" i="6" l="1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3" i="2"/>
  <c r="L364" i="2"/>
  <c r="L365" i="2"/>
  <c r="L366" i="2"/>
  <c r="L367" i="2"/>
  <c r="L368" i="2"/>
  <c r="L351" i="6"/>
  <c r="L350" i="6"/>
  <c r="L349" i="6"/>
  <c r="L348" i="6"/>
  <c r="L347" i="6"/>
  <c r="L346" i="6"/>
  <c r="L345" i="6"/>
  <c r="L344" i="6"/>
  <c r="L94" i="6"/>
  <c r="L93" i="6"/>
  <c r="L92" i="6"/>
  <c r="L1016" i="6" l="1"/>
  <c r="L1014" i="6"/>
  <c r="L1015" i="6"/>
  <c r="L1006" i="6"/>
  <c r="L1007" i="6"/>
  <c r="L1008" i="6"/>
  <c r="L1009" i="6"/>
  <c r="L1010" i="6"/>
  <c r="L1011" i="6"/>
  <c r="L1012" i="6"/>
  <c r="L1013" i="6"/>
  <c r="L1017" i="6"/>
  <c r="L375" i="4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2" i="4"/>
  <c r="L363" i="4"/>
  <c r="L364" i="4"/>
  <c r="L360" i="4"/>
  <c r="L351" i="4" l="1"/>
  <c r="L350" i="4"/>
  <c r="L349" i="4"/>
  <c r="L348" i="4"/>
  <c r="L347" i="4"/>
  <c r="L346" i="4"/>
  <c r="L345" i="4"/>
  <c r="L344" i="4"/>
  <c r="L94" i="4"/>
  <c r="L93" i="4"/>
  <c r="L92" i="4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75" i="2"/>
  <c r="L374" i="2"/>
  <c r="L373" i="2"/>
  <c r="L372" i="2"/>
  <c r="L371" i="2"/>
  <c r="L360" i="2"/>
  <c r="L359" i="2"/>
  <c r="L369" i="2" l="1"/>
  <c r="L370" i="2"/>
  <c r="L376" i="2"/>
  <c r="L1004" i="6" l="1"/>
  <c r="L356" i="6"/>
  <c r="L353" i="4"/>
  <c r="L354" i="4"/>
  <c r="L355" i="4"/>
  <c r="L356" i="4"/>
  <c r="L357" i="4"/>
  <c r="L358" i="4"/>
  <c r="L359" i="4"/>
  <c r="L173" i="2"/>
  <c r="L358" i="2"/>
  <c r="L361" i="10" l="1"/>
  <c r="BY367" i="6"/>
  <c r="CD367" i="6"/>
  <c r="L355" i="6"/>
  <c r="L357" i="2"/>
  <c r="L356" i="2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<sst xmlns="http://schemas.openxmlformats.org/spreadsheetml/2006/main" count="9318" uniqueCount="465">
  <si>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</si>
  <si>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</si>
  <si>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</si>
  <si>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</si>
  <si>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</si>
  <si>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</si>
  <si>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</si>
  <si>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</si>
  <si>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</si>
  <si>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</si>
  <si>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</si>
  <si>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</si>
  <si>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</si>
  <si>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</si>
  <si>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</si>
  <si>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</si>
  <si>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</si>
  <si>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</si>
  <si>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</si>
  <si>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</si>
  <si>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</si>
  <si>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</si>
  <si>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</si>
  <si>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</si>
  <si>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</si>
  <si>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</si>
  <si>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</si>
  <si>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</si>
  <si>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</si>
  <si>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</si>
  <si>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</si>
  <si>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</si>
  <si>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</si>
  <si>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</si>
  <si>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</si>
  <si>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</si>
  <si>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</si>
  <si>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</si>
  <si>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</si>
  <si>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</si>
  <si>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</si>
  <si>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</si>
  <si>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</si>
  <si>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</si>
  <si>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</si>
  <si>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</si>
  <si>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</si>
  <si>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</si>
  <si>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</si>
  <si>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</si>
  <si>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</si>
  <si>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</si>
  <si>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</si>
  <si>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</si>
  <si>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</si>
  <si>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</si>
  <si>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</si>
  <si>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</si>
  <si>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</si>
  <si>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</si>
  <si>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</si>
  <si>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</si>
  <si>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</si>
  <si>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</si>
  <si>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</si>
  <si>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</si>
  <si>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</si>
  <si>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</si>
  <si>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</si>
  <si>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</si>
  <si>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</si>
  <si>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</si>
  <si>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</si>
  <si>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</si>
  <si>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</si>
  <si>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</si>
  <si>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</si>
  <si>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</si>
  <si>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</si>
  <si>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</si>
  <si>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</si>
  <si>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</si>
  <si>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</si>
  <si>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</si>
  <si>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</si>
  <si>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</si>
  <si>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</si>
  <si>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</si>
  <si>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</si>
  <si>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</si>
  <si>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</si>
  <si>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</si>
  <si>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</si>
  <si>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</si>
  <si>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</si>
  <si>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</si>
  <si>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</si>
  <si>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</si>
  <si>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</si>
  <si>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</si>
  <si>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</si>
  <si>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</si>
  <si>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</si>
  <si>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</si>
  <si>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</si>
  <si>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</si>
  <si>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</si>
  <si>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</si>
  <si>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</si>
  <si>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</si>
  <si>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</si>
  <si>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</si>
  <si>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</si>
  <si>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</si>
  <si>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</si>
  <si>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</si>
  <si>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</si>
  <si>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</si>
  <si>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</si>
  <si>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</si>
  <si>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</si>
  <si>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</si>
  <si>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</si>
  <si>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</si>
  <si>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</si>
  <si>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</si>
  <si>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</si>
  <si>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</si>
  <si>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</si>
  <si>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</si>
  <si>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</si>
  <si>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</si>
  <si>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</si>
  <si>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</si>
  <si>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</si>
  <si>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</si>
  <si>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</si>
  <si>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</si>
  <si>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</si>
  <si>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</si>
  <si>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</si>
  <si>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</si>
  <si>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</si>
  <si>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</si>
  <si>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</si>
  <si>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</si>
  <si>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</si>
  <si>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</si>
  <si>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</si>
  <si>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</si>
  <si>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</si>
  <si>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</si>
  <si>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</si>
  <si>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</si>
  <si>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</si>
  <si>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</si>
  <si>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</si>
  <si>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</si>
  <si>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</si>
  <si>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</si>
  <si>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</si>
  <si>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</si>
  <si>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</si>
  <si>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</si>
  <si>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</si>
  <si>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</si>
  <si>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</si>
  <si>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</si>
  <si>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</si>
  <si>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</si>
  <si>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</si>
  <si>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</si>
  <si>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</si>
  <si>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</si>
  <si>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</si>
  <si>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</si>
  <si>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</si>
  <si>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</si>
  <si>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</si>
  <si>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</si>
  <si>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</si>
  <si>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</si>
  <si>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</si>
  <si>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</si>
  <si>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</si>
  <si>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</si>
  <si>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</si>
  <si>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</si>
  <si>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</si>
  <si>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</si>
  <si>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</si>
  <si>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</si>
  <si>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</si>
  <si>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</si>
  <si>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</si>
  <si>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</si>
  <si>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</si>
  <si>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</si>
  <si>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</si>
  <si>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</si>
  <si>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</si>
  <si>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</si>
  <si>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</si>
  <si>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</si>
  <si>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</si>
  <si>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</si>
  <si>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</si>
  <si>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</si>
  <si>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</si>
  <si>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</si>
  <si>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</si>
  <si>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</si>
  <si>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</si>
  <si>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</si>
  <si>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</si>
  <si>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</si>
  <si>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</si>
  <si>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</si>
  <si>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</si>
  <si>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</si>
  <si>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</si>
  <si>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</si>
  <si>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</si>
  <si>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</si>
  <si>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</si>
  <si>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</si>
  <si>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</si>
  <si>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</si>
  <si>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</si>
  <si>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</si>
  <si>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</si>
  <si>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</si>
  <si>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</si>
  <si>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</si>
  <si>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</si>
  <si>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</si>
  <si>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</si>
  <si>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</si>
  <si>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</si>
  <si>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</si>
  <si>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</si>
  <si>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</si>
  <si>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</si>
  <si>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</si>
  <si>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</si>
  <si>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</si>
  <si>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</si>
  <si>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</si>
  <si>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</si>
  <si>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</si>
  <si>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</si>
  <si>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</si>
  <si>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</si>
  <si>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</si>
  <si>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</si>
  <si>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</si>
  <si>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</si>
  <si>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</si>
  <si>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</si>
  <si>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</si>
  <si>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</si>
  <si>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</si>
  <si>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</si>
  <si>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</si>
  <si>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</si>
  <si>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</si>
  <si>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</si>
  <si>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</si>
  <si>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</si>
  <si>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</si>
  <si>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</si>
  <si>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</si>
  <si>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</si>
  <si>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</si>
  <si>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</si>
  <si>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</si>
  <si>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</si>
  <si>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</si>
  <si>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</si>
  <si>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</si>
  <si>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</si>
  <si>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</si>
  <si>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</si>
  <si>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</si>
  <si>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</si>
  <si>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</si>
  <si>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</si>
  <si>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</si>
  <si>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</si>
  <si>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</si>
  <si>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</si>
  <si>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</si>
  <si>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</si>
  <si>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</si>
  <si>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</si>
  <si>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</si>
  <si>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</si>
  <si>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</si>
  <si>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</si>
  <si>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</si>
  <si>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</si>
  <si>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</si>
  <si>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</si>
  <si>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</si>
  <si>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</si>
  <si>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</si>
  <si>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</si>
  <si>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</si>
  <si>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</si>
  <si>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</si>
  <si>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</si>
  <si>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</si>
  <si>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</si>
  <si>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</si>
  <si>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</si>
  <si>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</si>
  <si>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</si>
  <si>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</si>
  <si>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</si>
  <si>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</si>
  <si>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</si>
  <si>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</si>
  <si>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</si>
  <si>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</si>
  <si>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</si>
  <si>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</si>
  <si>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</si>
  <si>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</si>
  <si>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</si>
  <si>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</si>
  <si>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</si>
  <si>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</si>
  <si>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</si>
  <si>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</si>
  <si>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</si>
  <si>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</si>
  <si>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</si>
  <si>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</si>
  <si>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</si>
  <si>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</si>
  <si>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</si>
  <si>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</si>
  <si>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</si>
  <si>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</si>
  <si>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</si>
  <si>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</si>
  <si>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</si>
  <si>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</si>
  <si>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</si>
  <si>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</si>
  <si>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</si>
  <si>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</si>
  <si>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</si>
  <si>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</si>
  <si>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</si>
  <si>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</si>
  <si>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</si>
  <si>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</si>
  <si>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</si>
  <si>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</si>
  <si>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</si>
  <si>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</si>
  <si>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</si>
  <si>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</si>
  <si>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</si>
  <si>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</si>
  <si>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</si>
  <si>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</si>
  <si>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</si>
  <si>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</si>
  <si>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</si>
  <si>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</si>
  <si>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</si>
  <si>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</si>
  <si>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</si>
  <si>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</si>
  <si>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</si>
  <si>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</si>
  <si>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</si>
  <si>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</si>
  <si>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</si>
  <si>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</si>
  <si>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</si>
  <si>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</si>
  <si>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</si>
  <si>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</si>
  <si>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</si>
  <si>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</si>
  <si>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</si>
  <si>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</si>
  <si>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</si>
  <si>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</si>
  <si>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</si>
  <si>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</si>
  <si>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</si>
  <si>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</si>
  <si>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</si>
  <si>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</si>
  <si>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</si>
  <si>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</si>
  <si>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</si>
  <si>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</si>
  <si>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</si>
  <si>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</si>
  <si>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</si>
  <si>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</si>
  <si>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</si>
  <si>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</si>
  <si>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</si>
  <si>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</si>
  <si>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</si>
  <si>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</si>
  <si>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</si>
  <si>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</si>
  <si>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</si>
  <si>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</si>
  <si>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</si>
  <si>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</si>
  <si>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</si>
  <si>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</si>
  <si>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</si>
  <si>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</si>
  <si>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</si>
  <si>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</si>
  <si>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</si>
  <si>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</si>
  <si>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</si>
  <si>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</si>
  <si>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</si>
  <si>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</si>
  <si>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</si>
  <si>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</si>
  <si>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</si>
  <si>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</si>
  <si>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</si>
  <si>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</si>
  <si>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</si>
  <si>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</si>
  <si>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</si>
  <si>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</si>
  <si>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</si>
  <si>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</si>
  <si>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</si>
  <si>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</si>
  <si>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</si>
  <si>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</si>
  <si>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</si>
  <si>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</si>
  <si>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</si>
  <si>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</si>
  <si>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</si>
  <si>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</si>
  <si>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</si>
  <si>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</si>
  <si>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</si>
  <si>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</si>
  <si>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</si>
  <si>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</si>
  <si>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</si>
  <si>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</si>
  <si>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</si>
  <si>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</si>
  <si>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</si>
  <si>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ลอดช่องน้ำตาลโตนด</t>
  </si>
  <si>
    <t>ครีมฮออร์นวนิลา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</si>
</sst>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4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2EFDA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2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4" fillId="0" borderId="0" xfId="0" applyFont="1"/>
    <xf numFmtId="0" fontId="19" fillId="38" borderId="27" xfId="0" applyFont="1" applyFill="1" applyBorder="1" applyAlignment="1">
      <alignment horizontal="center"/>
    </xf>
    <xf numFmtId="0" fontId="45" fillId="23" borderId="16" xfId="0" applyFont="1" applyFill="1" applyBorder="1" applyAlignment="1">
      <alignment horizontal="center"/>
    </xf>
    <xf numFmtId="0" fontId="45" fillId="34" borderId="7" xfId="0" applyFont="1" applyFill="1" applyBorder="1" applyAlignment="1">
      <alignment horizontal="center"/>
    </xf>
    <xf numFmtId="0" fontId="45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wrapText="1"/>
    </xf>
    <xf numFmtId="0" fontId="45" fillId="23" borderId="8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3" fillId="0" borderId="24" xfId="0" applyFont="1" applyBorder="1" applyAlignment="1">
      <alignment horizontal="center" vertical="center" wrapText="1"/>
    </xf>
    <xf numFmtId="0" fontId="43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6" fillId="22" borderId="6" xfId="0" applyFont="1" applyFill="1" applyBorder="1" applyAlignment="1">
      <alignment horizontal="center"/>
    </xf>
    <xf numFmtId="0" fontId="46" fillId="23" borderId="8" xfId="0" applyFont="1" applyFill="1" applyBorder="1" applyAlignment="1">
      <alignment horizontal="center"/>
    </xf>
    <xf numFmtId="3" fontId="46" fillId="22" borderId="6" xfId="0" applyNumberFormat="1" applyFont="1" applyFill="1" applyBorder="1" applyAlignment="1">
      <alignment horizontal="center"/>
    </xf>
    <xf numFmtId="0" fontId="46" fillId="22" borderId="8" xfId="0" applyFont="1" applyFill="1" applyBorder="1" applyAlignment="1">
      <alignment horizontal="center"/>
    </xf>
    <xf numFmtId="3" fontId="46" fillId="22" borderId="3" xfId="0" applyNumberFormat="1" applyFont="1" applyFill="1" applyBorder="1" applyAlignment="1">
      <alignment horizontal="center"/>
    </xf>
    <xf numFmtId="0" fontId="46" fillId="22" borderId="7" xfId="0" applyFont="1" applyFill="1" applyBorder="1" applyAlignment="1">
      <alignment horizontal="center"/>
    </xf>
    <xf numFmtId="0" fontId="46" fillId="22" borderId="1" xfId="0" applyFont="1" applyFill="1" applyBorder="1" applyAlignment="1">
      <alignment horizontal="center"/>
    </xf>
    <xf numFmtId="0" fontId="46" fillId="22" borderId="16" xfId="0" applyFont="1" applyFill="1" applyBorder="1" applyAlignment="1">
      <alignment horizontal="center"/>
    </xf>
    <xf numFmtId="0" fontId="46" fillId="22" borderId="24" xfId="0" applyFont="1" applyFill="1" applyBorder="1" applyAlignment="1">
      <alignment horizontal="center"/>
    </xf>
    <xf numFmtId="0" fontId="46" fillId="23" borderId="7" xfId="0" applyFont="1" applyFill="1" applyBorder="1" applyAlignment="1">
      <alignment horizontal="center"/>
    </xf>
    <xf numFmtId="0" fontId="46" fillId="23" borderId="1" xfId="0" applyFont="1" applyFill="1" applyBorder="1" applyAlignment="1">
      <alignment horizontal="center"/>
    </xf>
    <xf numFmtId="0" fontId="46" fillId="23" borderId="16" xfId="0" applyFont="1" applyFill="1" applyBorder="1" applyAlignment="1">
      <alignment horizontal="center"/>
    </xf>
    <xf numFmtId="0" fontId="46" fillId="23" borderId="24" xfId="0" applyFont="1" applyFill="1" applyBorder="1" applyAlignment="1">
      <alignment horizontal="center"/>
    </xf>
    <xf numFmtId="0" fontId="47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6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1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19" fillId="41" borderId="18" xfId="0" applyFont="1" applyFill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34" fillId="16" borderId="18" xfId="0" applyFont="1" applyFill="1" applyBorder="1" applyAlignment="1">
      <alignment horizontal="center"/>
    </xf>
    <xf numFmtId="0" fontId="34" fillId="12" borderId="18" xfId="0" applyFont="1" applyFill="1" applyBorder="1" applyAlignment="1">
      <alignment horizontal="center"/>
    </xf>
    <xf numFmtId="0" fontId="34" fillId="20" borderId="18" xfId="0" applyFont="1" applyFill="1" applyBorder="1" applyAlignment="1">
      <alignment horizontal="center"/>
    </xf>
    <xf numFmtId="0" fontId="34" fillId="21" borderId="18" xfId="0" applyFont="1" applyFill="1" applyBorder="1" applyAlignment="1">
      <alignment horizontal="center"/>
    </xf>
    <xf numFmtId="0" fontId="34" fillId="22" borderId="18" xfId="0" applyFont="1" applyFill="1" applyBorder="1" applyAlignment="1">
      <alignment horizontal="center"/>
    </xf>
    <xf numFmtId="0" fontId="34" fillId="23" borderId="18" xfId="0" applyFont="1" applyFill="1" applyBorder="1" applyAlignment="1">
      <alignment horizontal="center"/>
    </xf>
    <xf numFmtId="0" fontId="34" fillId="24" borderId="18" xfId="0" applyFont="1" applyFill="1" applyBorder="1" applyAlignment="1">
      <alignment horizontal="center"/>
    </xf>
    <xf numFmtId="0" fontId="46" fillId="21" borderId="8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4" fillId="2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74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8" t="s">
        <v>5</v>
      </c>
      <c r="G1" s="579" t="s">
        <v>6</v>
      </c>
      <c r="H1" s="155" t="s">
        <v>7</v>
      </c>
      <c r="I1" s="580" t="s">
        <v>8</v>
      </c>
      <c r="J1" s="581"/>
      <c r="K1" s="582"/>
      <c r="L1" s="583"/>
      <c r="M1" s="581"/>
      <c r="N1" s="584" t="s">
        <v>417</v>
      </c>
      <c r="O1" s="583"/>
      <c r="P1" s="583"/>
      <c r="Q1" s="583"/>
      <c r="R1" s="583"/>
      <c r="S1" s="583"/>
      <c r="T1" s="583"/>
      <c r="U1" s="583"/>
      <c r="V1" s="583"/>
      <c r="W1" s="583"/>
      <c r="X1" s="583"/>
      <c r="Y1" s="583"/>
      <c r="Z1" s="583"/>
      <c r="AA1" s="583"/>
      <c r="AB1" s="583"/>
      <c r="AC1" s="583"/>
      <c r="AD1" s="583"/>
      <c r="AE1" s="583"/>
      <c r="AF1" s="583"/>
      <c r="AG1" s="583"/>
      <c r="AH1" s="581"/>
      <c r="AI1" s="584" t="s">
        <v>418</v>
      </c>
      <c r="AJ1" s="583"/>
      <c r="AK1" s="583"/>
      <c r="AL1" s="583"/>
      <c r="AM1" s="583"/>
      <c r="AN1" s="583"/>
      <c r="AO1" s="583"/>
      <c r="AP1" s="583"/>
      <c r="AQ1" s="583"/>
      <c r="AR1" s="583"/>
      <c r="AS1" s="583"/>
      <c r="AT1" s="583"/>
      <c r="AU1" s="583"/>
      <c r="AV1" s="583"/>
      <c r="AW1" s="583"/>
      <c r="AX1" s="583"/>
      <c r="AY1" s="583"/>
      <c r="AZ1" s="583"/>
      <c r="BA1" s="583"/>
      <c r="BB1" s="583"/>
      <c r="BC1" s="581"/>
      <c r="BD1" s="584" t="s">
        <v>419</v>
      </c>
      <c r="BE1" s="583"/>
      <c r="BF1" s="583"/>
      <c r="BG1" s="583"/>
      <c r="BH1" s="583"/>
      <c r="BI1" s="583"/>
      <c r="BJ1" s="583"/>
      <c r="BK1" s="583"/>
      <c r="BL1" s="583"/>
      <c r="BM1" s="583"/>
      <c r="BN1" s="583"/>
      <c r="BO1" s="583"/>
      <c r="BP1" s="583"/>
      <c r="BQ1" s="583"/>
      <c r="BR1" s="583"/>
      <c r="BS1" s="583"/>
      <c r="BT1" s="583"/>
      <c r="BU1" s="583"/>
      <c r="BV1" s="583"/>
      <c r="BW1" s="583"/>
      <c r="BX1" s="581"/>
      <c r="BY1" s="584" t="s">
        <v>420</v>
      </c>
      <c r="BZ1" s="583"/>
      <c r="CA1" s="583"/>
      <c r="CB1" s="583"/>
      <c r="CC1" s="583"/>
      <c r="CD1" s="583"/>
      <c r="CE1" s="583"/>
      <c r="CF1" s="583"/>
      <c r="CG1" s="583"/>
      <c r="CH1" s="583"/>
      <c r="CI1" s="583"/>
      <c r="CJ1" s="583"/>
      <c r="CK1" s="583"/>
      <c r="CL1" s="583"/>
      <c r="CM1" s="583"/>
      <c r="CN1" s="583"/>
      <c r="CO1" s="583"/>
      <c r="CP1" s="583"/>
      <c r="CQ1" s="583"/>
      <c r="CR1" s="583"/>
      <c r="CS1" s="581"/>
      <c r="CT1" s="584" t="s">
        <v>421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1"/>
    </row>
    <row r="2" spans="1:118" ht="26.25">
      <c r="A2" s="575"/>
      <c r="B2" s="575"/>
      <c r="C2" s="575"/>
      <c r="D2" s="575"/>
      <c r="E2" s="575"/>
      <c r="F2" s="575"/>
      <c r="G2" s="575"/>
      <c r="H2" s="246"/>
      <c r="I2" s="585" t="s">
        <v>11</v>
      </c>
      <c r="J2" s="585" t="s">
        <v>12</v>
      </c>
      <c r="K2" s="582" t="s">
        <v>13</v>
      </c>
      <c r="L2" s="583"/>
      <c r="M2" s="581"/>
      <c r="N2" s="588" t="s">
        <v>14</v>
      </c>
      <c r="O2" s="583"/>
      <c r="P2" s="581"/>
      <c r="Q2" s="588" t="s">
        <v>15</v>
      </c>
      <c r="R2" s="583"/>
      <c r="S2" s="581"/>
      <c r="T2" s="588" t="s">
        <v>16</v>
      </c>
      <c r="U2" s="583"/>
      <c r="V2" s="581"/>
      <c r="W2" s="588" t="s">
        <v>17</v>
      </c>
      <c r="X2" s="583"/>
      <c r="Y2" s="581"/>
      <c r="Z2" s="588" t="s">
        <v>18</v>
      </c>
      <c r="AA2" s="583"/>
      <c r="AB2" s="581"/>
      <c r="AC2" s="588" t="s">
        <v>19</v>
      </c>
      <c r="AD2" s="583"/>
      <c r="AE2" s="581"/>
      <c r="AF2" s="588" t="s">
        <v>20</v>
      </c>
      <c r="AG2" s="583"/>
      <c r="AH2" s="581"/>
      <c r="AI2" s="588" t="s">
        <v>14</v>
      </c>
      <c r="AJ2" s="583"/>
      <c r="AK2" s="581"/>
      <c r="AL2" s="588" t="s">
        <v>15</v>
      </c>
      <c r="AM2" s="583"/>
      <c r="AN2" s="581"/>
      <c r="AO2" s="588" t="s">
        <v>16</v>
      </c>
      <c r="AP2" s="583"/>
      <c r="AQ2" s="581"/>
      <c r="AR2" s="588" t="s">
        <v>17</v>
      </c>
      <c r="AS2" s="583"/>
      <c r="AT2" s="581"/>
      <c r="AU2" s="588" t="s">
        <v>18</v>
      </c>
      <c r="AV2" s="583"/>
      <c r="AW2" s="581"/>
      <c r="AX2" s="588" t="s">
        <v>19</v>
      </c>
      <c r="AY2" s="583"/>
      <c r="AZ2" s="581"/>
      <c r="BA2" s="588" t="s">
        <v>20</v>
      </c>
      <c r="BB2" s="583"/>
      <c r="BC2" s="581"/>
      <c r="BD2" s="588" t="s">
        <v>14</v>
      </c>
      <c r="BE2" s="583"/>
      <c r="BF2" s="581"/>
      <c r="BG2" s="588" t="s">
        <v>15</v>
      </c>
      <c r="BH2" s="583"/>
      <c r="BI2" s="581"/>
      <c r="BJ2" s="588" t="s">
        <v>16</v>
      </c>
      <c r="BK2" s="583"/>
      <c r="BL2" s="581"/>
      <c r="BM2" s="588" t="s">
        <v>17</v>
      </c>
      <c r="BN2" s="583"/>
      <c r="BO2" s="581"/>
      <c r="BP2" s="588" t="s">
        <v>18</v>
      </c>
      <c r="BQ2" s="583"/>
      <c r="BR2" s="581"/>
      <c r="BS2" s="588" t="s">
        <v>19</v>
      </c>
      <c r="BT2" s="583"/>
      <c r="BU2" s="581"/>
      <c r="BV2" s="588" t="s">
        <v>20</v>
      </c>
      <c r="BW2" s="583"/>
      <c r="BX2" s="581"/>
      <c r="BY2" s="588" t="s">
        <v>14</v>
      </c>
      <c r="BZ2" s="583"/>
      <c r="CA2" s="581"/>
      <c r="CB2" s="588" t="s">
        <v>15</v>
      </c>
      <c r="CC2" s="583"/>
      <c r="CD2" s="581"/>
      <c r="CE2" s="588" t="s">
        <v>16</v>
      </c>
      <c r="CF2" s="583"/>
      <c r="CG2" s="581"/>
      <c r="CH2" s="588" t="s">
        <v>17</v>
      </c>
      <c r="CI2" s="583"/>
      <c r="CJ2" s="581"/>
      <c r="CK2" s="588" t="s">
        <v>18</v>
      </c>
      <c r="CL2" s="583"/>
      <c r="CM2" s="581"/>
      <c r="CN2" s="588" t="s">
        <v>19</v>
      </c>
      <c r="CO2" s="583"/>
      <c r="CP2" s="581"/>
      <c r="CQ2" s="588" t="s">
        <v>20</v>
      </c>
      <c r="CR2" s="583"/>
      <c r="CS2" s="581"/>
      <c r="CT2" s="588" t="s">
        <v>14</v>
      </c>
      <c r="CU2" s="583"/>
      <c r="CV2" s="581"/>
      <c r="CW2" s="588" t="s">
        <v>15</v>
      </c>
      <c r="CX2" s="583"/>
      <c r="CY2" s="581"/>
      <c r="CZ2" s="588" t="s">
        <v>16</v>
      </c>
      <c r="DA2" s="583"/>
      <c r="DB2" s="581"/>
      <c r="DC2" s="588" t="s">
        <v>17</v>
      </c>
      <c r="DD2" s="583"/>
      <c r="DE2" s="581"/>
      <c r="DF2" s="588" t="s">
        <v>18</v>
      </c>
      <c r="DG2" s="583"/>
      <c r="DH2" s="581"/>
      <c r="DI2" s="588" t="s">
        <v>19</v>
      </c>
      <c r="DJ2" s="583"/>
      <c r="DK2" s="581"/>
      <c r="DL2" s="588" t="s">
        <v>20</v>
      </c>
      <c r="DM2" s="583"/>
      <c r="DN2" s="581"/>
    </row>
    <row r="3" spans="1:118" ht="26.25">
      <c r="A3" s="575"/>
      <c r="B3" s="575"/>
      <c r="C3" s="575"/>
      <c r="D3" s="575"/>
      <c r="E3" s="575"/>
      <c r="F3" s="575"/>
      <c r="G3" s="575"/>
      <c r="H3" s="246"/>
      <c r="I3" s="586"/>
      <c r="J3" s="586"/>
      <c r="K3" s="582" t="s">
        <v>21</v>
      </c>
      <c r="L3" s="583"/>
      <c r="M3" s="58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88">
        <v>30</v>
      </c>
      <c r="DG3" s="583"/>
      <c r="DH3" s="581"/>
      <c r="DI3" s="588">
        <v>31</v>
      </c>
      <c r="DJ3" s="583"/>
      <c r="DK3" s="581"/>
      <c r="DL3" s="588">
        <v>1</v>
      </c>
      <c r="DM3" s="583"/>
      <c r="DN3" s="581"/>
    </row>
    <row r="4" spans="1:118" ht="60.75" customHeight="1">
      <c r="A4" s="576"/>
      <c r="B4" s="576"/>
      <c r="C4" s="576"/>
      <c r="D4" s="576"/>
      <c r="E4" s="576"/>
      <c r="F4" s="576"/>
      <c r="G4" s="576"/>
      <c r="H4" s="247"/>
      <c r="I4" s="587"/>
      <c r="J4" s="58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22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22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22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22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22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22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4"/>
  <sheetViews>
    <sheetView zoomScale="90" zoomScaleNormal="90" workbookViewId="0">
      <selection activeCell="CG104" sqref="CG1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4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8" t="s">
        <v>5</v>
      </c>
      <c r="G1" s="579" t="s">
        <v>6</v>
      </c>
      <c r="H1" s="155" t="s">
        <v>7</v>
      </c>
      <c r="I1" s="580" t="s">
        <v>8</v>
      </c>
      <c r="J1" s="596"/>
      <c r="K1" s="582"/>
      <c r="L1" s="595"/>
      <c r="M1" s="596"/>
      <c r="N1" s="602" t="s">
        <v>446</v>
      </c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  <c r="BG1" s="595"/>
      <c r="BH1" s="595"/>
      <c r="BI1" s="595"/>
      <c r="BJ1" s="595"/>
      <c r="BK1" s="595"/>
      <c r="BL1" s="595"/>
      <c r="BM1" s="595"/>
      <c r="BN1" s="595"/>
      <c r="BO1" s="595"/>
      <c r="BP1" s="595"/>
      <c r="BQ1" s="595"/>
      <c r="BR1" s="595"/>
      <c r="BS1" s="595"/>
      <c r="BT1" s="595"/>
      <c r="BU1" s="595"/>
      <c r="BV1" s="595"/>
      <c r="BW1" s="595"/>
      <c r="BX1" s="595"/>
      <c r="BY1" s="595"/>
      <c r="BZ1" s="595"/>
      <c r="CA1" s="595"/>
      <c r="CB1" s="595"/>
      <c r="CC1" s="595"/>
      <c r="CD1" s="595"/>
      <c r="CE1" s="596"/>
    </row>
    <row r="2" spans="1:83" ht="26.25" hidden="1">
      <c r="A2" s="575"/>
      <c r="B2" s="575"/>
      <c r="C2" s="575"/>
      <c r="D2" s="575"/>
      <c r="E2" s="575"/>
      <c r="F2" s="575"/>
      <c r="G2" s="575"/>
      <c r="H2" s="246"/>
      <c r="I2" s="603" t="s">
        <v>11</v>
      </c>
      <c r="J2" s="603" t="s">
        <v>12</v>
      </c>
      <c r="K2" s="582" t="s">
        <v>13</v>
      </c>
      <c r="L2" s="595"/>
      <c r="M2" s="596"/>
      <c r="N2" s="588" t="s">
        <v>14</v>
      </c>
      <c r="O2" s="595"/>
      <c r="P2" s="595"/>
      <c r="Q2" s="596"/>
      <c r="R2" s="589" t="s">
        <v>368</v>
      </c>
      <c r="S2" s="597"/>
      <c r="T2" s="597"/>
      <c r="U2" s="597"/>
      <c r="V2" s="597"/>
      <c r="W2" s="598"/>
      <c r="X2" s="588" t="s">
        <v>15</v>
      </c>
      <c r="Y2" s="595"/>
      <c r="Z2" s="595"/>
      <c r="AA2" s="596"/>
      <c r="AB2" s="589" t="s">
        <v>368</v>
      </c>
      <c r="AC2" s="590"/>
      <c r="AD2" s="590"/>
      <c r="AE2" s="590"/>
      <c r="AF2" s="590"/>
      <c r="AG2" s="591"/>
      <c r="AH2" s="588" t="s">
        <v>16</v>
      </c>
      <c r="AI2" s="595"/>
      <c r="AJ2" s="595"/>
      <c r="AK2" s="596"/>
      <c r="AL2" s="589" t="s">
        <v>368</v>
      </c>
      <c r="AM2" s="590"/>
      <c r="AN2" s="590"/>
      <c r="AO2" s="590"/>
      <c r="AP2" s="590"/>
      <c r="AQ2" s="591"/>
      <c r="AR2" s="588" t="s">
        <v>17</v>
      </c>
      <c r="AS2" s="595"/>
      <c r="AT2" s="595"/>
      <c r="AU2" s="596"/>
      <c r="AV2" s="589" t="s">
        <v>368</v>
      </c>
      <c r="AW2" s="590"/>
      <c r="AX2" s="590"/>
      <c r="AY2" s="590"/>
      <c r="AZ2" s="590"/>
      <c r="BA2" s="591"/>
      <c r="BB2" s="588" t="s">
        <v>18</v>
      </c>
      <c r="BC2" s="595"/>
      <c r="BD2" s="595"/>
      <c r="BE2" s="596"/>
      <c r="BF2" s="589" t="s">
        <v>368</v>
      </c>
      <c r="BG2" s="590"/>
      <c r="BH2" s="590"/>
      <c r="BI2" s="590"/>
      <c r="BJ2" s="590"/>
      <c r="BK2" s="591"/>
      <c r="BL2" s="588" t="s">
        <v>19</v>
      </c>
      <c r="BM2" s="595"/>
      <c r="BN2" s="595"/>
      <c r="BO2" s="596"/>
      <c r="BP2" s="589" t="s">
        <v>368</v>
      </c>
      <c r="BQ2" s="590"/>
      <c r="BR2" s="590"/>
      <c r="BS2" s="590"/>
      <c r="BT2" s="590"/>
      <c r="BU2" s="591"/>
      <c r="BV2" s="588" t="s">
        <v>20</v>
      </c>
      <c r="BW2" s="595"/>
      <c r="BX2" s="595"/>
      <c r="BY2" s="596"/>
      <c r="BZ2" s="589" t="s">
        <v>368</v>
      </c>
      <c r="CA2" s="590"/>
      <c r="CB2" s="590"/>
      <c r="CC2" s="590"/>
      <c r="CD2" s="590"/>
      <c r="CE2" s="591"/>
    </row>
    <row r="3" spans="1:83" ht="26.25" hidden="1">
      <c r="A3" s="575"/>
      <c r="B3" s="575"/>
      <c r="C3" s="575"/>
      <c r="D3" s="575"/>
      <c r="E3" s="575"/>
      <c r="F3" s="575"/>
      <c r="G3" s="575"/>
      <c r="H3" s="246"/>
      <c r="I3" s="575"/>
      <c r="J3" s="575"/>
      <c r="K3" s="582" t="s">
        <v>21</v>
      </c>
      <c r="L3" s="595"/>
      <c r="M3" s="596"/>
      <c r="N3" s="588"/>
      <c r="O3" s="595"/>
      <c r="P3" s="595"/>
      <c r="Q3" s="596"/>
      <c r="R3" s="599"/>
      <c r="S3" s="600"/>
      <c r="T3" s="600"/>
      <c r="U3" s="600"/>
      <c r="V3" s="600"/>
      <c r="W3" s="601"/>
      <c r="X3" s="588"/>
      <c r="Y3" s="595"/>
      <c r="Z3" s="595"/>
      <c r="AA3" s="596"/>
      <c r="AB3" s="592"/>
      <c r="AC3" s="593"/>
      <c r="AD3" s="593"/>
      <c r="AE3" s="593"/>
      <c r="AF3" s="593"/>
      <c r="AG3" s="594"/>
      <c r="AH3" s="588"/>
      <c r="AI3" s="595"/>
      <c r="AJ3" s="595"/>
      <c r="AK3" s="596"/>
      <c r="AL3" s="592"/>
      <c r="AM3" s="593"/>
      <c r="AN3" s="593"/>
      <c r="AO3" s="593"/>
      <c r="AP3" s="593"/>
      <c r="AQ3" s="594"/>
      <c r="AR3" s="588"/>
      <c r="AS3" s="595"/>
      <c r="AT3" s="595"/>
      <c r="AU3" s="596"/>
      <c r="AV3" s="592"/>
      <c r="AW3" s="593"/>
      <c r="AX3" s="593"/>
      <c r="AY3" s="593"/>
      <c r="AZ3" s="593"/>
      <c r="BA3" s="594"/>
      <c r="BB3" s="588"/>
      <c r="BC3" s="595"/>
      <c r="BD3" s="595"/>
      <c r="BE3" s="596"/>
      <c r="BF3" s="592"/>
      <c r="BG3" s="593"/>
      <c r="BH3" s="593"/>
      <c r="BI3" s="593"/>
      <c r="BJ3" s="593"/>
      <c r="BK3" s="594"/>
      <c r="BL3" s="588"/>
      <c r="BM3" s="595"/>
      <c r="BN3" s="595"/>
      <c r="BO3" s="596"/>
      <c r="BP3" s="592"/>
      <c r="BQ3" s="593"/>
      <c r="BR3" s="593"/>
      <c r="BS3" s="593"/>
      <c r="BT3" s="593"/>
      <c r="BU3" s="594"/>
      <c r="BV3" s="588"/>
      <c r="BW3" s="595"/>
      <c r="BX3" s="595"/>
      <c r="BY3" s="596"/>
      <c r="BZ3" s="592"/>
      <c r="CA3" s="593"/>
      <c r="CB3" s="593"/>
      <c r="CC3" s="593"/>
      <c r="CD3" s="593"/>
      <c r="CE3" s="594"/>
    </row>
    <row r="4" spans="1:83" ht="56.25" hidden="1" customHeight="1">
      <c r="A4" s="576"/>
      <c r="B4" s="576"/>
      <c r="C4" s="576"/>
      <c r="D4" s="576"/>
      <c r="E4" s="576"/>
      <c r="F4" s="576"/>
      <c r="G4" s="576"/>
      <c r="H4" s="247"/>
      <c r="I4" s="576"/>
      <c r="J4" s="57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6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2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6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2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87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6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2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87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6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359</v>
      </c>
      <c r="M101" s="172">
        <v>0</v>
      </c>
      <c r="N101" s="173"/>
      <c r="O101" s="372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8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8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72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8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8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8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42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8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560</v>
      </c>
      <c r="M174" s="172">
        <v>0</v>
      </c>
      <c r="N174" s="173"/>
      <c r="O174" s="37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8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8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8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8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8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8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3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8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>
        <v>1300</v>
      </c>
      <c r="BX324" s="173">
        <v>0</v>
      </c>
      <c r="BY324" s="210">
        <f t="shared" si="12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1300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8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5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8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8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1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 hidden="1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4385</v>
      </c>
      <c r="M353" s="313"/>
      <c r="N353" s="314"/>
      <c r="O353" s="362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44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45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5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88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7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 hidden="1">
      <c r="A354" s="167">
        <v>353</v>
      </c>
      <c r="B354" s="298"/>
      <c r="C354" s="298"/>
      <c r="D354" s="298"/>
      <c r="E354" s="299"/>
      <c r="F354" s="303">
        <v>1113220</v>
      </c>
      <c r="G354" s="430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2"/>
      <c r="P354" s="314"/>
      <c r="Q354" s="315"/>
      <c r="R354" s="314"/>
      <c r="S354" s="314"/>
      <c r="T354" s="314"/>
      <c r="U354" s="314"/>
      <c r="V354" s="312"/>
      <c r="W354" s="314"/>
      <c r="X354" s="314"/>
      <c r="Y354" s="364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3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5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88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 hidden="1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2717</v>
      </c>
      <c r="M355" s="313"/>
      <c r="N355" s="314"/>
      <c r="O355" s="362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4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46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88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69" t="s">
        <v>69</v>
      </c>
      <c r="I356" s="298"/>
      <c r="J356" s="312"/>
      <c r="K356" s="313"/>
      <c r="L356" s="177">
        <f t="shared" ref="L356:L376" si="17">SUM(O356,Y356,AI356,AS356,BC356,BM356,BW356)</f>
        <v>6600</v>
      </c>
      <c r="M356" s="313"/>
      <c r="N356" s="314"/>
      <c r="O356" s="362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4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3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5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68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1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1" t="s">
        <v>69</v>
      </c>
      <c r="I357" s="298"/>
      <c r="J357" s="312"/>
      <c r="K357" s="313"/>
      <c r="L357" s="177">
        <f t="shared" si="17"/>
        <v>9000</v>
      </c>
      <c r="M357" s="313"/>
      <c r="N357" s="314"/>
      <c r="O357" s="362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6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78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79">
        <v>20059086</v>
      </c>
      <c r="G358" s="480" t="s">
        <v>436</v>
      </c>
      <c r="H358" s="371" t="s">
        <v>69</v>
      </c>
      <c r="I358" s="298"/>
      <c r="J358" s="312"/>
      <c r="K358" s="313"/>
      <c r="L358" s="177">
        <f t="shared" si="17"/>
        <v>0</v>
      </c>
      <c r="M358" s="313"/>
      <c r="N358" s="314"/>
      <c r="O358" s="362"/>
      <c r="P358" s="314"/>
      <c r="Q358" s="315"/>
      <c r="R358" s="314"/>
      <c r="S358" s="314"/>
      <c r="T358" s="314"/>
      <c r="U358" s="314"/>
      <c r="V358" s="312"/>
      <c r="W358" s="314"/>
      <c r="X358" s="314"/>
      <c r="Y358" s="364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1" t="s">
        <v>69</v>
      </c>
      <c r="I359" s="298"/>
      <c r="J359" s="312"/>
      <c r="K359" s="313"/>
      <c r="L359" s="177">
        <f t="shared" si="17"/>
        <v>15600</v>
      </c>
      <c r="M359" s="313"/>
      <c r="N359" s="314"/>
      <c r="O359" s="362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4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78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1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2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8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0" t="s">
        <v>42</v>
      </c>
      <c r="I361" s="298"/>
      <c r="J361" s="312"/>
      <c r="K361" s="313"/>
      <c r="L361" s="159">
        <f t="shared" si="17"/>
        <v>3434</v>
      </c>
      <c r="M361" s="469"/>
      <c r="N361" s="314"/>
      <c r="O361" s="362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88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 hidden="1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0" t="s">
        <v>42</v>
      </c>
      <c r="I362" s="298"/>
      <c r="J362" s="312"/>
      <c r="K362" s="313"/>
      <c r="L362" s="159">
        <f t="shared" si="17"/>
        <v>4082</v>
      </c>
      <c r="M362" s="313"/>
      <c r="N362" s="314"/>
      <c r="O362" s="362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4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45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5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6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88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 hidden="1">
      <c r="A363" s="294">
        <v>357</v>
      </c>
      <c r="B363" s="465"/>
      <c r="C363" s="465"/>
      <c r="D363" s="465"/>
      <c r="E363" s="466"/>
      <c r="F363" s="375">
        <v>1113223</v>
      </c>
      <c r="G363" s="376" t="s">
        <v>428</v>
      </c>
      <c r="H363" s="467" t="s">
        <v>42</v>
      </c>
      <c r="I363" s="465"/>
      <c r="J363" s="468"/>
      <c r="K363" s="469"/>
      <c r="L363" s="159">
        <f t="shared" si="17"/>
        <v>2746</v>
      </c>
      <c r="M363" s="313"/>
      <c r="N363" s="470"/>
      <c r="O363" s="471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72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74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61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73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8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0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 hidden="1">
      <c r="A364" s="297">
        <v>358</v>
      </c>
      <c r="B364" s="298"/>
      <c r="C364" s="298"/>
      <c r="D364" s="298"/>
      <c r="E364" s="299"/>
      <c r="F364" s="377">
        <v>1113224</v>
      </c>
      <c r="G364" s="378" t="s">
        <v>429</v>
      </c>
      <c r="H364" s="422" t="s">
        <v>42</v>
      </c>
      <c r="I364" s="298"/>
      <c r="J364" s="312"/>
      <c r="K364" s="313"/>
      <c r="L364" s="159">
        <f t="shared" si="17"/>
        <v>3214</v>
      </c>
      <c r="M364" s="313"/>
      <c r="N364" s="314"/>
      <c r="O364" s="362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4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3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5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6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88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7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 hidden="1">
      <c r="A365" s="297">
        <v>359</v>
      </c>
      <c r="B365" s="298"/>
      <c r="C365" s="298"/>
      <c r="D365" s="298"/>
      <c r="E365" s="299"/>
      <c r="F365" s="377">
        <v>1113225</v>
      </c>
      <c r="G365" s="378" t="s">
        <v>431</v>
      </c>
      <c r="H365" s="422" t="s">
        <v>42</v>
      </c>
      <c r="I365" s="298"/>
      <c r="J365" s="312"/>
      <c r="K365" s="313"/>
      <c r="L365" s="159">
        <f t="shared" si="17"/>
        <v>4623</v>
      </c>
      <c r="M365" s="313"/>
      <c r="N365" s="314"/>
      <c r="O365" s="362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4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3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5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6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488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7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 hidden="1">
      <c r="A366" s="297">
        <v>360</v>
      </c>
      <c r="B366" s="298"/>
      <c r="C366" s="298"/>
      <c r="D366" s="298"/>
      <c r="E366" s="299"/>
      <c r="F366" s="377">
        <v>1113226</v>
      </c>
      <c r="G366" s="378" t="s">
        <v>447</v>
      </c>
      <c r="H366" s="422" t="s">
        <v>42</v>
      </c>
      <c r="I366" s="298"/>
      <c r="J366" s="312"/>
      <c r="K366" s="313"/>
      <c r="L366" s="159">
        <f t="shared" si="17"/>
        <v>0</v>
      </c>
      <c r="M366" s="313"/>
      <c r="N366" s="314"/>
      <c r="O366" s="362"/>
      <c r="P366" s="314"/>
      <c r="Q366" s="315"/>
      <c r="R366" s="314"/>
      <c r="S366" s="314"/>
      <c r="T366" s="314"/>
      <c r="U366" s="314"/>
      <c r="V366" s="312"/>
      <c r="W366" s="314"/>
      <c r="X366" s="317"/>
      <c r="Y366" s="364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3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5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6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88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 hidden="1">
      <c r="A367" s="297">
        <v>361</v>
      </c>
      <c r="B367" s="298"/>
      <c r="C367" s="298"/>
      <c r="D367" s="298"/>
      <c r="E367" s="299"/>
      <c r="F367" s="377">
        <v>1113227</v>
      </c>
      <c r="G367" s="378" t="s">
        <v>448</v>
      </c>
      <c r="H367" s="422" t="s">
        <v>42</v>
      </c>
      <c r="I367" s="298"/>
      <c r="J367" s="312"/>
      <c r="K367" s="313"/>
      <c r="L367" s="159">
        <f t="shared" si="17"/>
        <v>0</v>
      </c>
      <c r="M367" s="313"/>
      <c r="N367" s="314"/>
      <c r="O367" s="362"/>
      <c r="P367" s="314"/>
      <c r="Q367" s="315"/>
      <c r="R367" s="314"/>
      <c r="S367" s="314"/>
      <c r="T367" s="314"/>
      <c r="U367" s="314"/>
      <c r="V367" s="312"/>
      <c r="W367" s="314"/>
      <c r="X367" s="317"/>
      <c r="Y367" s="364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5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6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88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 hidden="1">
      <c r="A368" s="297">
        <v>362</v>
      </c>
      <c r="B368" s="298"/>
      <c r="C368" s="298"/>
      <c r="D368" s="298"/>
      <c r="E368" s="299"/>
      <c r="F368" s="417">
        <v>1113228</v>
      </c>
      <c r="G368" s="378" t="s">
        <v>449</v>
      </c>
      <c r="H368" s="422" t="s">
        <v>42</v>
      </c>
      <c r="I368" s="298"/>
      <c r="J368" s="312"/>
      <c r="K368" s="313"/>
      <c r="L368" s="159">
        <f t="shared" si="17"/>
        <v>0</v>
      </c>
      <c r="M368" s="313"/>
      <c r="N368" s="314"/>
      <c r="O368" s="362"/>
      <c r="P368" s="314"/>
      <c r="Q368" s="315"/>
      <c r="R368" s="314"/>
      <c r="S368" s="314"/>
      <c r="T368" s="314"/>
      <c r="U368" s="314"/>
      <c r="V368" s="312"/>
      <c r="W368" s="314"/>
      <c r="X368" s="317"/>
      <c r="Y368" s="364"/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/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5"/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6"/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88"/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/>
      <c r="B369" s="298"/>
      <c r="C369" s="298"/>
      <c r="D369" s="298"/>
      <c r="E369" s="299"/>
      <c r="F369" s="377"/>
      <c r="G369" s="378" t="s">
        <v>447</v>
      </c>
      <c r="H369" s="422"/>
      <c r="I369" s="298"/>
      <c r="J369" s="312"/>
      <c r="K369" s="313"/>
      <c r="L369" s="408">
        <f t="shared" si="17"/>
        <v>0</v>
      </c>
      <c r="M369" s="313"/>
      <c r="N369" s="314"/>
      <c r="O369" s="362"/>
      <c r="P369" s="314"/>
      <c r="Q369" s="315"/>
      <c r="R369" s="314"/>
      <c r="S369" s="314"/>
      <c r="T369" s="314"/>
      <c r="U369" s="314"/>
      <c r="V369" s="312"/>
      <c r="W369" s="314"/>
      <c r="X369" s="317"/>
      <c r="Y369" s="364"/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/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5"/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6"/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1"/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482"/>
      <c r="G370" s="437" t="s">
        <v>448</v>
      </c>
      <c r="H370" s="422"/>
      <c r="I370" s="298"/>
      <c r="J370" s="312"/>
      <c r="K370" s="313"/>
      <c r="L370" s="408">
        <f t="shared" si="17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1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1"/>
      <c r="F371" s="484">
        <v>20059413</v>
      </c>
      <c r="G371" s="485" t="s">
        <v>452</v>
      </c>
      <c r="H371" s="477" t="s">
        <v>69</v>
      </c>
      <c r="I371" s="298"/>
      <c r="J371" s="312"/>
      <c r="K371" s="313"/>
      <c r="L371" s="177">
        <f t="shared" si="17"/>
        <v>3300</v>
      </c>
      <c r="M371" s="313"/>
      <c r="N371" s="314"/>
      <c r="O371" s="362">
        <v>600</v>
      </c>
      <c r="P371" s="314"/>
      <c r="Q371" s="315"/>
      <c r="R371" s="314"/>
      <c r="S371" s="314"/>
      <c r="T371" s="314"/>
      <c r="U371" s="314"/>
      <c r="V371" s="312"/>
      <c r="W371" s="314"/>
      <c r="X371" s="317"/>
      <c r="Y371" s="364">
        <v>500</v>
      </c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>
        <v>600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>
        <v>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>
        <v>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1">
        <v>600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81"/>
      <c r="F372" s="484">
        <v>20059414</v>
      </c>
      <c r="G372" s="485" t="s">
        <v>453</v>
      </c>
      <c r="H372" s="477" t="s">
        <v>69</v>
      </c>
      <c r="I372" s="298"/>
      <c r="J372" s="312"/>
      <c r="K372" s="313"/>
      <c r="L372" s="177">
        <f t="shared" si="17"/>
        <v>3000</v>
      </c>
      <c r="M372" s="313"/>
      <c r="N372" s="314"/>
      <c r="O372" s="362">
        <v>500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v>500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v>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v>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v>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1">
        <v>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76"/>
      <c r="G373" s="483" t="s">
        <v>454</v>
      </c>
      <c r="H373" s="371" t="s">
        <v>69</v>
      </c>
      <c r="I373" s="298"/>
      <c r="J373" s="312"/>
      <c r="K373" s="313"/>
      <c r="L373" s="177">
        <f t="shared" si="17"/>
        <v>6000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v>1500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v>1500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v>1500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1">
        <v>1500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77"/>
      <c r="G374" s="378" t="s">
        <v>455</v>
      </c>
      <c r="H374" s="371" t="s">
        <v>69</v>
      </c>
      <c r="I374" s="298"/>
      <c r="J374" s="312"/>
      <c r="K374" s="313"/>
      <c r="L374" s="177">
        <f t="shared" si="17"/>
        <v>6000</v>
      </c>
      <c r="M374" s="313"/>
      <c r="N374" s="314"/>
      <c r="O374" s="362"/>
      <c r="P374" s="314"/>
      <c r="Q374" s="315"/>
      <c r="R374" s="314"/>
      <c r="S374" s="314"/>
      <c r="T374" s="314"/>
      <c r="U374" s="314"/>
      <c r="V374" s="312"/>
      <c r="W374" s="314"/>
      <c r="X374" s="317"/>
      <c r="Y374" s="364"/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v>1500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v>1500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v>1500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1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77"/>
      <c r="G375" s="378" t="s">
        <v>456</v>
      </c>
      <c r="H375" s="477" t="s">
        <v>69</v>
      </c>
      <c r="I375" s="298"/>
      <c r="J375" s="312"/>
      <c r="K375" s="313"/>
      <c r="L375" s="177">
        <f t="shared" si="17"/>
        <v>6000</v>
      </c>
      <c r="M375" s="313"/>
      <c r="N375" s="314"/>
      <c r="O375" s="362"/>
      <c r="P375" s="314"/>
      <c r="Q375" s="315"/>
      <c r="R375" s="314"/>
      <c r="S375" s="314"/>
      <c r="T375" s="314"/>
      <c r="U375" s="314"/>
      <c r="V375" s="312"/>
      <c r="W375" s="314"/>
      <c r="X375" s="317"/>
      <c r="Y375" s="364"/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v>1500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v>1500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v>1500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1">
        <v>1500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417"/>
      <c r="G376" s="378" t="s">
        <v>449</v>
      </c>
      <c r="H376" s="422"/>
      <c r="I376" s="298"/>
      <c r="J376" s="312"/>
      <c r="K376" s="313"/>
      <c r="L376" s="408">
        <f t="shared" si="17"/>
        <v>0</v>
      </c>
      <c r="M376" s="313"/>
      <c r="N376" s="314"/>
      <c r="O376" s="362"/>
      <c r="P376" s="314"/>
      <c r="Q376" s="315"/>
      <c r="R376" s="314"/>
      <c r="S376" s="314"/>
      <c r="T376" s="314"/>
      <c r="U376" s="314"/>
      <c r="V376" s="312"/>
      <c r="W376" s="314"/>
      <c r="X376" s="314"/>
      <c r="Y376" s="364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363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365"/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366"/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21"/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386</v>
      </c>
      <c r="Q377" s="243">
        <v>316</v>
      </c>
      <c r="R377" s="242" t="s">
        <v>387</v>
      </c>
      <c r="S377" s="243"/>
      <c r="T377" s="244"/>
      <c r="U377" s="244"/>
      <c r="V377" s="244"/>
      <c r="W377" s="236"/>
      <c r="X377" s="236"/>
      <c r="Y377" s="291"/>
      <c r="Z377" s="245"/>
      <c r="AA377" s="243">
        <v>316</v>
      </c>
      <c r="AB377" s="242" t="s">
        <v>387</v>
      </c>
      <c r="AC377" s="243"/>
      <c r="AD377" s="244"/>
      <c r="AE377" s="244"/>
      <c r="AF377" s="244"/>
      <c r="AG377" s="236"/>
      <c r="AH377" s="236"/>
      <c r="AI377" s="291"/>
      <c r="AJ377" s="245"/>
      <c r="AK377" s="243">
        <v>316</v>
      </c>
      <c r="AL377" s="242" t="s">
        <v>387</v>
      </c>
      <c r="AM377" s="243"/>
      <c r="AN377" s="244"/>
      <c r="AO377" s="244"/>
      <c r="AP377" s="244"/>
      <c r="AQ377" s="236"/>
      <c r="AR377" s="236"/>
      <c r="AS377" s="291"/>
      <c r="AT377" s="245"/>
      <c r="AU377" s="243">
        <v>316</v>
      </c>
      <c r="AV377" s="242" t="s">
        <v>387</v>
      </c>
      <c r="AW377" s="243"/>
      <c r="AX377" s="244"/>
      <c r="AY377" s="244"/>
      <c r="AZ377" s="244"/>
      <c r="BA377" s="236"/>
      <c r="BB377" s="236"/>
      <c r="BC377" s="325"/>
      <c r="BD377" s="245"/>
      <c r="BE377" s="243">
        <v>316</v>
      </c>
      <c r="BF377" s="242" t="s">
        <v>387</v>
      </c>
      <c r="BG377" s="243"/>
      <c r="BH377" s="244"/>
      <c r="BI377" s="244"/>
      <c r="BJ377" s="244"/>
      <c r="BK377" s="236"/>
      <c r="BL377" s="236"/>
      <c r="BM377" s="291"/>
      <c r="BN377" s="245"/>
      <c r="BO377" s="243">
        <v>316</v>
      </c>
      <c r="BP377" s="242" t="s">
        <v>387</v>
      </c>
      <c r="BQ377" s="243"/>
      <c r="BR377" s="244"/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388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54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6"/>
      <c r="O379" s="242" t="s">
        <v>390</v>
      </c>
      <c r="P379" s="245"/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5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391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325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392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325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 t="s">
        <v>393</v>
      </c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325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5"/>
    </row>
    <row r="386" spans="45:55" ht="15.75" customHeight="1">
      <c r="AS386" s="324"/>
      <c r="BC386" s="326"/>
    </row>
    <row r="387" spans="45:55" ht="15.75" customHeight="1">
      <c r="AS387" s="324"/>
      <c r="BC387" s="327"/>
    </row>
    <row r="388" spans="45:55" ht="15.75" customHeight="1">
      <c r="AS388" s="324"/>
      <c r="BC388" s="325"/>
    </row>
    <row r="389" spans="45:55" ht="15.75" customHeight="1">
      <c r="AS389" s="324"/>
      <c r="BC389" s="325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  <row r="394" spans="45:55" ht="15.75" customHeight="1">
      <c r="AS394" s="324"/>
      <c r="BC394" s="327"/>
    </row>
    <row r="395" spans="45:55" ht="15.75" customHeight="1">
      <c r="AS395" s="324"/>
      <c r="BC395" s="325"/>
    </row>
    <row r="396" spans="45:55" ht="15.75" customHeight="1">
      <c r="AS396" s="324"/>
      <c r="BC396" s="328"/>
    </row>
    <row r="397" spans="45:55" ht="15.75" customHeight="1">
      <c r="AS397" s="324"/>
      <c r="BC397" s="326"/>
    </row>
    <row r="398" spans="45:55" ht="15.75" customHeight="1">
      <c r="AS398" s="324"/>
      <c r="BC398" s="328"/>
    </row>
    <row r="399" spans="45:55" ht="15.75" customHeight="1">
      <c r="AS399" s="324"/>
      <c r="BC399" s="328"/>
    </row>
    <row r="400" spans="45:55" ht="15.75" customHeight="1">
      <c r="AS400" s="324"/>
      <c r="BC400" s="325"/>
    </row>
    <row r="401" spans="45:55" ht="15.75" customHeight="1">
      <c r="AS401" s="324"/>
      <c r="BC401" s="325"/>
    </row>
    <row r="402" spans="45:55" ht="15.75" customHeight="1">
      <c r="AS402" s="324"/>
      <c r="BC402" s="328"/>
    </row>
    <row r="403" spans="45:55" ht="15.75" customHeight="1">
      <c r="AS403" s="324"/>
      <c r="BC403" s="328"/>
    </row>
    <row r="404" spans="45:55" ht="15.75" customHeight="1">
      <c r="AS404" s="324"/>
      <c r="BC404" s="328"/>
    </row>
  </sheetData>
  <autoFilter ref="H1:H382" xr:uid="{00000000-0001-0000-0100-000000000000}">
    <filterColumn colId="0">
      <filters>
        <filter val="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6" t="s">
        <v>14</v>
      </c>
      <c r="B1" s="605"/>
      <c r="C1" s="605"/>
      <c r="D1" s="605"/>
      <c r="E1" s="605"/>
      <c r="F1" s="607"/>
      <c r="G1" s="116"/>
      <c r="H1" s="608" t="s">
        <v>15</v>
      </c>
      <c r="I1" s="609"/>
      <c r="J1" s="609"/>
      <c r="K1" s="609"/>
      <c r="L1" s="609"/>
      <c r="M1" s="610"/>
      <c r="N1" s="116"/>
      <c r="O1" s="608" t="s">
        <v>16</v>
      </c>
      <c r="P1" s="609"/>
      <c r="Q1" s="609"/>
      <c r="R1" s="609"/>
      <c r="S1" s="609"/>
      <c r="T1" s="609"/>
      <c r="U1" s="116"/>
      <c r="V1" s="608" t="s">
        <v>17</v>
      </c>
      <c r="W1" s="609"/>
      <c r="X1" s="609"/>
      <c r="Y1" s="609"/>
      <c r="Z1" s="609"/>
      <c r="AA1" s="609"/>
      <c r="AB1" s="116"/>
      <c r="AC1" s="608" t="s">
        <v>394</v>
      </c>
      <c r="AD1" s="609"/>
      <c r="AE1" s="609"/>
      <c r="AF1" s="609"/>
      <c r="AG1" s="609"/>
      <c r="AH1" s="609"/>
      <c r="AI1" s="116"/>
      <c r="AJ1" s="608" t="s">
        <v>19</v>
      </c>
      <c r="AK1" s="609"/>
      <c r="AL1" s="609"/>
      <c r="AM1" s="609"/>
      <c r="AN1" s="609"/>
      <c r="AO1" s="609"/>
      <c r="AP1" s="116"/>
      <c r="AQ1" s="608" t="s">
        <v>395</v>
      </c>
      <c r="AR1" s="609"/>
      <c r="AS1" s="609"/>
      <c r="AT1" s="609"/>
      <c r="AU1" s="609"/>
      <c r="AV1" s="60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4" t="s">
        <v>18</v>
      </c>
      <c r="BC2" s="612"/>
      <c r="BD2" s="612"/>
      <c r="BE2" s="613"/>
      <c r="BF2" s="615" t="s">
        <v>368</v>
      </c>
      <c r="BG2" s="616"/>
      <c r="BH2" s="616"/>
      <c r="BI2" s="616"/>
      <c r="BJ2" s="616"/>
      <c r="BK2" s="617"/>
      <c r="BL2" s="614" t="s">
        <v>19</v>
      </c>
      <c r="BM2" s="612"/>
      <c r="BN2" s="612"/>
      <c r="BO2" s="613"/>
      <c r="BP2" s="615" t="s">
        <v>368</v>
      </c>
      <c r="BQ2" s="616"/>
      <c r="BR2" s="616"/>
      <c r="BS2" s="616"/>
      <c r="BT2" s="616"/>
      <c r="BU2" s="617"/>
      <c r="BV2" s="614" t="s">
        <v>20</v>
      </c>
      <c r="BW2" s="61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4" t="s">
        <v>17</v>
      </c>
      <c r="CI2" s="612"/>
      <c r="CJ2" s="613"/>
      <c r="CK2" s="614" t="s">
        <v>18</v>
      </c>
      <c r="CL2" s="612"/>
      <c r="CM2" s="613"/>
      <c r="CN2" s="614" t="s">
        <v>19</v>
      </c>
      <c r="CO2" s="612"/>
      <c r="CP2" s="613"/>
      <c r="CQ2" s="614" t="s">
        <v>20</v>
      </c>
      <c r="CR2" s="612"/>
      <c r="CS2" s="613"/>
      <c r="CT2" s="614" t="s">
        <v>14</v>
      </c>
      <c r="CU2" s="612"/>
      <c r="CV2" s="613"/>
      <c r="CW2" s="614" t="s">
        <v>15</v>
      </c>
      <c r="CX2" s="612"/>
      <c r="CY2" s="613"/>
      <c r="CZ2" s="614" t="s">
        <v>16</v>
      </c>
      <c r="DA2" s="612"/>
      <c r="DB2" s="613"/>
      <c r="DC2" s="614" t="s">
        <v>17</v>
      </c>
      <c r="DD2" s="612"/>
      <c r="DE2" s="613"/>
      <c r="DF2" s="614" t="s">
        <v>18</v>
      </c>
      <c r="DG2" s="612"/>
      <c r="DH2" s="613"/>
      <c r="DI2" s="614" t="s">
        <v>19</v>
      </c>
      <c r="DJ2" s="612"/>
      <c r="DK2" s="613"/>
      <c r="DL2" s="614" t="s">
        <v>20</v>
      </c>
      <c r="DM2" s="612"/>
      <c r="DN2" s="61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4"/>
      <c r="BC3" s="612"/>
      <c r="BD3" s="612"/>
      <c r="BE3" s="613"/>
      <c r="BF3" s="618"/>
      <c r="BG3" s="609"/>
      <c r="BH3" s="609"/>
      <c r="BI3" s="609"/>
      <c r="BJ3" s="609"/>
      <c r="BK3" s="610"/>
      <c r="BL3" s="614"/>
      <c r="BM3" s="612"/>
      <c r="BN3" s="612"/>
      <c r="BO3" s="613"/>
      <c r="BP3" s="618"/>
      <c r="BQ3" s="609"/>
      <c r="BR3" s="609"/>
      <c r="BS3" s="609"/>
      <c r="BT3" s="609"/>
      <c r="BU3" s="610"/>
      <c r="BV3" s="614"/>
      <c r="BW3" s="61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4"/>
      <c r="DG3" s="612"/>
      <c r="DH3" s="613"/>
      <c r="DI3" s="614"/>
      <c r="DJ3" s="612"/>
      <c r="DK3" s="613"/>
      <c r="DL3" s="614"/>
      <c r="DM3" s="612"/>
      <c r="DN3" s="61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4"/>
  <sheetViews>
    <sheetView zoomScale="90" zoomScaleNormal="90" workbookViewId="0">
      <selection activeCell="CG367" sqref="CG36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74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8" t="s">
        <v>5</v>
      </c>
      <c r="G1" s="579" t="s">
        <v>6</v>
      </c>
      <c r="H1" s="155" t="s">
        <v>7</v>
      </c>
      <c r="I1" s="580" t="s">
        <v>8</v>
      </c>
      <c r="J1" s="596"/>
      <c r="K1" s="582"/>
      <c r="L1" s="595"/>
      <c r="M1" s="596"/>
      <c r="N1" s="602" t="s">
        <v>442</v>
      </c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  <c r="BG1" s="595"/>
      <c r="BH1" s="595"/>
      <c r="BI1" s="595"/>
      <c r="BJ1" s="595"/>
      <c r="BK1" s="595"/>
      <c r="BL1" s="595"/>
      <c r="BM1" s="595"/>
      <c r="BN1" s="595"/>
      <c r="BO1" s="595"/>
      <c r="BP1" s="595"/>
      <c r="BQ1" s="595"/>
      <c r="BR1" s="595"/>
      <c r="BS1" s="595"/>
      <c r="BT1" s="595"/>
      <c r="BU1" s="595"/>
      <c r="BV1" s="595"/>
      <c r="BW1" s="595"/>
      <c r="BX1" s="595"/>
      <c r="BY1" s="595"/>
      <c r="BZ1" s="595"/>
      <c r="CA1" s="595"/>
      <c r="CB1" s="595"/>
      <c r="CC1" s="595"/>
      <c r="CD1" s="595"/>
      <c r="CE1" s="596"/>
    </row>
    <row r="2" spans="1:83" ht="26.25" hidden="1">
      <c r="A2" s="575"/>
      <c r="B2" s="575"/>
      <c r="C2" s="575"/>
      <c r="D2" s="575"/>
      <c r="E2" s="575"/>
      <c r="F2" s="575"/>
      <c r="G2" s="575"/>
      <c r="H2" s="246"/>
      <c r="I2" s="603" t="s">
        <v>11</v>
      </c>
      <c r="J2" s="603" t="s">
        <v>12</v>
      </c>
      <c r="K2" s="582" t="s">
        <v>13</v>
      </c>
      <c r="L2" s="595"/>
      <c r="M2" s="596"/>
      <c r="N2" s="588" t="s">
        <v>14</v>
      </c>
      <c r="O2" s="595"/>
      <c r="P2" s="595"/>
      <c r="Q2" s="596"/>
      <c r="R2" s="589" t="s">
        <v>368</v>
      </c>
      <c r="S2" s="590"/>
      <c r="T2" s="590"/>
      <c r="U2" s="590"/>
      <c r="V2" s="590"/>
      <c r="W2" s="591"/>
      <c r="X2" s="588" t="s">
        <v>15</v>
      </c>
      <c r="Y2" s="595"/>
      <c r="Z2" s="595"/>
      <c r="AA2" s="596"/>
      <c r="AB2" s="589" t="s">
        <v>368</v>
      </c>
      <c r="AC2" s="590"/>
      <c r="AD2" s="590"/>
      <c r="AE2" s="590"/>
      <c r="AF2" s="590"/>
      <c r="AG2" s="591"/>
      <c r="AH2" s="588" t="s">
        <v>16</v>
      </c>
      <c r="AI2" s="595"/>
      <c r="AJ2" s="595"/>
      <c r="AK2" s="596"/>
      <c r="AL2" s="589" t="s">
        <v>368</v>
      </c>
      <c r="AM2" s="590"/>
      <c r="AN2" s="590"/>
      <c r="AO2" s="590"/>
      <c r="AP2" s="590"/>
      <c r="AQ2" s="591"/>
      <c r="AR2" s="588" t="s">
        <v>17</v>
      </c>
      <c r="AS2" s="595"/>
      <c r="AT2" s="595"/>
      <c r="AU2" s="596"/>
      <c r="AV2" s="589" t="s">
        <v>368</v>
      </c>
      <c r="AW2" s="590"/>
      <c r="AX2" s="590"/>
      <c r="AY2" s="590"/>
      <c r="AZ2" s="590"/>
      <c r="BA2" s="591"/>
      <c r="BB2" s="588" t="s">
        <v>18</v>
      </c>
      <c r="BC2" s="595"/>
      <c r="BD2" s="595"/>
      <c r="BE2" s="596"/>
      <c r="BF2" s="589" t="s">
        <v>368</v>
      </c>
      <c r="BG2" s="590"/>
      <c r="BH2" s="590"/>
      <c r="BI2" s="590"/>
      <c r="BJ2" s="590"/>
      <c r="BK2" s="591"/>
      <c r="BL2" s="588" t="s">
        <v>19</v>
      </c>
      <c r="BM2" s="595"/>
      <c r="BN2" s="595"/>
      <c r="BO2" s="596"/>
      <c r="BP2" s="589" t="s">
        <v>368</v>
      </c>
      <c r="BQ2" s="590"/>
      <c r="BR2" s="590"/>
      <c r="BS2" s="590"/>
      <c r="BT2" s="590"/>
      <c r="BU2" s="591"/>
      <c r="BV2" s="588" t="s">
        <v>20</v>
      </c>
      <c r="BW2" s="595"/>
      <c r="BX2" s="595"/>
      <c r="BY2" s="596"/>
      <c r="BZ2" s="589" t="s">
        <v>368</v>
      </c>
      <c r="CA2" s="590"/>
      <c r="CB2" s="590"/>
      <c r="CC2" s="590"/>
      <c r="CD2" s="590"/>
      <c r="CE2" s="591"/>
    </row>
    <row r="3" spans="1:83" ht="26.25" hidden="1">
      <c r="A3" s="575"/>
      <c r="B3" s="575"/>
      <c r="C3" s="575"/>
      <c r="D3" s="575"/>
      <c r="E3" s="575"/>
      <c r="F3" s="575"/>
      <c r="G3" s="575"/>
      <c r="H3" s="246"/>
      <c r="I3" s="575"/>
      <c r="J3" s="575"/>
      <c r="K3" s="582" t="s">
        <v>21</v>
      </c>
      <c r="L3" s="595"/>
      <c r="M3" s="596"/>
      <c r="N3" s="588"/>
      <c r="O3" s="595"/>
      <c r="P3" s="595"/>
      <c r="Q3" s="596"/>
      <c r="R3" s="592"/>
      <c r="S3" s="593"/>
      <c r="T3" s="593"/>
      <c r="U3" s="593"/>
      <c r="V3" s="593"/>
      <c r="W3" s="594"/>
      <c r="X3" s="588"/>
      <c r="Y3" s="595"/>
      <c r="Z3" s="595"/>
      <c r="AA3" s="596"/>
      <c r="AB3" s="592"/>
      <c r="AC3" s="593"/>
      <c r="AD3" s="593"/>
      <c r="AE3" s="593"/>
      <c r="AF3" s="593"/>
      <c r="AG3" s="594"/>
      <c r="AH3" s="588"/>
      <c r="AI3" s="595"/>
      <c r="AJ3" s="595"/>
      <c r="AK3" s="596"/>
      <c r="AL3" s="592"/>
      <c r="AM3" s="593"/>
      <c r="AN3" s="593"/>
      <c r="AO3" s="593"/>
      <c r="AP3" s="593"/>
      <c r="AQ3" s="594"/>
      <c r="AR3" s="588"/>
      <c r="AS3" s="595"/>
      <c r="AT3" s="595"/>
      <c r="AU3" s="596"/>
      <c r="AV3" s="592"/>
      <c r="AW3" s="593"/>
      <c r="AX3" s="593"/>
      <c r="AY3" s="593"/>
      <c r="AZ3" s="593"/>
      <c r="BA3" s="594"/>
      <c r="BB3" s="588"/>
      <c r="BC3" s="595"/>
      <c r="BD3" s="595"/>
      <c r="BE3" s="596"/>
      <c r="BF3" s="592"/>
      <c r="BG3" s="593"/>
      <c r="BH3" s="593"/>
      <c r="BI3" s="593"/>
      <c r="BJ3" s="593"/>
      <c r="BK3" s="594"/>
      <c r="BL3" s="588"/>
      <c r="BM3" s="595"/>
      <c r="BN3" s="595"/>
      <c r="BO3" s="596"/>
      <c r="BP3" s="592"/>
      <c r="BQ3" s="593"/>
      <c r="BR3" s="593"/>
      <c r="BS3" s="593"/>
      <c r="BT3" s="593"/>
      <c r="BU3" s="594"/>
      <c r="BV3" s="588"/>
      <c r="BW3" s="595"/>
      <c r="BX3" s="595"/>
      <c r="BY3" s="596"/>
      <c r="BZ3" s="592"/>
      <c r="CA3" s="593"/>
      <c r="CB3" s="593"/>
      <c r="CC3" s="593"/>
      <c r="CD3" s="593"/>
      <c r="CE3" s="594"/>
    </row>
    <row r="4" spans="1:83" ht="56.25" hidden="1" customHeight="1">
      <c r="A4" s="576"/>
      <c r="B4" s="576"/>
      <c r="C4" s="576"/>
      <c r="D4" s="576"/>
      <c r="E4" s="576"/>
      <c r="F4" s="576"/>
      <c r="G4" s="576"/>
      <c r="H4" s="247"/>
      <c r="I4" s="576"/>
      <c r="J4" s="57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9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2540</v>
      </c>
      <c r="M9" s="172">
        <v>0</v>
      </c>
      <c r="N9" s="173"/>
      <c r="O9" s="202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72">
        <v>30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540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7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508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16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72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143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7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508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72">
        <v>86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126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7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0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16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5571</v>
      </c>
      <c r="M104" s="172">
        <v>0</v>
      </c>
      <c r="N104" s="173"/>
      <c r="O104" s="343">
        <v>796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718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937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9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31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31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6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650</v>
      </c>
      <c r="M114" s="452">
        <v>0</v>
      </c>
      <c r="N114" s="173"/>
      <c r="O114" s="372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550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7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0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6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7031</v>
      </c>
      <c r="M141" s="452">
        <v>0</v>
      </c>
      <c r="N141" s="173"/>
      <c r="O141" s="343">
        <v>1132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1035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9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6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5223</v>
      </c>
      <c r="M144" s="452">
        <v>0</v>
      </c>
      <c r="N144" s="173"/>
      <c r="O144" s="343">
        <v>887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587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915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804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9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10800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1700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6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5581</v>
      </c>
      <c r="M169" s="452">
        <v>0</v>
      </c>
      <c r="N169" s="173"/>
      <c r="O169" s="343">
        <v>980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9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16500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6">
        <f t="shared" si="0"/>
        <v>30</v>
      </c>
      <c r="M173" s="172">
        <v>0</v>
      </c>
      <c r="N173" s="173"/>
      <c r="O173" s="202">
        <v>20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572</v>
      </c>
      <c r="M174" s="452">
        <v>0</v>
      </c>
      <c r="N174" s="173"/>
      <c r="O174" s="372">
        <v>142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13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7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0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6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9687</v>
      </c>
      <c r="M180" s="452">
        <v>0</v>
      </c>
      <c r="N180" s="173"/>
      <c r="O180" s="343">
        <v>1933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1598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1865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1711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9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13200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7200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14300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2700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13500</v>
      </c>
      <c r="M223" s="172">
        <v>0</v>
      </c>
      <c r="N223" s="173"/>
      <c r="O223" s="218">
        <v>2100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13100</v>
      </c>
      <c r="M224" s="172">
        <v>0</v>
      </c>
      <c r="N224" s="173"/>
      <c r="O224" s="218">
        <v>2000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17700</v>
      </c>
      <c r="M300" s="172">
        <v>0</v>
      </c>
      <c r="N300" s="173"/>
      <c r="O300" s="218">
        <v>2700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3000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3000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8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5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0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5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0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1"/>
      <c r="K322" s="313">
        <v>0</v>
      </c>
      <c r="L322" s="159">
        <f t="shared" si="4"/>
        <v>4788</v>
      </c>
      <c r="M322" s="452">
        <v>0</v>
      </c>
      <c r="N322" s="173"/>
      <c r="O322" s="342">
        <v>732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884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802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1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0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4452</v>
      </c>
      <c r="M323" s="452">
        <v>0</v>
      </c>
      <c r="N323" s="173"/>
      <c r="O323" s="343">
        <v>669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578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803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702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9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7888</v>
      </c>
      <c r="M324" s="452">
        <v>0</v>
      </c>
      <c r="N324" s="173"/>
      <c r="O324" s="343">
        <v>1025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1158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1384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1321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9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0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5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0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5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5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1"/>
      <c r="K335" s="313">
        <v>0</v>
      </c>
      <c r="L335" s="159">
        <f t="shared" si="4"/>
        <v>0</v>
      </c>
      <c r="M335" s="45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0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5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0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11400</v>
      </c>
      <c r="M352" s="172">
        <v>0</v>
      </c>
      <c r="N352" s="173"/>
      <c r="O352" s="339">
        <v>1700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2100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2100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2100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5800</v>
      </c>
      <c r="M353" s="172">
        <v>0</v>
      </c>
      <c r="N353" s="173"/>
      <c r="O353" s="339">
        <v>900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900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1000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1000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90">
        <v>20058608</v>
      </c>
      <c r="G354" s="491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4"/>
        <v>6300</v>
      </c>
      <c r="M355" s="172"/>
      <c r="N355" s="173"/>
      <c r="O355" s="339">
        <v>1000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1100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1000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1000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4"/>
        <v>13400</v>
      </c>
      <c r="M356" s="172"/>
      <c r="N356" s="173"/>
      <c r="O356" s="339">
        <v>1700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2300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2400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2300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2300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2400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90">
        <v>20059086</v>
      </c>
      <c r="G357" s="491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4"/>
        <v>12000</v>
      </c>
      <c r="M358" s="172"/>
      <c r="N358" s="173"/>
      <c r="O358" s="339">
        <v>2000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2000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2000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2000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2000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2000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4"/>
        <v>6000</v>
      </c>
      <c r="M359" s="172"/>
      <c r="N359" s="173"/>
      <c r="O359" s="339">
        <v>1000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1000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1000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484">
        <v>20059413</v>
      </c>
      <c r="G360" s="493" t="s">
        <v>452</v>
      </c>
      <c r="H360" s="187" t="s">
        <v>69</v>
      </c>
      <c r="I360" s="168"/>
      <c r="J360" s="158"/>
      <c r="K360" s="172">
        <v>0</v>
      </c>
      <c r="L360" s="159">
        <f t="shared" si="4"/>
        <v>3200</v>
      </c>
      <c r="M360" s="172">
        <v>0</v>
      </c>
      <c r="N360" s="173"/>
      <c r="O360" s="339">
        <v>500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500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500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492">
        <v>20059414</v>
      </c>
      <c r="G361" s="485" t="s">
        <v>453</v>
      </c>
      <c r="H361" s="298" t="s">
        <v>69</v>
      </c>
      <c r="I361" s="187"/>
      <c r="J361" s="230"/>
      <c r="K361" s="250">
        <v>0</v>
      </c>
      <c r="L361" s="426">
        <f t="shared" si="4"/>
        <v>1500</v>
      </c>
      <c r="M361" s="250">
        <v>0</v>
      </c>
      <c r="N361" s="231"/>
      <c r="O361" s="499">
        <v>500</v>
      </c>
      <c r="P361" s="231"/>
      <c r="Q361" s="404"/>
      <c r="R361" s="231"/>
      <c r="S361" s="231"/>
      <c r="T361" s="231"/>
      <c r="U361" s="231"/>
      <c r="V361" s="230"/>
      <c r="W361" s="231"/>
      <c r="X361" s="231"/>
      <c r="Y361" s="500">
        <v>500</v>
      </c>
      <c r="Z361" s="231"/>
      <c r="AA361" s="404"/>
      <c r="AB361" s="231"/>
      <c r="AC361" s="231"/>
      <c r="AD361" s="231"/>
      <c r="AE361" s="231"/>
      <c r="AF361" s="230"/>
      <c r="AG361" s="231"/>
      <c r="AH361" s="231"/>
      <c r="AI361" s="501">
        <v>500</v>
      </c>
      <c r="AJ361" s="231"/>
      <c r="AK361" s="404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4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4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4"/>
      <c r="BP361" s="231"/>
      <c r="BQ361" s="231"/>
      <c r="BR361" s="231"/>
      <c r="BS361" s="231"/>
      <c r="BT361" s="230"/>
      <c r="BU361" s="231"/>
      <c r="BV361" s="231"/>
      <c r="BW361" s="405"/>
      <c r="BX361" s="173">
        <v>0</v>
      </c>
      <c r="BY361" s="210">
        <f t="shared" ref="BY361:BY367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8">BW361-CA361</f>
        <v>0</v>
      </c>
      <c r="CE361" s="173"/>
    </row>
    <row r="362" spans="1:83" ht="29.25" hidden="1">
      <c r="A362" s="167">
        <v>361</v>
      </c>
      <c r="B362" s="298"/>
      <c r="C362" s="298"/>
      <c r="D362" s="356"/>
      <c r="E362" s="299"/>
      <c r="F362" s="484"/>
      <c r="G362" s="378" t="s">
        <v>454</v>
      </c>
      <c r="H362" s="298" t="s">
        <v>69</v>
      </c>
      <c r="I362" s="498"/>
      <c r="J362" s="312"/>
      <c r="K362" s="313"/>
      <c r="L362" s="426">
        <f t="shared" si="4"/>
        <v>4500</v>
      </c>
      <c r="M362" s="313"/>
      <c r="N362" s="314"/>
      <c r="O362" s="502">
        <v>750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503">
        <v>750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4">
        <v>750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5">
        <v>750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6">
        <v>750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1">
        <v>750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4"/>
      <c r="BX362" s="425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56"/>
      <c r="E363" s="299"/>
      <c r="F363" s="484"/>
      <c r="G363" s="378" t="s">
        <v>455</v>
      </c>
      <c r="H363" s="298" t="s">
        <v>69</v>
      </c>
      <c r="I363" s="498"/>
      <c r="J363" s="312"/>
      <c r="K363" s="313"/>
      <c r="L363" s="426">
        <f t="shared" si="4"/>
        <v>4500</v>
      </c>
      <c r="M363" s="313"/>
      <c r="N363" s="314"/>
      <c r="O363" s="502">
        <v>750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3">
        <v>750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4">
        <v>750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5">
        <v>750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6">
        <v>750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1">
        <v>750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4"/>
      <c r="BX363" s="425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56"/>
      <c r="E364" s="299"/>
      <c r="F364" s="484"/>
      <c r="G364" s="378" t="s">
        <v>456</v>
      </c>
      <c r="H364" s="298" t="s">
        <v>69</v>
      </c>
      <c r="I364" s="498"/>
      <c r="J364" s="312"/>
      <c r="K364" s="313"/>
      <c r="L364" s="426">
        <f t="shared" si="4"/>
        <v>4500</v>
      </c>
      <c r="M364" s="313"/>
      <c r="N364" s="314"/>
      <c r="O364" s="502">
        <v>750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3">
        <v>750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4">
        <v>750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5">
        <v>750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6">
        <v>750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1">
        <v>750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4"/>
      <c r="BX364" s="425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494">
        <v>0</v>
      </c>
      <c r="L365" s="159">
        <f t="shared" si="4"/>
        <v>3960</v>
      </c>
      <c r="M365" s="495">
        <v>0</v>
      </c>
      <c r="N365" s="268"/>
      <c r="O365" s="384">
        <v>569</v>
      </c>
      <c r="P365" s="268"/>
      <c r="Q365" s="406"/>
      <c r="R365" s="268"/>
      <c r="S365" s="268"/>
      <c r="T365" s="268"/>
      <c r="U365" s="268"/>
      <c r="V365" s="158"/>
      <c r="W365" s="268"/>
      <c r="X365" s="268"/>
      <c r="Y365" s="385">
        <v>524</v>
      </c>
      <c r="Z365" s="268"/>
      <c r="AA365" s="406"/>
      <c r="AB365" s="268"/>
      <c r="AC365" s="268"/>
      <c r="AD365" s="268"/>
      <c r="AE365" s="268"/>
      <c r="AF365" s="158"/>
      <c r="AG365" s="268"/>
      <c r="AH365" s="268"/>
      <c r="AI365" s="386">
        <v>991</v>
      </c>
      <c r="AJ365" s="268"/>
      <c r="AK365" s="406"/>
      <c r="AL365" s="268"/>
      <c r="AM365" s="268"/>
      <c r="AN365" s="268"/>
      <c r="AO365" s="268"/>
      <c r="AP365" s="158"/>
      <c r="AQ365" s="268"/>
      <c r="AR365" s="268"/>
      <c r="AS365" s="496">
        <v>646</v>
      </c>
      <c r="AT365" s="268"/>
      <c r="AU365" s="406"/>
      <c r="AV365" s="268"/>
      <c r="AW365" s="268"/>
      <c r="AX365" s="268"/>
      <c r="AY365" s="268"/>
      <c r="AZ365" s="158"/>
      <c r="BA365" s="268"/>
      <c r="BB365" s="268"/>
      <c r="BC365" s="512">
        <v>630</v>
      </c>
      <c r="BD365" s="268"/>
      <c r="BE365" s="406"/>
      <c r="BF365" s="268"/>
      <c r="BG365" s="268"/>
      <c r="BH365" s="268"/>
      <c r="BI365" s="268"/>
      <c r="BJ365" s="158"/>
      <c r="BK365" s="268"/>
      <c r="BL365" s="268"/>
      <c r="BM365" s="516"/>
      <c r="BN365" s="268"/>
      <c r="BO365" s="406"/>
      <c r="BP365" s="268"/>
      <c r="BQ365" s="268"/>
      <c r="BR365" s="268"/>
      <c r="BS365" s="268"/>
      <c r="BT365" s="158"/>
      <c r="BU365" s="268"/>
      <c r="BV365" s="268"/>
      <c r="BW365" s="497">
        <v>600</v>
      </c>
      <c r="BX365" s="173">
        <v>0</v>
      </c>
      <c r="BY365" s="210">
        <f t="shared" si="7"/>
        <v>600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8"/>
        <v>600</v>
      </c>
      <c r="CE365" s="173"/>
    </row>
    <row r="366" spans="1:83" ht="26.25">
      <c r="A366" s="167">
        <v>365</v>
      </c>
      <c r="B366" s="168"/>
      <c r="C366" s="168"/>
      <c r="D366" s="168"/>
      <c r="E366" s="170"/>
      <c r="F366" s="303">
        <v>1113220</v>
      </c>
      <c r="G366" s="430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9">SUM(O366,Y366,AI366,AS366,BC366,BM366,BW366)</f>
        <v>0</v>
      </c>
      <c r="M366" s="45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08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>
        <v>0</v>
      </c>
      <c r="BY366" s="210">
        <f t="shared" si="7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8"/>
        <v>0</v>
      </c>
      <c r="CE366" s="173"/>
    </row>
    <row r="367" spans="1:83" ht="26.25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9"/>
        <v>2682</v>
      </c>
      <c r="M367" s="452">
        <v>0</v>
      </c>
      <c r="N367" s="173"/>
      <c r="O367" s="339">
        <v>372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349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684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407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10">
        <v>470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08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>
        <v>400</v>
      </c>
      <c r="BX367" s="173">
        <v>0</v>
      </c>
      <c r="BY367" s="210">
        <f t="shared" si="7"/>
        <v>400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8"/>
        <v>400</v>
      </c>
      <c r="CE367" s="173"/>
    </row>
    <row r="368" spans="1:83" ht="26.25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56"/>
      <c r="K368" s="313">
        <v>0</v>
      </c>
      <c r="L368" s="159">
        <f t="shared" si="9"/>
        <v>3176</v>
      </c>
      <c r="M368" s="453"/>
      <c r="N368" s="231"/>
      <c r="O368" s="387">
        <v>504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89">
        <v>368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1">
        <v>811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3">
        <v>453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13">
        <v>540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17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7">
        <v>500</v>
      </c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>
      <c r="A369" s="167">
        <v>368</v>
      </c>
      <c r="B369" s="187"/>
      <c r="C369" s="187"/>
      <c r="D369" s="187"/>
      <c r="E369" s="253"/>
      <c r="F369" s="356">
        <v>1113222</v>
      </c>
      <c r="G369" s="334" t="s">
        <v>426</v>
      </c>
      <c r="H369" s="422" t="s">
        <v>42</v>
      </c>
      <c r="I369" s="298"/>
      <c r="J369" s="457"/>
      <c r="K369" s="313"/>
      <c r="L369" s="159">
        <f t="shared" si="9"/>
        <v>4050</v>
      </c>
      <c r="M369" s="454"/>
      <c r="N369" s="317"/>
      <c r="O369" s="362">
        <v>513</v>
      </c>
      <c r="P369" s="425"/>
      <c r="Q369" s="210"/>
      <c r="R369" s="173"/>
      <c r="S369" s="173"/>
      <c r="T369" s="173"/>
      <c r="U369" s="173"/>
      <c r="V369" s="158"/>
      <c r="W369" s="173"/>
      <c r="X369" s="424"/>
      <c r="Y369" s="364">
        <v>559</v>
      </c>
      <c r="Z369" s="425"/>
      <c r="AA369" s="210"/>
      <c r="AB369" s="173"/>
      <c r="AC369" s="173"/>
      <c r="AD369" s="173"/>
      <c r="AE369" s="173"/>
      <c r="AF369" s="158"/>
      <c r="AG369" s="173"/>
      <c r="AH369" s="424"/>
      <c r="AI369" s="363">
        <v>1064</v>
      </c>
      <c r="AJ369" s="425"/>
      <c r="AK369" s="210"/>
      <c r="AL369" s="173"/>
      <c r="AM369" s="173"/>
      <c r="AN369" s="173"/>
      <c r="AO369" s="173"/>
      <c r="AP369" s="158"/>
      <c r="AQ369" s="173"/>
      <c r="AR369" s="424"/>
      <c r="AS369" s="365">
        <v>684</v>
      </c>
      <c r="AT369" s="425"/>
      <c r="AU369" s="210"/>
      <c r="AV369" s="173"/>
      <c r="AW369" s="173"/>
      <c r="AX369" s="173"/>
      <c r="AY369" s="173"/>
      <c r="AZ369" s="158"/>
      <c r="BA369" s="173"/>
      <c r="BB369" s="424"/>
      <c r="BC369" s="514">
        <v>730</v>
      </c>
      <c r="BD369" s="425"/>
      <c r="BE369" s="210"/>
      <c r="BF369" s="173"/>
      <c r="BG369" s="173"/>
      <c r="BH369" s="173"/>
      <c r="BI369" s="173"/>
      <c r="BJ369" s="158"/>
      <c r="BK369" s="173"/>
      <c r="BL369" s="424"/>
      <c r="BM369" s="518"/>
      <c r="BN369" s="425"/>
      <c r="BO369" s="210"/>
      <c r="BP369" s="173"/>
      <c r="BQ369" s="173"/>
      <c r="BR369" s="173"/>
      <c r="BS369" s="173"/>
      <c r="BT369" s="158"/>
      <c r="BU369" s="173"/>
      <c r="BV369" s="424"/>
      <c r="BW369" s="367">
        <v>500</v>
      </c>
      <c r="BX369" s="425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167">
        <v>369</v>
      </c>
      <c r="B370" s="318"/>
      <c r="C370" s="434"/>
      <c r="D370" s="435"/>
      <c r="E370" s="253"/>
      <c r="F370" s="436">
        <v>1113223</v>
      </c>
      <c r="G370" s="437" t="s">
        <v>428</v>
      </c>
      <c r="H370" s="256" t="s">
        <v>42</v>
      </c>
      <c r="I370" s="434"/>
      <c r="J370" s="438"/>
      <c r="K370" s="313"/>
      <c r="L370" s="159">
        <f t="shared" si="9"/>
        <v>2737</v>
      </c>
      <c r="M370" s="455"/>
      <c r="N370" s="438"/>
      <c r="O370" s="447">
        <v>376</v>
      </c>
      <c r="P370" s="425"/>
      <c r="Q370" s="210"/>
      <c r="R370" s="173"/>
      <c r="S370" s="173"/>
      <c r="T370" s="173"/>
      <c r="U370" s="173"/>
      <c r="V370" s="158"/>
      <c r="W370" s="173"/>
      <c r="X370" s="424"/>
      <c r="Y370" s="449">
        <v>336</v>
      </c>
      <c r="Z370" s="425"/>
      <c r="AA370" s="210"/>
      <c r="AB370" s="173"/>
      <c r="AC370" s="173"/>
      <c r="AD370" s="173"/>
      <c r="AE370" s="173"/>
      <c r="AF370" s="158"/>
      <c r="AG370" s="173"/>
      <c r="AH370" s="424"/>
      <c r="AI370" s="439">
        <v>786</v>
      </c>
      <c r="AJ370" s="425"/>
      <c r="AK370" s="210"/>
      <c r="AL370" s="173"/>
      <c r="AM370" s="173"/>
      <c r="AN370" s="173"/>
      <c r="AO370" s="173"/>
      <c r="AP370" s="158"/>
      <c r="AQ370" s="173"/>
      <c r="AR370" s="424"/>
      <c r="AS370" s="461">
        <v>439</v>
      </c>
      <c r="AT370" s="425"/>
      <c r="AU370" s="210"/>
      <c r="AV370" s="173"/>
      <c r="AW370" s="173"/>
      <c r="AX370" s="173"/>
      <c r="AY370" s="173"/>
      <c r="AZ370" s="158"/>
      <c r="BA370" s="173"/>
      <c r="BB370" s="424"/>
      <c r="BC370" s="515">
        <v>400</v>
      </c>
      <c r="BD370" s="425"/>
      <c r="BE370" s="210"/>
      <c r="BF370" s="173"/>
      <c r="BG370" s="173"/>
      <c r="BH370" s="173"/>
      <c r="BI370" s="173"/>
      <c r="BJ370" s="158"/>
      <c r="BK370" s="173"/>
      <c r="BL370" s="424"/>
      <c r="BM370" s="519"/>
      <c r="BN370" s="425"/>
      <c r="BO370" s="210"/>
      <c r="BP370" s="173"/>
      <c r="BQ370" s="173"/>
      <c r="BR370" s="173"/>
      <c r="BS370" s="173"/>
      <c r="BT370" s="158"/>
      <c r="BU370" s="173"/>
      <c r="BV370" s="424"/>
      <c r="BW370" s="440">
        <v>400</v>
      </c>
      <c r="BX370" s="425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167">
        <v>370</v>
      </c>
      <c r="B371" s="429"/>
      <c r="C371" s="318"/>
      <c r="D371" s="318"/>
      <c r="E371" s="299"/>
      <c r="F371" s="356">
        <v>1113224</v>
      </c>
      <c r="G371" s="378" t="s">
        <v>430</v>
      </c>
      <c r="H371" s="422" t="s">
        <v>42</v>
      </c>
      <c r="I371" s="318"/>
      <c r="J371" s="429"/>
      <c r="K371" s="313"/>
      <c r="L371" s="159">
        <f t="shared" si="9"/>
        <v>3687</v>
      </c>
      <c r="M371" s="454"/>
      <c r="N371" s="318"/>
      <c r="O371" s="448">
        <v>472</v>
      </c>
      <c r="P371" s="425"/>
      <c r="Q371" s="210"/>
      <c r="R371" s="173"/>
      <c r="S371" s="173"/>
      <c r="T371" s="173"/>
      <c r="U371" s="173"/>
      <c r="V371" s="158"/>
      <c r="W371" s="173"/>
      <c r="X371" s="424"/>
      <c r="Y371" s="450">
        <v>460</v>
      </c>
      <c r="Z371" s="425"/>
      <c r="AA371" s="210"/>
      <c r="AB371" s="173"/>
      <c r="AC371" s="173"/>
      <c r="AD371" s="173"/>
      <c r="AE371" s="173"/>
      <c r="AF371" s="158"/>
      <c r="AG371" s="173"/>
      <c r="AH371" s="424"/>
      <c r="AI371" s="363">
        <v>899</v>
      </c>
      <c r="AJ371" s="425"/>
      <c r="AK371" s="210"/>
      <c r="AL371" s="173"/>
      <c r="AM371" s="173"/>
      <c r="AN371" s="173"/>
      <c r="AO371" s="173"/>
      <c r="AP371" s="158"/>
      <c r="AQ371" s="173"/>
      <c r="AR371" s="424"/>
      <c r="AS371" s="365">
        <v>566</v>
      </c>
      <c r="AT371" s="425"/>
      <c r="AU371" s="210"/>
      <c r="AV371" s="173"/>
      <c r="AW371" s="173"/>
      <c r="AX371" s="173"/>
      <c r="AY371" s="173"/>
      <c r="AZ371" s="158"/>
      <c r="BA371" s="173"/>
      <c r="BB371" s="424"/>
      <c r="BC371" s="514">
        <v>790</v>
      </c>
      <c r="BD371" s="425"/>
      <c r="BE371" s="210"/>
      <c r="BF371" s="173"/>
      <c r="BG371" s="173"/>
      <c r="BH371" s="173"/>
      <c r="BI371" s="173"/>
      <c r="BJ371" s="158"/>
      <c r="BK371" s="173"/>
      <c r="BL371" s="424"/>
      <c r="BM371" s="518"/>
      <c r="BN371" s="425"/>
      <c r="BO371" s="210"/>
      <c r="BP371" s="173"/>
      <c r="BQ371" s="173"/>
      <c r="BR371" s="173"/>
      <c r="BS371" s="173"/>
      <c r="BT371" s="158"/>
      <c r="BU371" s="173"/>
      <c r="BV371" s="424"/>
      <c r="BW371" s="367">
        <v>500</v>
      </c>
      <c r="BX371" s="425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167">
        <v>371</v>
      </c>
      <c r="B372" s="429"/>
      <c r="C372" s="318"/>
      <c r="D372" s="318"/>
      <c r="E372" s="299"/>
      <c r="F372" s="356">
        <v>1113225</v>
      </c>
      <c r="G372" s="378" t="s">
        <v>431</v>
      </c>
      <c r="H372" s="422" t="s">
        <v>42</v>
      </c>
      <c r="I372" s="318"/>
      <c r="J372" s="429"/>
      <c r="K372" s="313"/>
      <c r="L372" s="159">
        <f t="shared" si="9"/>
        <v>6606</v>
      </c>
      <c r="M372" s="454"/>
      <c r="N372" s="318"/>
      <c r="O372" s="448">
        <v>1134</v>
      </c>
      <c r="P372" s="425"/>
      <c r="Q372" s="210"/>
      <c r="R372" s="173"/>
      <c r="S372" s="173"/>
      <c r="T372" s="173"/>
      <c r="U372" s="173"/>
      <c r="V372" s="158"/>
      <c r="W372" s="173"/>
      <c r="X372" s="424"/>
      <c r="Y372" s="450">
        <v>840</v>
      </c>
      <c r="Z372" s="425"/>
      <c r="AA372" s="210"/>
      <c r="AB372" s="173"/>
      <c r="AC372" s="173"/>
      <c r="AD372" s="173"/>
      <c r="AE372" s="173"/>
      <c r="AF372" s="158"/>
      <c r="AG372" s="173"/>
      <c r="AH372" s="424"/>
      <c r="AI372" s="363">
        <v>2025</v>
      </c>
      <c r="AJ372" s="425"/>
      <c r="AK372" s="210"/>
      <c r="AL372" s="173"/>
      <c r="AM372" s="173"/>
      <c r="AN372" s="173"/>
      <c r="AO372" s="173"/>
      <c r="AP372" s="158"/>
      <c r="AQ372" s="173"/>
      <c r="AR372" s="424"/>
      <c r="AS372" s="365">
        <v>1207</v>
      </c>
      <c r="AT372" s="425"/>
      <c r="AU372" s="210"/>
      <c r="AV372" s="173"/>
      <c r="AW372" s="173"/>
      <c r="AX372" s="173"/>
      <c r="AY372" s="173"/>
      <c r="AZ372" s="158"/>
      <c r="BA372" s="173"/>
      <c r="BB372" s="424"/>
      <c r="BC372" s="514">
        <v>700</v>
      </c>
      <c r="BD372" s="425"/>
      <c r="BE372" s="210"/>
      <c r="BF372" s="173"/>
      <c r="BG372" s="173"/>
      <c r="BH372" s="173"/>
      <c r="BI372" s="173"/>
      <c r="BJ372" s="158"/>
      <c r="BK372" s="173"/>
      <c r="BL372" s="424"/>
      <c r="BM372" s="518"/>
      <c r="BN372" s="425"/>
      <c r="BO372" s="210"/>
      <c r="BP372" s="173"/>
      <c r="BQ372" s="173"/>
      <c r="BR372" s="173"/>
      <c r="BS372" s="173"/>
      <c r="BT372" s="158"/>
      <c r="BU372" s="173"/>
      <c r="BV372" s="424"/>
      <c r="BW372" s="367">
        <v>700</v>
      </c>
      <c r="BX372" s="425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372</v>
      </c>
      <c r="B373" s="429"/>
      <c r="C373" s="318"/>
      <c r="D373" s="318"/>
      <c r="E373" s="299"/>
      <c r="F373" s="356">
        <v>1113226</v>
      </c>
      <c r="G373" s="378" t="s">
        <v>447</v>
      </c>
      <c r="H373" s="256" t="s">
        <v>42</v>
      </c>
      <c r="I373" s="318"/>
      <c r="J373" s="429"/>
      <c r="K373" s="313"/>
      <c r="L373" s="159">
        <f t="shared" si="9"/>
        <v>0</v>
      </c>
      <c r="M373" s="454"/>
      <c r="N373" s="318"/>
      <c r="O373" s="448"/>
      <c r="P373" s="425"/>
      <c r="Q373" s="210"/>
      <c r="R373" s="173"/>
      <c r="S373" s="173"/>
      <c r="T373" s="173"/>
      <c r="U373" s="173"/>
      <c r="V373" s="158"/>
      <c r="W373" s="173"/>
      <c r="X373" s="424"/>
      <c r="Y373" s="450"/>
      <c r="Z373" s="425"/>
      <c r="AA373" s="210"/>
      <c r="AB373" s="173"/>
      <c r="AC373" s="173"/>
      <c r="AD373" s="173"/>
      <c r="AE373" s="173"/>
      <c r="AF373" s="158"/>
      <c r="AG373" s="173"/>
      <c r="AH373" s="424"/>
      <c r="AI373" s="363"/>
      <c r="AJ373" s="425"/>
      <c r="AK373" s="210"/>
      <c r="AL373" s="173"/>
      <c r="AM373" s="173"/>
      <c r="AN373" s="173"/>
      <c r="AO373" s="173"/>
      <c r="AP373" s="158"/>
      <c r="AQ373" s="173"/>
      <c r="AR373" s="424"/>
      <c r="AS373" s="365"/>
      <c r="AT373" s="425"/>
      <c r="AU373" s="210"/>
      <c r="AV373" s="173"/>
      <c r="AW373" s="173"/>
      <c r="AX373" s="173"/>
      <c r="AY373" s="173"/>
      <c r="AZ373" s="158"/>
      <c r="BA373" s="173"/>
      <c r="BB373" s="424"/>
      <c r="BC373" s="423"/>
      <c r="BD373" s="425"/>
      <c r="BE373" s="210"/>
      <c r="BF373" s="173"/>
      <c r="BG373" s="173"/>
      <c r="BH373" s="173"/>
      <c r="BI373" s="173"/>
      <c r="BJ373" s="158"/>
      <c r="BK373" s="173"/>
      <c r="BL373" s="424"/>
      <c r="BM373" s="460"/>
      <c r="BN373" s="425"/>
      <c r="BO373" s="210"/>
      <c r="BP373" s="173"/>
      <c r="BQ373" s="173"/>
      <c r="BR373" s="173"/>
      <c r="BS373" s="173"/>
      <c r="BT373" s="158"/>
      <c r="BU373" s="173"/>
      <c r="BV373" s="424"/>
      <c r="BW373" s="367"/>
      <c r="BX373" s="425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373</v>
      </c>
      <c r="B374" s="429"/>
      <c r="C374" s="318"/>
      <c r="D374" s="318"/>
      <c r="E374" s="299"/>
      <c r="F374" s="356">
        <v>1113227</v>
      </c>
      <c r="G374" s="378" t="s">
        <v>448</v>
      </c>
      <c r="H374" s="422" t="s">
        <v>42</v>
      </c>
      <c r="I374" s="318"/>
      <c r="J374" s="429"/>
      <c r="K374" s="313"/>
      <c r="L374" s="159">
        <f t="shared" si="9"/>
        <v>0</v>
      </c>
      <c r="M374" s="454"/>
      <c r="N374" s="318"/>
      <c r="O374" s="448"/>
      <c r="P374" s="425"/>
      <c r="Q374" s="210"/>
      <c r="R374" s="173"/>
      <c r="S374" s="173"/>
      <c r="T374" s="173"/>
      <c r="U374" s="173"/>
      <c r="V374" s="158"/>
      <c r="W374" s="173"/>
      <c r="X374" s="424"/>
      <c r="Y374" s="450"/>
      <c r="Z374" s="425"/>
      <c r="AA374" s="210"/>
      <c r="AB374" s="173"/>
      <c r="AC374" s="173"/>
      <c r="AD374" s="173"/>
      <c r="AE374" s="173"/>
      <c r="AF374" s="158"/>
      <c r="AG374" s="173"/>
      <c r="AH374" s="424"/>
      <c r="AI374" s="363"/>
      <c r="AJ374" s="425"/>
      <c r="AK374" s="210"/>
      <c r="AL374" s="173"/>
      <c r="AM374" s="173"/>
      <c r="AN374" s="173"/>
      <c r="AO374" s="173"/>
      <c r="AP374" s="158"/>
      <c r="AQ374" s="173"/>
      <c r="AR374" s="424"/>
      <c r="AS374" s="365"/>
      <c r="AT374" s="425"/>
      <c r="AU374" s="210"/>
      <c r="AV374" s="173"/>
      <c r="AW374" s="173"/>
      <c r="AX374" s="173"/>
      <c r="AY374" s="173"/>
      <c r="AZ374" s="158"/>
      <c r="BA374" s="173"/>
      <c r="BB374" s="424"/>
      <c r="BC374" s="423"/>
      <c r="BD374" s="425"/>
      <c r="BE374" s="210"/>
      <c r="BF374" s="173"/>
      <c r="BG374" s="173"/>
      <c r="BH374" s="173"/>
      <c r="BI374" s="173"/>
      <c r="BJ374" s="158"/>
      <c r="BK374" s="173"/>
      <c r="BL374" s="424"/>
      <c r="BM374" s="460"/>
      <c r="BN374" s="425"/>
      <c r="BO374" s="210"/>
      <c r="BP374" s="173"/>
      <c r="BQ374" s="173"/>
      <c r="BR374" s="173"/>
      <c r="BS374" s="173"/>
      <c r="BT374" s="158"/>
      <c r="BU374" s="173"/>
      <c r="BV374" s="424"/>
      <c r="BW374" s="367"/>
      <c r="BX374" s="425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374</v>
      </c>
      <c r="B375" s="433"/>
      <c r="C375" s="298"/>
      <c r="D375" s="298"/>
      <c r="E375" s="299"/>
      <c r="F375" s="356">
        <v>1113228</v>
      </c>
      <c r="G375" s="378" t="s">
        <v>449</v>
      </c>
      <c r="H375" s="422" t="s">
        <v>42</v>
      </c>
      <c r="I375" s="298"/>
      <c r="J375" s="457"/>
      <c r="K375" s="313"/>
      <c r="L375" s="159">
        <f t="shared" si="9"/>
        <v>0</v>
      </c>
      <c r="M375" s="454"/>
      <c r="N375" s="314"/>
      <c r="O375" s="362"/>
      <c r="P375" s="425"/>
      <c r="Q375" s="210"/>
      <c r="R375" s="173"/>
      <c r="S375" s="173"/>
      <c r="T375" s="173"/>
      <c r="U375" s="173"/>
      <c r="V375" s="158"/>
      <c r="W375" s="173"/>
      <c r="X375" s="424"/>
      <c r="Y375" s="364"/>
      <c r="Z375" s="425"/>
      <c r="AA375" s="210"/>
      <c r="AB375" s="173"/>
      <c r="AC375" s="173"/>
      <c r="AD375" s="173"/>
      <c r="AE375" s="173"/>
      <c r="AF375" s="158"/>
      <c r="AG375" s="173"/>
      <c r="AH375" s="424"/>
      <c r="AI375" s="363"/>
      <c r="AJ375" s="425"/>
      <c r="AK375" s="210"/>
      <c r="AL375" s="173"/>
      <c r="AM375" s="173"/>
      <c r="AN375" s="173"/>
      <c r="AO375" s="173"/>
      <c r="AP375" s="158"/>
      <c r="AQ375" s="173"/>
      <c r="AR375" s="424"/>
      <c r="AS375" s="365"/>
      <c r="AT375" s="425"/>
      <c r="AU375" s="210"/>
      <c r="AV375" s="173"/>
      <c r="AW375" s="173"/>
      <c r="AX375" s="173"/>
      <c r="AY375" s="173"/>
      <c r="AZ375" s="158"/>
      <c r="BA375" s="173"/>
      <c r="BB375" s="424"/>
      <c r="BC375" s="423"/>
      <c r="BD375" s="425"/>
      <c r="BE375" s="210"/>
      <c r="BF375" s="173"/>
      <c r="BG375" s="173"/>
      <c r="BH375" s="173"/>
      <c r="BI375" s="173"/>
      <c r="BJ375" s="158"/>
      <c r="BK375" s="173"/>
      <c r="BL375" s="424"/>
      <c r="BM375" s="460"/>
      <c r="BN375" s="425"/>
      <c r="BO375" s="210"/>
      <c r="BP375" s="173"/>
      <c r="BQ375" s="173"/>
      <c r="BR375" s="173"/>
      <c r="BS375" s="173"/>
      <c r="BT375" s="158"/>
      <c r="BU375" s="173"/>
      <c r="BV375" s="424"/>
      <c r="BW375" s="367"/>
      <c r="BX375" s="425"/>
      <c r="BY375" s="210"/>
      <c r="BZ375" s="173"/>
      <c r="CA375" s="173"/>
      <c r="CB375" s="173"/>
      <c r="CC375" s="173"/>
      <c r="CD375" s="158"/>
      <c r="CE375" s="173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6" t="s">
        <v>14</v>
      </c>
      <c r="B1" s="605"/>
      <c r="C1" s="605"/>
      <c r="D1" s="605"/>
      <c r="E1" s="605"/>
      <c r="F1" s="607"/>
      <c r="G1" s="116"/>
      <c r="H1" s="608" t="s">
        <v>15</v>
      </c>
      <c r="I1" s="609"/>
      <c r="J1" s="609"/>
      <c r="K1" s="609"/>
      <c r="L1" s="609"/>
      <c r="M1" s="610"/>
      <c r="N1" s="116"/>
      <c r="O1" s="608" t="s">
        <v>16</v>
      </c>
      <c r="P1" s="609"/>
      <c r="Q1" s="609"/>
      <c r="R1" s="609"/>
      <c r="S1" s="609"/>
      <c r="T1" s="609"/>
      <c r="U1" s="116"/>
      <c r="V1" s="608" t="s">
        <v>17</v>
      </c>
      <c r="W1" s="609"/>
      <c r="X1" s="609"/>
      <c r="Y1" s="609"/>
      <c r="Z1" s="609"/>
      <c r="AA1" s="609"/>
      <c r="AB1" s="116"/>
      <c r="AC1" s="608" t="s">
        <v>394</v>
      </c>
      <c r="AD1" s="609"/>
      <c r="AE1" s="609"/>
      <c r="AF1" s="609"/>
      <c r="AG1" s="609"/>
      <c r="AH1" s="609"/>
      <c r="AI1" s="116"/>
      <c r="AJ1" s="608" t="s">
        <v>19</v>
      </c>
      <c r="AK1" s="609"/>
      <c r="AL1" s="609"/>
      <c r="AM1" s="609"/>
      <c r="AN1" s="609"/>
      <c r="AO1" s="609"/>
      <c r="AP1" s="116"/>
      <c r="AQ1" s="608" t="s">
        <v>395</v>
      </c>
      <c r="AR1" s="609"/>
      <c r="AS1" s="609"/>
      <c r="AT1" s="609"/>
      <c r="AU1" s="609"/>
      <c r="AV1" s="60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4" t="s">
        <v>18</v>
      </c>
      <c r="BC2" s="612"/>
      <c r="BD2" s="612"/>
      <c r="BE2" s="613"/>
      <c r="BF2" s="615" t="s">
        <v>368</v>
      </c>
      <c r="BG2" s="616"/>
      <c r="BH2" s="616"/>
      <c r="BI2" s="616"/>
      <c r="BJ2" s="616"/>
      <c r="BK2" s="617"/>
      <c r="BL2" s="614" t="s">
        <v>19</v>
      </c>
      <c r="BM2" s="612"/>
      <c r="BN2" s="612"/>
      <c r="BO2" s="613"/>
      <c r="BP2" s="615" t="s">
        <v>368</v>
      </c>
      <c r="BQ2" s="616"/>
      <c r="BR2" s="616"/>
      <c r="BS2" s="616"/>
      <c r="BT2" s="616"/>
      <c r="BU2" s="617"/>
      <c r="BV2" s="614" t="s">
        <v>20</v>
      </c>
      <c r="BW2" s="61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4" t="s">
        <v>17</v>
      </c>
      <c r="CI2" s="612"/>
      <c r="CJ2" s="613"/>
      <c r="CK2" s="614" t="s">
        <v>18</v>
      </c>
      <c r="CL2" s="612"/>
      <c r="CM2" s="613"/>
      <c r="CN2" s="614" t="s">
        <v>19</v>
      </c>
      <c r="CO2" s="612"/>
      <c r="CP2" s="613"/>
      <c r="CQ2" s="614" t="s">
        <v>20</v>
      </c>
      <c r="CR2" s="612"/>
      <c r="CS2" s="613"/>
      <c r="CT2" s="614" t="s">
        <v>14</v>
      </c>
      <c r="CU2" s="612"/>
      <c r="CV2" s="613"/>
      <c r="CW2" s="614" t="s">
        <v>15</v>
      </c>
      <c r="CX2" s="612"/>
      <c r="CY2" s="613"/>
      <c r="CZ2" s="614" t="s">
        <v>16</v>
      </c>
      <c r="DA2" s="612"/>
      <c r="DB2" s="613"/>
      <c r="DC2" s="614" t="s">
        <v>17</v>
      </c>
      <c r="DD2" s="612"/>
      <c r="DE2" s="613"/>
      <c r="DF2" s="614" t="s">
        <v>18</v>
      </c>
      <c r="DG2" s="612"/>
      <c r="DH2" s="613"/>
      <c r="DI2" s="614" t="s">
        <v>19</v>
      </c>
      <c r="DJ2" s="612"/>
      <c r="DK2" s="613"/>
      <c r="DL2" s="614" t="s">
        <v>20</v>
      </c>
      <c r="DM2" s="612"/>
      <c r="DN2" s="61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4"/>
      <c r="BC3" s="612"/>
      <c r="BD3" s="612"/>
      <c r="BE3" s="613"/>
      <c r="BF3" s="618"/>
      <c r="BG3" s="609"/>
      <c r="BH3" s="609"/>
      <c r="BI3" s="609"/>
      <c r="BJ3" s="609"/>
      <c r="BK3" s="610"/>
      <c r="BL3" s="614"/>
      <c r="BM3" s="612"/>
      <c r="BN3" s="612"/>
      <c r="BO3" s="613"/>
      <c r="BP3" s="618"/>
      <c r="BQ3" s="609"/>
      <c r="BR3" s="609"/>
      <c r="BS3" s="609"/>
      <c r="BT3" s="609"/>
      <c r="BU3" s="610"/>
      <c r="BV3" s="614"/>
      <c r="BW3" s="61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4"/>
      <c r="DG3" s="612"/>
      <c r="DH3" s="613"/>
      <c r="DI3" s="614"/>
      <c r="DJ3" s="612"/>
      <c r="DK3" s="613"/>
      <c r="DL3" s="614"/>
      <c r="DM3" s="612"/>
      <c r="DN3" s="61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18"/>
  <sheetViews>
    <sheetView zoomScale="90" zoomScaleNormal="90" workbookViewId="0">
      <selection activeCell="CH101" sqref="CH1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4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8" t="s">
        <v>5</v>
      </c>
      <c r="G1" s="579" t="s">
        <v>6</v>
      </c>
      <c r="H1" s="155" t="s">
        <v>7</v>
      </c>
      <c r="I1" s="580" t="s">
        <v>8</v>
      </c>
      <c r="J1" s="581"/>
      <c r="K1" s="582"/>
      <c r="L1" s="595"/>
      <c r="M1" s="596"/>
      <c r="N1" s="602" t="s">
        <v>443</v>
      </c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  <c r="BG1" s="595"/>
      <c r="BH1" s="595"/>
      <c r="BI1" s="595"/>
      <c r="BJ1" s="595"/>
      <c r="BK1" s="595"/>
      <c r="BL1" s="595"/>
      <c r="BM1" s="595"/>
      <c r="BN1" s="595"/>
      <c r="BO1" s="595"/>
      <c r="BP1" s="595"/>
      <c r="BQ1" s="595"/>
      <c r="BR1" s="595"/>
      <c r="BS1" s="595"/>
      <c r="BT1" s="595"/>
      <c r="BU1" s="595"/>
      <c r="BV1" s="595"/>
      <c r="BW1" s="595"/>
      <c r="BX1" s="595"/>
      <c r="BY1" s="595"/>
      <c r="BZ1" s="595"/>
      <c r="CA1" s="595"/>
      <c r="CB1" s="595"/>
      <c r="CC1" s="595"/>
      <c r="CD1" s="595"/>
      <c r="CE1" s="596"/>
    </row>
    <row r="2" spans="1:83" ht="26.25" hidden="1">
      <c r="A2" s="575"/>
      <c r="B2" s="575"/>
      <c r="C2" s="575"/>
      <c r="D2" s="575"/>
      <c r="E2" s="575"/>
      <c r="F2" s="575"/>
      <c r="G2" s="575"/>
      <c r="H2" s="246"/>
      <c r="I2" s="603" t="s">
        <v>11</v>
      </c>
      <c r="J2" s="603" t="s">
        <v>12</v>
      </c>
      <c r="K2" s="582" t="s">
        <v>13</v>
      </c>
      <c r="L2" s="595"/>
      <c r="M2" s="596"/>
      <c r="N2" s="588" t="s">
        <v>14</v>
      </c>
      <c r="O2" s="595"/>
      <c r="P2" s="595"/>
      <c r="Q2" s="596"/>
      <c r="R2" s="589" t="s">
        <v>368</v>
      </c>
      <c r="S2" s="590"/>
      <c r="T2" s="590"/>
      <c r="U2" s="590"/>
      <c r="V2" s="590"/>
      <c r="W2" s="591"/>
      <c r="X2" s="588" t="s">
        <v>15</v>
      </c>
      <c r="Y2" s="595"/>
      <c r="Z2" s="595"/>
      <c r="AA2" s="596"/>
      <c r="AB2" s="589" t="s">
        <v>368</v>
      </c>
      <c r="AC2" s="590"/>
      <c r="AD2" s="590"/>
      <c r="AE2" s="590"/>
      <c r="AF2" s="590"/>
      <c r="AG2" s="591"/>
      <c r="AH2" s="588" t="s">
        <v>16</v>
      </c>
      <c r="AI2" s="595"/>
      <c r="AJ2" s="595"/>
      <c r="AK2" s="596"/>
      <c r="AL2" s="589" t="s">
        <v>368</v>
      </c>
      <c r="AM2" s="590"/>
      <c r="AN2" s="590"/>
      <c r="AO2" s="590"/>
      <c r="AP2" s="590"/>
      <c r="AQ2" s="591"/>
      <c r="AR2" s="588" t="s">
        <v>17</v>
      </c>
      <c r="AS2" s="595"/>
      <c r="AT2" s="595"/>
      <c r="AU2" s="596"/>
      <c r="AV2" s="589" t="s">
        <v>368</v>
      </c>
      <c r="AW2" s="590"/>
      <c r="AX2" s="590"/>
      <c r="AY2" s="590"/>
      <c r="AZ2" s="590"/>
      <c r="BA2" s="591"/>
      <c r="BB2" s="588" t="s">
        <v>18</v>
      </c>
      <c r="BC2" s="595"/>
      <c r="BD2" s="595"/>
      <c r="BE2" s="596"/>
      <c r="BF2" s="589" t="s">
        <v>368</v>
      </c>
      <c r="BG2" s="590"/>
      <c r="BH2" s="590"/>
      <c r="BI2" s="590"/>
      <c r="BJ2" s="590"/>
      <c r="BK2" s="591"/>
      <c r="BL2" s="588" t="s">
        <v>19</v>
      </c>
      <c r="BM2" s="595"/>
      <c r="BN2" s="595"/>
      <c r="BO2" s="596"/>
      <c r="BP2" s="589" t="s">
        <v>368</v>
      </c>
      <c r="BQ2" s="590"/>
      <c r="BR2" s="590"/>
      <c r="BS2" s="590"/>
      <c r="BT2" s="590"/>
      <c r="BU2" s="591"/>
      <c r="BV2" s="588" t="s">
        <v>20</v>
      </c>
      <c r="BW2" s="595"/>
      <c r="BX2" s="595"/>
      <c r="BY2" s="596"/>
      <c r="BZ2" s="589" t="s">
        <v>368</v>
      </c>
      <c r="CA2" s="590"/>
      <c r="CB2" s="590"/>
      <c r="CC2" s="590"/>
      <c r="CD2" s="590"/>
      <c r="CE2" s="591"/>
    </row>
    <row r="3" spans="1:83" ht="26.25" hidden="1">
      <c r="A3" s="575"/>
      <c r="B3" s="575"/>
      <c r="C3" s="575"/>
      <c r="D3" s="575"/>
      <c r="E3" s="575"/>
      <c r="F3" s="575"/>
      <c r="G3" s="575"/>
      <c r="H3" s="246"/>
      <c r="I3" s="575"/>
      <c r="J3" s="575"/>
      <c r="K3" s="582" t="s">
        <v>21</v>
      </c>
      <c r="L3" s="595"/>
      <c r="M3" s="596"/>
      <c r="N3" s="588"/>
      <c r="O3" s="595"/>
      <c r="P3" s="595"/>
      <c r="Q3" s="596"/>
      <c r="R3" s="592"/>
      <c r="S3" s="593"/>
      <c r="T3" s="593"/>
      <c r="U3" s="593"/>
      <c r="V3" s="593"/>
      <c r="W3" s="594"/>
      <c r="X3" s="588"/>
      <c r="Y3" s="595"/>
      <c r="Z3" s="595"/>
      <c r="AA3" s="596"/>
      <c r="AB3" s="592"/>
      <c r="AC3" s="593"/>
      <c r="AD3" s="593"/>
      <c r="AE3" s="593"/>
      <c r="AF3" s="593"/>
      <c r="AG3" s="594"/>
      <c r="AH3" s="588"/>
      <c r="AI3" s="595"/>
      <c r="AJ3" s="595"/>
      <c r="AK3" s="596"/>
      <c r="AL3" s="592"/>
      <c r="AM3" s="593"/>
      <c r="AN3" s="593"/>
      <c r="AO3" s="593"/>
      <c r="AP3" s="593"/>
      <c r="AQ3" s="594"/>
      <c r="AR3" s="588"/>
      <c r="AS3" s="595"/>
      <c r="AT3" s="595"/>
      <c r="AU3" s="596"/>
      <c r="AV3" s="592"/>
      <c r="AW3" s="593"/>
      <c r="AX3" s="593"/>
      <c r="AY3" s="593"/>
      <c r="AZ3" s="593"/>
      <c r="BA3" s="594"/>
      <c r="BB3" s="588"/>
      <c r="BC3" s="595"/>
      <c r="BD3" s="595"/>
      <c r="BE3" s="596"/>
      <c r="BF3" s="592"/>
      <c r="BG3" s="593"/>
      <c r="BH3" s="593"/>
      <c r="BI3" s="593"/>
      <c r="BJ3" s="593"/>
      <c r="BK3" s="594"/>
      <c r="BL3" s="588"/>
      <c r="BM3" s="595"/>
      <c r="BN3" s="595"/>
      <c r="BO3" s="596"/>
      <c r="BP3" s="592"/>
      <c r="BQ3" s="593"/>
      <c r="BR3" s="593"/>
      <c r="BS3" s="593"/>
      <c r="BT3" s="593"/>
      <c r="BU3" s="594"/>
      <c r="BV3" s="588"/>
      <c r="BW3" s="595"/>
      <c r="BX3" s="595"/>
      <c r="BY3" s="596"/>
      <c r="BZ3" s="592"/>
      <c r="CA3" s="593"/>
      <c r="CB3" s="593"/>
      <c r="CC3" s="593"/>
      <c r="CD3" s="593"/>
      <c r="CE3" s="594"/>
    </row>
    <row r="4" spans="1:83" ht="56.25" hidden="1" customHeight="1">
      <c r="A4" s="576"/>
      <c r="B4" s="576"/>
      <c r="C4" s="576"/>
      <c r="D4" s="576"/>
      <c r="E4" s="576"/>
      <c r="F4" s="576"/>
      <c r="G4" s="576"/>
      <c r="H4" s="247"/>
      <c r="I4" s="576"/>
      <c r="J4" s="57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2280</v>
      </c>
      <c r="M9" s="172">
        <v>0</v>
      </c>
      <c r="N9" s="173"/>
      <c r="O9" s="218">
        <v>1730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675</v>
      </c>
      <c r="M17" s="172">
        <v>0</v>
      </c>
      <c r="N17" s="173"/>
      <c r="O17" s="372">
        <v>105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552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530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7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374</v>
      </c>
      <c r="M62" s="172">
        <v>0</v>
      </c>
      <c r="N62" s="173"/>
      <c r="O62" s="372">
        <v>83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7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340</v>
      </c>
      <c r="M101" s="172">
        <v>0</v>
      </c>
      <c r="N101" s="173"/>
      <c r="O101" s="372">
        <v>79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151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7">
        <v>110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5435</v>
      </c>
      <c r="M104" s="172">
        <v>0</v>
      </c>
      <c r="N104" s="173"/>
      <c r="O104" s="343">
        <v>884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659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1052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9">
        <v>1000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660</v>
      </c>
      <c r="M114" s="172">
        <v>0</v>
      </c>
      <c r="N114" s="173"/>
      <c r="O114" s="372">
        <v>50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530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7">
        <v>80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7104</v>
      </c>
      <c r="M141" s="172">
        <v>0</v>
      </c>
      <c r="N141" s="173"/>
      <c r="O141" s="343">
        <v>1158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879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1318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949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9">
        <v>1800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5479</v>
      </c>
      <c r="M144" s="172">
        <v>0</v>
      </c>
      <c r="N144" s="173"/>
      <c r="O144" s="343">
        <v>894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657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783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9">
        <v>1260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11400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8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5593</v>
      </c>
      <c r="M169" s="172">
        <v>0</v>
      </c>
      <c r="N169" s="173"/>
      <c r="O169" s="343">
        <v>1024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9">
        <v>1200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593</v>
      </c>
      <c r="M174" s="172">
        <v>0</v>
      </c>
      <c r="N174" s="173"/>
      <c r="O174" s="37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227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7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9852</v>
      </c>
      <c r="M180" s="172">
        <v>0</v>
      </c>
      <c r="N180" s="173"/>
      <c r="O180" s="343">
        <v>1782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43">
        <v>1613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1901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1656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9">
        <v>1800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15100</v>
      </c>
      <c r="M185" s="172">
        <v>0</v>
      </c>
      <c r="N185" s="173"/>
      <c r="O185" s="218">
        <v>2600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2700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2500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2500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8400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15600</v>
      </c>
      <c r="M222" s="172">
        <v>0</v>
      </c>
      <c r="N222" s="173"/>
      <c r="O222" s="218">
        <v>2500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3000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2500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2500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6000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1500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1500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12500</v>
      </c>
      <c r="M224" s="172">
        <v>0</v>
      </c>
      <c r="N224" s="173"/>
      <c r="O224" s="218">
        <v>2100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20500</v>
      </c>
      <c r="M300" s="172">
        <v>0</v>
      </c>
      <c r="N300" s="173"/>
      <c r="O300" s="218">
        <v>3100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3400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4772</v>
      </c>
      <c r="M322" s="172">
        <v>0</v>
      </c>
      <c r="N322" s="173"/>
      <c r="O322" s="342">
        <v>753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909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732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1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4596</v>
      </c>
      <c r="M323" s="172">
        <v>0</v>
      </c>
      <c r="N323" s="173"/>
      <c r="O323" s="343">
        <v>690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847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716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9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7506</v>
      </c>
      <c r="M324" s="172">
        <v>0</v>
      </c>
      <c r="N324" s="173"/>
      <c r="O324" s="343">
        <v>1114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3">
        <v>1054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1549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1189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9">
        <v>1300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1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10800</v>
      </c>
      <c r="M343" s="172">
        <v>0</v>
      </c>
      <c r="N343" s="173"/>
      <c r="O343" s="218">
        <v>1800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1800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1800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1800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1800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177">
        <f t="shared" si="7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177">
        <f t="shared" si="7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177">
        <f t="shared" si="7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4200</v>
      </c>
      <c r="M352" s="172">
        <v>0</v>
      </c>
      <c r="N352" s="173"/>
      <c r="O352" s="339">
        <v>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700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700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700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30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6000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1000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44" t="s">
        <v>69</v>
      </c>
      <c r="I355" s="381"/>
      <c r="J355" s="382"/>
      <c r="K355" s="250"/>
      <c r="L355" s="159">
        <f t="shared" si="4"/>
        <v>10800</v>
      </c>
      <c r="M355" s="250"/>
      <c r="N355" s="231"/>
      <c r="O355" s="387">
        <v>1800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89">
        <v>1800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>
        <v>1800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>
        <v>1800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>
        <v>1800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>
        <v>1800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21">
        <v>20059086</v>
      </c>
      <c r="G356" s="539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3713</v>
      </c>
      <c r="M357" s="267">
        <v>0</v>
      </c>
      <c r="N357" s="173"/>
      <c r="O357" s="384">
        <v>552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5">
        <v>427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>
        <v>954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7">
        <v>530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12">
        <v>650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2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>
        <v>600</v>
      </c>
      <c r="BX357" s="173">
        <v>0</v>
      </c>
      <c r="BY357" s="210">
        <f t="shared" si="8"/>
        <v>600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600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1">
        <v>1113220</v>
      </c>
      <c r="G358" s="432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2742</v>
      </c>
      <c r="M359" s="172">
        <v>0</v>
      </c>
      <c r="N359" s="173"/>
      <c r="O359" s="339">
        <v>371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752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359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10">
        <v>480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>
        <v>400</v>
      </c>
      <c r="BX359" s="173">
        <v>0</v>
      </c>
      <c r="BY359" s="210">
        <f t="shared" si="8"/>
        <v>400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400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3222</v>
      </c>
      <c r="M360" s="172"/>
      <c r="N360" s="173"/>
      <c r="O360" s="339">
        <v>458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407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953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404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10">
        <v>500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>
        <v>500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3518</v>
      </c>
      <c r="M361" s="172"/>
      <c r="N361" s="173"/>
      <c r="O361" s="463">
        <v>476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459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1001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10">
        <v>550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>
        <v>500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2476</v>
      </c>
      <c r="M362" s="172"/>
      <c r="N362" s="173"/>
      <c r="O362" s="339">
        <v>331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312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778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355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10">
        <v>300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8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2" t="s">
        <v>42</v>
      </c>
      <c r="I363" s="298"/>
      <c r="J363" s="312"/>
      <c r="K363" s="313"/>
      <c r="L363" s="159">
        <f t="shared" si="10"/>
        <v>3449</v>
      </c>
      <c r="M363" s="172"/>
      <c r="N363" s="173"/>
      <c r="O363" s="463">
        <v>441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409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1019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580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10">
        <v>500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8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2" t="s">
        <v>42</v>
      </c>
      <c r="I364" s="298"/>
      <c r="J364" s="312"/>
      <c r="K364" s="313"/>
      <c r="L364" s="159">
        <f t="shared" si="10"/>
        <v>7910</v>
      </c>
      <c r="M364" s="172"/>
      <c r="N364" s="173"/>
      <c r="O364" s="463">
        <v>1464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43">
        <v>1050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53">
        <v>1986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1260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10">
        <v>1450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>
        <v>700</v>
      </c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8">
        <v>364</v>
      </c>
      <c r="B365" s="298"/>
      <c r="C365" s="298"/>
      <c r="D365" s="298"/>
      <c r="E365" s="299"/>
      <c r="F365" s="377">
        <v>1113226</v>
      </c>
      <c r="G365" s="378" t="s">
        <v>450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3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8">
        <v>365</v>
      </c>
      <c r="B366" s="298"/>
      <c r="C366" s="298"/>
      <c r="D366" s="298"/>
      <c r="E366" s="299"/>
      <c r="F366" s="377">
        <v>1113227</v>
      </c>
      <c r="G366" s="378" t="s">
        <v>448</v>
      </c>
      <c r="H366" s="422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3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8">
        <v>366</v>
      </c>
      <c r="B367" s="298"/>
      <c r="C367" s="298"/>
      <c r="D367" s="298"/>
      <c r="E367" s="299"/>
      <c r="F367" s="377">
        <v>1113228</v>
      </c>
      <c r="G367" s="378" t="s">
        <v>449</v>
      </c>
      <c r="H367" s="422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540" t="s">
        <v>437</v>
      </c>
      <c r="H1004" s="298" t="s">
        <v>69</v>
      </c>
      <c r="I1004" s="542"/>
      <c r="J1004" s="318"/>
      <c r="K1004" s="313">
        <v>0</v>
      </c>
      <c r="L1004" s="426">
        <f>SUM(O1004,Y1004,AI1004,AS1004,BC1004,BM1004,BW1004)</f>
        <v>15300</v>
      </c>
      <c r="M1004" s="383">
        <v>0</v>
      </c>
      <c r="N1004" s="318"/>
      <c r="O1004" s="388">
        <v>2600</v>
      </c>
      <c r="Y1004" s="390">
        <v>2600</v>
      </c>
      <c r="AI1004" s="392">
        <v>2600</v>
      </c>
      <c r="AS1004" s="394">
        <v>2500</v>
      </c>
      <c r="BC1004" s="396">
        <v>2500</v>
      </c>
      <c r="BM1004" s="398">
        <v>2500</v>
      </c>
      <c r="BW1004" s="380"/>
    </row>
    <row r="1005" spans="1:75" ht="24" hidden="1" customHeight="1">
      <c r="A1005" s="294">
        <v>357</v>
      </c>
      <c r="B1005" s="523"/>
      <c r="C1005" s="523"/>
      <c r="D1005" s="523"/>
      <c r="E1005" s="253"/>
      <c r="F1005" s="524">
        <v>20059085</v>
      </c>
      <c r="G1005" s="541" t="s">
        <v>438</v>
      </c>
      <c r="H1005" s="298" t="s">
        <v>69</v>
      </c>
      <c r="I1005" s="543"/>
      <c r="J1005" s="523"/>
      <c r="K1005" s="547">
        <f>SUBTOTAL(9,K319:K1003)</f>
        <v>0</v>
      </c>
      <c r="L1005" s="532">
        <f>SUM(O1005,Y1005,AI1005,AS1005,BC1005,BM1005,BW1005)</f>
        <v>6600</v>
      </c>
      <c r="M1005" s="458"/>
      <c r="N1005" s="523"/>
      <c r="O1005" s="525">
        <v>1100</v>
      </c>
      <c r="Y1005" s="526">
        <v>1100</v>
      </c>
      <c r="AI1005" s="527">
        <v>1100</v>
      </c>
      <c r="AS1005" s="528">
        <v>1100</v>
      </c>
      <c r="BC1005" s="529">
        <v>1100</v>
      </c>
      <c r="BM1005" s="530">
        <v>1100</v>
      </c>
      <c r="BW1005" s="531"/>
    </row>
    <row r="1006" spans="1:75" ht="24" hidden="1" customHeight="1">
      <c r="A1006" s="297"/>
      <c r="B1006" s="318"/>
      <c r="C1006" s="318"/>
      <c r="D1006" s="318"/>
      <c r="E1006" s="299"/>
      <c r="F1006" s="356">
        <v>20059084</v>
      </c>
      <c r="G1006" s="334" t="s">
        <v>437</v>
      </c>
      <c r="H1006" s="298" t="s">
        <v>69</v>
      </c>
      <c r="I1006" s="318"/>
      <c r="J1006" s="318"/>
      <c r="K1006" s="548"/>
      <c r="L1006" s="532">
        <f t="shared" ref="L1006:L1017" si="11">SUM(O1006,Y1006,AI1006,AS1006,BC1006,BM1006,BW1006)</f>
        <v>13800</v>
      </c>
      <c r="M1006" s="549"/>
      <c r="N1006" s="318"/>
      <c r="O1006" s="533">
        <v>2300</v>
      </c>
      <c r="Y1006" s="534">
        <v>2300</v>
      </c>
      <c r="AI1006" s="535">
        <v>2300</v>
      </c>
      <c r="AS1006" s="536">
        <v>2300</v>
      </c>
      <c r="BC1006" s="537">
        <v>2300</v>
      </c>
      <c r="BM1006" s="538">
        <v>2300</v>
      </c>
      <c r="BW1006" s="414"/>
    </row>
    <row r="1007" spans="1:75" ht="24" hidden="1" customHeight="1">
      <c r="A1007" s="297"/>
      <c r="B1007" s="318"/>
      <c r="C1007" s="318"/>
      <c r="D1007" s="318"/>
      <c r="E1007" s="299"/>
      <c r="F1007" s="356">
        <v>20057187</v>
      </c>
      <c r="G1007" s="334" t="s">
        <v>457</v>
      </c>
      <c r="H1007" s="298" t="s">
        <v>69</v>
      </c>
      <c r="I1007" s="318"/>
      <c r="J1007" s="318"/>
      <c r="K1007" s="548"/>
      <c r="L1007" s="532">
        <f t="shared" si="11"/>
        <v>6600</v>
      </c>
      <c r="M1007" s="549"/>
      <c r="N1007" s="318"/>
      <c r="O1007" s="533">
        <v>1100</v>
      </c>
      <c r="Y1007" s="534">
        <v>1100</v>
      </c>
      <c r="AI1007" s="535">
        <v>1100</v>
      </c>
      <c r="AS1007" s="536">
        <v>1100</v>
      </c>
      <c r="BC1007" s="537">
        <v>1100</v>
      </c>
      <c r="BM1007" s="538">
        <v>1100</v>
      </c>
      <c r="BW1007" s="414"/>
    </row>
    <row r="1008" spans="1:75" ht="24" hidden="1" customHeight="1">
      <c r="A1008" s="297"/>
      <c r="B1008" s="318"/>
      <c r="C1008" s="318"/>
      <c r="D1008" s="318"/>
      <c r="E1008" s="299"/>
      <c r="F1008" s="545">
        <v>20059413</v>
      </c>
      <c r="G1008" s="546" t="s">
        <v>452</v>
      </c>
      <c r="H1008" s="298" t="s">
        <v>69</v>
      </c>
      <c r="I1008" s="318"/>
      <c r="J1008" s="318"/>
      <c r="K1008" s="548"/>
      <c r="L1008" s="532">
        <f t="shared" si="11"/>
        <v>3000</v>
      </c>
      <c r="M1008" s="549"/>
      <c r="N1008" s="318"/>
      <c r="O1008" s="533">
        <v>500</v>
      </c>
      <c r="Y1008" s="534">
        <v>500</v>
      </c>
      <c r="AI1008" s="535">
        <v>500</v>
      </c>
      <c r="AS1008" s="536">
        <v>500</v>
      </c>
      <c r="BC1008" s="537">
        <v>500</v>
      </c>
      <c r="BM1008" s="538">
        <v>500</v>
      </c>
      <c r="BW1008" s="414"/>
    </row>
    <row r="1009" spans="1:75" ht="24" hidden="1" customHeight="1">
      <c r="A1009" s="297"/>
      <c r="B1009" s="318"/>
      <c r="C1009" s="318"/>
      <c r="D1009" s="318"/>
      <c r="E1009" s="299"/>
      <c r="F1009" s="550">
        <v>20059414</v>
      </c>
      <c r="G1009" s="551" t="s">
        <v>453</v>
      </c>
      <c r="H1009" s="298" t="s">
        <v>69</v>
      </c>
      <c r="I1009" s="318"/>
      <c r="J1009" s="318"/>
      <c r="K1009" s="548"/>
      <c r="L1009" s="532">
        <f t="shared" si="11"/>
        <v>0</v>
      </c>
      <c r="M1009" s="549"/>
      <c r="N1009" s="318"/>
      <c r="O1009" s="533"/>
      <c r="Y1009" s="534"/>
      <c r="AI1009" s="535"/>
      <c r="AS1009" s="536"/>
      <c r="BC1009" s="537"/>
      <c r="BM1009" s="538"/>
      <c r="BW1009" s="414"/>
    </row>
    <row r="1010" spans="1:75" ht="24" hidden="1" customHeight="1">
      <c r="A1010" s="297"/>
      <c r="B1010" s="318"/>
      <c r="C1010" s="318"/>
      <c r="D1010" s="318"/>
      <c r="E1010" s="299"/>
      <c r="F1010" s="545"/>
      <c r="G1010" s="334" t="s">
        <v>454</v>
      </c>
      <c r="H1010" s="298" t="s">
        <v>69</v>
      </c>
      <c r="I1010" s="318"/>
      <c r="J1010" s="318"/>
      <c r="K1010" s="548"/>
      <c r="L1010" s="532">
        <f t="shared" si="11"/>
        <v>4800</v>
      </c>
      <c r="M1010" s="549"/>
      <c r="N1010" s="318"/>
      <c r="O1010" s="533">
        <v>800</v>
      </c>
      <c r="Y1010" s="534">
        <v>800</v>
      </c>
      <c r="AI1010" s="535">
        <v>800</v>
      </c>
      <c r="AS1010" s="536">
        <v>800</v>
      </c>
      <c r="BC1010" s="537">
        <v>800</v>
      </c>
      <c r="BM1010" s="538">
        <v>800</v>
      </c>
      <c r="BW1010" s="414"/>
    </row>
    <row r="1011" spans="1:75" ht="24" hidden="1" customHeight="1">
      <c r="A1011" s="297"/>
      <c r="B1011" s="318"/>
      <c r="C1011" s="318"/>
      <c r="D1011" s="318"/>
      <c r="E1011" s="299"/>
      <c r="F1011" s="545"/>
      <c r="G1011" s="334" t="s">
        <v>455</v>
      </c>
      <c r="H1011" s="298" t="s">
        <v>69</v>
      </c>
      <c r="I1011" s="318"/>
      <c r="J1011" s="318"/>
      <c r="K1011" s="548"/>
      <c r="L1011" s="532">
        <f t="shared" si="11"/>
        <v>6000</v>
      </c>
      <c r="M1011" s="549"/>
      <c r="N1011" s="318"/>
      <c r="O1011" s="533">
        <v>1000</v>
      </c>
      <c r="Y1011" s="534">
        <v>1000</v>
      </c>
      <c r="AI1011" s="535">
        <v>1000</v>
      </c>
      <c r="AS1011" s="536">
        <v>1000</v>
      </c>
      <c r="BC1011" s="537">
        <v>1000</v>
      </c>
      <c r="BM1011" s="538">
        <v>1000</v>
      </c>
      <c r="BW1011" s="414"/>
    </row>
    <row r="1012" spans="1:75" ht="24" hidden="1" customHeight="1">
      <c r="A1012" s="297"/>
      <c r="B1012" s="318"/>
      <c r="C1012" s="318"/>
      <c r="D1012" s="318"/>
      <c r="E1012" s="299"/>
      <c r="F1012" s="545"/>
      <c r="G1012" s="334" t="s">
        <v>456</v>
      </c>
      <c r="H1012" s="298" t="s">
        <v>69</v>
      </c>
      <c r="I1012" s="318"/>
      <c r="J1012" s="318"/>
      <c r="K1012" s="548"/>
      <c r="L1012" s="532">
        <f t="shared" si="11"/>
        <v>9300</v>
      </c>
      <c r="M1012" s="549"/>
      <c r="N1012" s="318"/>
      <c r="O1012" s="533">
        <v>1700</v>
      </c>
      <c r="Y1012" s="534">
        <v>1400</v>
      </c>
      <c r="AI1012" s="535">
        <v>1700</v>
      </c>
      <c r="AS1012" s="536">
        <v>1400</v>
      </c>
      <c r="BC1012" s="537">
        <v>1700</v>
      </c>
      <c r="BM1012" s="538">
        <v>1400</v>
      </c>
      <c r="BW1012" s="414"/>
    </row>
    <row r="1013" spans="1:75" ht="24" hidden="1" customHeight="1">
      <c r="A1013" s="297"/>
      <c r="B1013" s="318"/>
      <c r="C1013" s="318"/>
      <c r="D1013" s="318"/>
      <c r="E1013" s="299"/>
      <c r="F1013" s="298"/>
      <c r="G1013" s="334" t="s">
        <v>458</v>
      </c>
      <c r="H1013" s="298" t="s">
        <v>69</v>
      </c>
      <c r="I1013" s="318"/>
      <c r="J1013" s="318"/>
      <c r="K1013" s="548"/>
      <c r="L1013" s="532">
        <f t="shared" si="11"/>
        <v>6000</v>
      </c>
      <c r="M1013" s="549"/>
      <c r="N1013" s="318"/>
      <c r="O1013" s="533"/>
      <c r="Y1013" s="534"/>
      <c r="AI1013" s="535">
        <v>1500</v>
      </c>
      <c r="AS1013" s="536">
        <v>1500</v>
      </c>
      <c r="BC1013" s="537">
        <v>1500</v>
      </c>
      <c r="BM1013" s="538">
        <v>1500</v>
      </c>
      <c r="BW1013" s="414"/>
    </row>
    <row r="1014" spans="1:75" ht="24" hidden="1" customHeight="1">
      <c r="A1014" s="297"/>
      <c r="B1014" s="318"/>
      <c r="C1014" s="318"/>
      <c r="D1014" s="318"/>
      <c r="E1014" s="299"/>
      <c r="F1014" s="298"/>
      <c r="G1014" s="334" t="s">
        <v>459</v>
      </c>
      <c r="H1014" s="298" t="s">
        <v>69</v>
      </c>
      <c r="I1014" s="318"/>
      <c r="J1014" s="318"/>
      <c r="K1014" s="548"/>
      <c r="L1014" s="532">
        <f t="shared" si="11"/>
        <v>6000</v>
      </c>
      <c r="M1014" s="549"/>
      <c r="N1014" s="318"/>
      <c r="O1014" s="533"/>
      <c r="Y1014" s="534"/>
      <c r="AI1014" s="535">
        <v>1500</v>
      </c>
      <c r="AS1014" s="536">
        <v>1500</v>
      </c>
      <c r="BC1014" s="537">
        <v>1500</v>
      </c>
      <c r="BM1014" s="538">
        <v>1500</v>
      </c>
      <c r="BW1014" s="414"/>
    </row>
    <row r="1015" spans="1:75" ht="24" hidden="1" customHeight="1">
      <c r="A1015" s="297"/>
      <c r="B1015" s="318"/>
      <c r="C1015" s="318"/>
      <c r="D1015" s="318"/>
      <c r="E1015" s="299"/>
      <c r="F1015" s="298"/>
      <c r="G1015" s="334" t="s">
        <v>460</v>
      </c>
      <c r="H1015" s="298" t="s">
        <v>69</v>
      </c>
      <c r="I1015" s="318"/>
      <c r="J1015" s="318"/>
      <c r="K1015" s="548"/>
      <c r="L1015" s="532">
        <f t="shared" si="11"/>
        <v>6000</v>
      </c>
      <c r="M1015" s="549"/>
      <c r="N1015" s="318"/>
      <c r="O1015" s="533"/>
      <c r="Y1015" s="534"/>
      <c r="AI1015" s="535">
        <v>1500</v>
      </c>
      <c r="AS1015" s="536">
        <v>1500</v>
      </c>
      <c r="BC1015" s="537">
        <v>1500</v>
      </c>
      <c r="BM1015" s="538">
        <v>1500</v>
      </c>
      <c r="BW1015" s="414"/>
    </row>
    <row r="1016" spans="1:75" ht="24" hidden="1" customHeight="1">
      <c r="A1016" s="297"/>
      <c r="B1016" s="318"/>
      <c r="C1016" s="318"/>
      <c r="D1016" s="318"/>
      <c r="E1016" s="299"/>
      <c r="F1016" s="298"/>
      <c r="G1016" s="334" t="s">
        <v>461</v>
      </c>
      <c r="H1016" s="298" t="s">
        <v>69</v>
      </c>
      <c r="I1016" s="318"/>
      <c r="J1016" s="318"/>
      <c r="K1016" s="548"/>
      <c r="L1016" s="532">
        <f t="shared" si="11"/>
        <v>6000</v>
      </c>
      <c r="M1016" s="549"/>
      <c r="N1016" s="318"/>
      <c r="O1016" s="533"/>
      <c r="Y1016" s="534"/>
      <c r="AI1016" s="535">
        <v>1500</v>
      </c>
      <c r="AS1016" s="536">
        <v>1500</v>
      </c>
      <c r="BC1016" s="537">
        <v>1500</v>
      </c>
      <c r="BM1016" s="538">
        <v>1500</v>
      </c>
      <c r="BW1016" s="414"/>
    </row>
    <row r="1017" spans="1:75" ht="24" hidden="1" customHeight="1">
      <c r="A1017" s="297"/>
      <c r="B1017" s="318"/>
      <c r="C1017" s="318"/>
      <c r="D1017" s="318"/>
      <c r="E1017" s="299"/>
      <c r="F1017" s="298"/>
      <c r="G1017" s="334" t="s">
        <v>403</v>
      </c>
      <c r="H1017" s="298" t="s">
        <v>69</v>
      </c>
      <c r="I1017" s="318"/>
      <c r="J1017" s="318"/>
      <c r="K1017" s="548"/>
      <c r="L1017" s="532">
        <f t="shared" si="11"/>
        <v>2400</v>
      </c>
      <c r="M1017" s="549"/>
      <c r="N1017" s="318"/>
      <c r="O1017" s="533"/>
      <c r="Y1017" s="534"/>
      <c r="AI1017" s="535">
        <v>800</v>
      </c>
      <c r="AS1017" s="536">
        <v>800</v>
      </c>
      <c r="BC1017" s="537">
        <v>400</v>
      </c>
      <c r="BM1017" s="538">
        <v>400</v>
      </c>
      <c r="BW1017" s="414"/>
    </row>
    <row r="1018" spans="1:75" ht="15.75" customHeight="1">
      <c r="BC1018" s="520"/>
    </row>
  </sheetData>
  <autoFilter ref="H1:H1017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6" t="s">
        <v>14</v>
      </c>
      <c r="B1" s="605"/>
      <c r="C1" s="605"/>
      <c r="D1" s="605"/>
      <c r="E1" s="605"/>
      <c r="F1" s="607"/>
      <c r="G1" s="116"/>
      <c r="H1" s="608" t="s">
        <v>15</v>
      </c>
      <c r="I1" s="609"/>
      <c r="J1" s="609"/>
      <c r="K1" s="609"/>
      <c r="L1" s="609"/>
      <c r="M1" s="610"/>
      <c r="N1" s="116"/>
      <c r="O1" s="608" t="s">
        <v>16</v>
      </c>
      <c r="P1" s="609"/>
      <c r="Q1" s="609"/>
      <c r="R1" s="609"/>
      <c r="S1" s="609"/>
      <c r="T1" s="609"/>
      <c r="U1" s="116"/>
      <c r="V1" s="608" t="s">
        <v>17</v>
      </c>
      <c r="W1" s="609"/>
      <c r="X1" s="609"/>
      <c r="Y1" s="609"/>
      <c r="Z1" s="609"/>
      <c r="AA1" s="609"/>
      <c r="AB1" s="116"/>
      <c r="AC1" s="608" t="s">
        <v>394</v>
      </c>
      <c r="AD1" s="609"/>
      <c r="AE1" s="609"/>
      <c r="AF1" s="609"/>
      <c r="AG1" s="609"/>
      <c r="AH1" s="609"/>
      <c r="AI1" s="116"/>
      <c r="AJ1" s="608" t="s">
        <v>19</v>
      </c>
      <c r="AK1" s="609"/>
      <c r="AL1" s="609"/>
      <c r="AM1" s="609"/>
      <c r="AN1" s="609"/>
      <c r="AO1" s="609"/>
      <c r="AP1" s="116"/>
      <c r="AQ1" s="608" t="s">
        <v>395</v>
      </c>
      <c r="AR1" s="609"/>
      <c r="AS1" s="609"/>
      <c r="AT1" s="609"/>
      <c r="AU1" s="609"/>
      <c r="AV1" s="60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4" t="s">
        <v>18</v>
      </c>
      <c r="BC2" s="612"/>
      <c r="BD2" s="612"/>
      <c r="BE2" s="613"/>
      <c r="BF2" s="615" t="s">
        <v>368</v>
      </c>
      <c r="BG2" s="616"/>
      <c r="BH2" s="616"/>
      <c r="BI2" s="616"/>
      <c r="BJ2" s="616"/>
      <c r="BK2" s="617"/>
      <c r="BL2" s="614" t="s">
        <v>19</v>
      </c>
      <c r="BM2" s="612"/>
      <c r="BN2" s="612"/>
      <c r="BO2" s="613"/>
      <c r="BP2" s="615" t="s">
        <v>368</v>
      </c>
      <c r="BQ2" s="616"/>
      <c r="BR2" s="616"/>
      <c r="BS2" s="616"/>
      <c r="BT2" s="616"/>
      <c r="BU2" s="617"/>
      <c r="BV2" s="614" t="s">
        <v>20</v>
      </c>
      <c r="BW2" s="61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4" t="s">
        <v>17</v>
      </c>
      <c r="CI2" s="612"/>
      <c r="CJ2" s="613"/>
      <c r="CK2" s="614" t="s">
        <v>18</v>
      </c>
      <c r="CL2" s="612"/>
      <c r="CM2" s="613"/>
      <c r="CN2" s="614" t="s">
        <v>19</v>
      </c>
      <c r="CO2" s="612"/>
      <c r="CP2" s="613"/>
      <c r="CQ2" s="614" t="s">
        <v>20</v>
      </c>
      <c r="CR2" s="612"/>
      <c r="CS2" s="613"/>
      <c r="CT2" s="614" t="s">
        <v>14</v>
      </c>
      <c r="CU2" s="612"/>
      <c r="CV2" s="613"/>
      <c r="CW2" s="614" t="s">
        <v>15</v>
      </c>
      <c r="CX2" s="612"/>
      <c r="CY2" s="613"/>
      <c r="CZ2" s="614" t="s">
        <v>16</v>
      </c>
      <c r="DA2" s="612"/>
      <c r="DB2" s="613"/>
      <c r="DC2" s="614" t="s">
        <v>17</v>
      </c>
      <c r="DD2" s="612"/>
      <c r="DE2" s="613"/>
      <c r="DF2" s="614" t="s">
        <v>18</v>
      </c>
      <c r="DG2" s="612"/>
      <c r="DH2" s="613"/>
      <c r="DI2" s="614" t="s">
        <v>19</v>
      </c>
      <c r="DJ2" s="612"/>
      <c r="DK2" s="613"/>
      <c r="DL2" s="614" t="s">
        <v>20</v>
      </c>
      <c r="DM2" s="612"/>
      <c r="DN2" s="61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4"/>
      <c r="BC3" s="612"/>
      <c r="BD3" s="612"/>
      <c r="BE3" s="613"/>
      <c r="BF3" s="618"/>
      <c r="BG3" s="609"/>
      <c r="BH3" s="609"/>
      <c r="BI3" s="609"/>
      <c r="BJ3" s="609"/>
      <c r="BK3" s="610"/>
      <c r="BL3" s="614"/>
      <c r="BM3" s="612"/>
      <c r="BN3" s="612"/>
      <c r="BO3" s="613"/>
      <c r="BP3" s="618"/>
      <c r="BQ3" s="609"/>
      <c r="BR3" s="609"/>
      <c r="BS3" s="609"/>
      <c r="BT3" s="609"/>
      <c r="BU3" s="610"/>
      <c r="BV3" s="614"/>
      <c r="BW3" s="61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4"/>
      <c r="DG3" s="612"/>
      <c r="DH3" s="613"/>
      <c r="DI3" s="614"/>
      <c r="DJ3" s="612"/>
      <c r="DK3" s="613"/>
      <c r="DL3" s="614"/>
      <c r="DM3" s="612"/>
      <c r="DN3" s="61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7"/>
  <sheetViews>
    <sheetView tabSelected="1" topLeftCell="A174" zoomScale="90" zoomScaleNormal="90" workbookViewId="0">
      <selection activeCell="CI322" sqref="CI3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4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8" t="s">
        <v>5</v>
      </c>
      <c r="G1" s="579" t="s">
        <v>6</v>
      </c>
      <c r="H1" s="155" t="s">
        <v>7</v>
      </c>
      <c r="I1" s="580" t="s">
        <v>8</v>
      </c>
      <c r="J1" s="596"/>
      <c r="K1" s="582"/>
      <c r="L1" s="595"/>
      <c r="M1" s="596"/>
      <c r="N1" s="602" t="s">
        <v>444</v>
      </c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  <c r="BG1" s="595"/>
      <c r="BH1" s="595"/>
      <c r="BI1" s="595"/>
      <c r="BJ1" s="595"/>
      <c r="BK1" s="595"/>
      <c r="BL1" s="595"/>
      <c r="BM1" s="595"/>
      <c r="BN1" s="595"/>
      <c r="BO1" s="595"/>
      <c r="BP1" s="595"/>
      <c r="BQ1" s="595"/>
      <c r="BR1" s="595"/>
      <c r="BS1" s="595"/>
      <c r="BT1" s="595"/>
      <c r="BU1" s="595"/>
      <c r="BV1" s="595"/>
      <c r="BW1" s="595"/>
      <c r="BX1" s="595"/>
      <c r="BY1" s="595"/>
      <c r="BZ1" s="595"/>
      <c r="CA1" s="595"/>
      <c r="CB1" s="595"/>
      <c r="CC1" s="595"/>
      <c r="CD1" s="595"/>
      <c r="CE1" s="596"/>
    </row>
    <row r="2" spans="1:83" ht="26.25" hidden="1">
      <c r="A2" s="575"/>
      <c r="B2" s="575"/>
      <c r="C2" s="575"/>
      <c r="D2" s="575"/>
      <c r="E2" s="575"/>
      <c r="F2" s="575"/>
      <c r="G2" s="575"/>
      <c r="H2" s="246"/>
      <c r="I2" s="603" t="s">
        <v>11</v>
      </c>
      <c r="J2" s="603" t="s">
        <v>12</v>
      </c>
      <c r="K2" s="582" t="s">
        <v>13</v>
      </c>
      <c r="L2" s="595"/>
      <c r="M2" s="596"/>
      <c r="N2" s="588" t="s">
        <v>14</v>
      </c>
      <c r="O2" s="595"/>
      <c r="P2" s="595"/>
      <c r="Q2" s="596"/>
      <c r="R2" s="589" t="s">
        <v>368</v>
      </c>
      <c r="S2" s="590"/>
      <c r="T2" s="590"/>
      <c r="U2" s="590"/>
      <c r="V2" s="590"/>
      <c r="W2" s="591"/>
      <c r="X2" s="588" t="s">
        <v>15</v>
      </c>
      <c r="Y2" s="595"/>
      <c r="Z2" s="595"/>
      <c r="AA2" s="596"/>
      <c r="AB2" s="589" t="s">
        <v>368</v>
      </c>
      <c r="AC2" s="590"/>
      <c r="AD2" s="590"/>
      <c r="AE2" s="590"/>
      <c r="AF2" s="590"/>
      <c r="AG2" s="591"/>
      <c r="AH2" s="588" t="s">
        <v>16</v>
      </c>
      <c r="AI2" s="595"/>
      <c r="AJ2" s="595"/>
      <c r="AK2" s="596"/>
      <c r="AL2" s="589" t="s">
        <v>368</v>
      </c>
      <c r="AM2" s="590"/>
      <c r="AN2" s="590"/>
      <c r="AO2" s="590"/>
      <c r="AP2" s="590"/>
      <c r="AQ2" s="591"/>
      <c r="AR2" s="588" t="s">
        <v>17</v>
      </c>
      <c r="AS2" s="595"/>
      <c r="AT2" s="595"/>
      <c r="AU2" s="596"/>
      <c r="AV2" s="589" t="s">
        <v>368</v>
      </c>
      <c r="AW2" s="590"/>
      <c r="AX2" s="590"/>
      <c r="AY2" s="590"/>
      <c r="AZ2" s="590"/>
      <c r="BA2" s="591"/>
      <c r="BB2" s="588" t="s">
        <v>18</v>
      </c>
      <c r="BC2" s="595"/>
      <c r="BD2" s="595"/>
      <c r="BE2" s="596"/>
      <c r="BF2" s="589" t="s">
        <v>368</v>
      </c>
      <c r="BG2" s="590"/>
      <c r="BH2" s="590"/>
      <c r="BI2" s="590"/>
      <c r="BJ2" s="590"/>
      <c r="BK2" s="591"/>
      <c r="BL2" s="588" t="s">
        <v>19</v>
      </c>
      <c r="BM2" s="595"/>
      <c r="BN2" s="595"/>
      <c r="BO2" s="596"/>
      <c r="BP2" s="589" t="s">
        <v>368</v>
      </c>
      <c r="BQ2" s="590"/>
      <c r="BR2" s="590"/>
      <c r="BS2" s="590"/>
      <c r="BT2" s="590"/>
      <c r="BU2" s="591"/>
      <c r="BV2" s="588" t="s">
        <v>20</v>
      </c>
      <c r="BW2" s="595"/>
      <c r="BX2" s="595"/>
      <c r="BY2" s="596"/>
      <c r="BZ2" s="589" t="s">
        <v>368</v>
      </c>
      <c r="CA2" s="590"/>
      <c r="CB2" s="590"/>
      <c r="CC2" s="590"/>
      <c r="CD2" s="590"/>
      <c r="CE2" s="591"/>
    </row>
    <row r="3" spans="1:83" ht="26.25" hidden="1">
      <c r="A3" s="575"/>
      <c r="B3" s="575"/>
      <c r="C3" s="575"/>
      <c r="D3" s="575"/>
      <c r="E3" s="575"/>
      <c r="F3" s="575"/>
      <c r="G3" s="575"/>
      <c r="H3" s="246"/>
      <c r="I3" s="575"/>
      <c r="J3" s="575"/>
      <c r="K3" s="582" t="s">
        <v>21</v>
      </c>
      <c r="L3" s="595"/>
      <c r="M3" s="596"/>
      <c r="N3" s="588"/>
      <c r="O3" s="595"/>
      <c r="P3" s="595"/>
      <c r="Q3" s="596"/>
      <c r="R3" s="592"/>
      <c r="S3" s="593"/>
      <c r="T3" s="593"/>
      <c r="U3" s="593"/>
      <c r="V3" s="593"/>
      <c r="W3" s="594"/>
      <c r="X3" s="588"/>
      <c r="Y3" s="595"/>
      <c r="Z3" s="595"/>
      <c r="AA3" s="596"/>
      <c r="AB3" s="592"/>
      <c r="AC3" s="593"/>
      <c r="AD3" s="593"/>
      <c r="AE3" s="593"/>
      <c r="AF3" s="593"/>
      <c r="AG3" s="594"/>
      <c r="AH3" s="588"/>
      <c r="AI3" s="595"/>
      <c r="AJ3" s="595"/>
      <c r="AK3" s="596"/>
      <c r="AL3" s="592"/>
      <c r="AM3" s="593"/>
      <c r="AN3" s="593"/>
      <c r="AO3" s="593"/>
      <c r="AP3" s="593"/>
      <c r="AQ3" s="594"/>
      <c r="AR3" s="588"/>
      <c r="AS3" s="595"/>
      <c r="AT3" s="595"/>
      <c r="AU3" s="596"/>
      <c r="AV3" s="592"/>
      <c r="AW3" s="593"/>
      <c r="AX3" s="593"/>
      <c r="AY3" s="593"/>
      <c r="AZ3" s="593"/>
      <c r="BA3" s="594"/>
      <c r="BB3" s="588"/>
      <c r="BC3" s="595"/>
      <c r="BD3" s="595"/>
      <c r="BE3" s="596"/>
      <c r="BF3" s="592"/>
      <c r="BG3" s="593"/>
      <c r="BH3" s="593"/>
      <c r="BI3" s="593"/>
      <c r="BJ3" s="593"/>
      <c r="BK3" s="594"/>
      <c r="BL3" s="588"/>
      <c r="BM3" s="595"/>
      <c r="BN3" s="595"/>
      <c r="BO3" s="596"/>
      <c r="BP3" s="592"/>
      <c r="BQ3" s="593"/>
      <c r="BR3" s="593"/>
      <c r="BS3" s="593"/>
      <c r="BT3" s="593"/>
      <c r="BU3" s="594"/>
      <c r="BV3" s="588"/>
      <c r="BW3" s="595"/>
      <c r="BX3" s="595"/>
      <c r="BY3" s="596"/>
      <c r="BZ3" s="592"/>
      <c r="CA3" s="593"/>
      <c r="CB3" s="593"/>
      <c r="CC3" s="593"/>
      <c r="CD3" s="593"/>
      <c r="CE3" s="594"/>
    </row>
    <row r="4" spans="1:83" ht="56.25" hidden="1" customHeight="1">
      <c r="A4" s="576"/>
      <c r="B4" s="576"/>
      <c r="C4" s="576"/>
      <c r="D4" s="576"/>
      <c r="E4" s="576"/>
      <c r="F4" s="576"/>
      <c r="G4" s="576"/>
      <c r="H4" s="247"/>
      <c r="I4" s="576"/>
      <c r="J4" s="57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5180</v>
      </c>
      <c r="M9" s="172">
        <v>0</v>
      </c>
      <c r="N9" s="173"/>
      <c r="O9" s="218">
        <v>3570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1610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655</v>
      </c>
      <c r="M17" s="172">
        <v>0</v>
      </c>
      <c r="N17" s="173"/>
      <c r="O17" s="202">
        <v>105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530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573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>
        <v>20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380</v>
      </c>
      <c r="M62" s="172">
        <v>0</v>
      </c>
      <c r="N62" s="173"/>
      <c r="O62" s="202">
        <v>101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153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>
        <v>126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11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350</v>
      </c>
      <c r="M101" s="172">
        <v>0</v>
      </c>
      <c r="N101" s="173"/>
      <c r="O101" s="202">
        <v>98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137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>
        <v>115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52</v>
      </c>
      <c r="M102" s="172">
        <v>0</v>
      </c>
      <c r="N102" s="173"/>
      <c r="O102" s="202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5601</v>
      </c>
      <c r="M104" s="172">
        <v>0</v>
      </c>
      <c r="N104" s="173"/>
      <c r="O104" s="218">
        <v>917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692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1016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767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1209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680</v>
      </c>
      <c r="M114" s="172">
        <v>0</v>
      </c>
      <c r="N114" s="173"/>
      <c r="O114" s="202">
        <v>85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>
        <v>15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7295</v>
      </c>
      <c r="M141" s="172">
        <v>0</v>
      </c>
      <c r="N141" s="173"/>
      <c r="O141" s="218">
        <v>1207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827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1326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1052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1883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42</v>
      </c>
      <c r="I144" s="168"/>
      <c r="J144" s="158"/>
      <c r="K144" s="172">
        <v>0</v>
      </c>
      <c r="L144" s="159">
        <f t="shared" si="0"/>
        <v>5530</v>
      </c>
      <c r="M144" s="172">
        <v>0</v>
      </c>
      <c r="N144" s="173"/>
      <c r="O144" s="218">
        <v>913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654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1004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799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1360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11120</v>
      </c>
      <c r="M145" s="172">
        <v>0</v>
      </c>
      <c r="N145" s="173"/>
      <c r="O145" s="218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22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464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42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6004</v>
      </c>
      <c r="M169" s="172">
        <v>0</v>
      </c>
      <c r="N169" s="173"/>
      <c r="O169" s="218">
        <v>1036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758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1081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908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1521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56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16920</v>
      </c>
      <c r="M171" s="172">
        <v>0</v>
      </c>
      <c r="N171" s="173"/>
      <c r="O171" s="218">
        <v>2745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2700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3555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63</v>
      </c>
      <c r="M173" s="172">
        <v>0</v>
      </c>
      <c r="N173" s="173"/>
      <c r="O173" s="202">
        <v>33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649</v>
      </c>
      <c r="M174" s="172">
        <v>0</v>
      </c>
      <c r="N174" s="173"/>
      <c r="O174" s="202">
        <v>170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14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205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42</v>
      </c>
      <c r="I180" s="168"/>
      <c r="J180" s="158"/>
      <c r="K180" s="172">
        <v>0</v>
      </c>
      <c r="L180" s="159">
        <f t="shared" si="0"/>
        <v>10188</v>
      </c>
      <c r="M180" s="172">
        <v>0</v>
      </c>
      <c r="N180" s="173"/>
      <c r="O180" s="218">
        <v>1906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1577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1902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1644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2059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14520</v>
      </c>
      <c r="M185" s="172">
        <v>0</v>
      </c>
      <c r="N185" s="173"/>
      <c r="O185" s="218">
        <v>2340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2280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2280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3120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7820</v>
      </c>
      <c r="M204" s="172">
        <v>0</v>
      </c>
      <c r="N204" s="173"/>
      <c r="O204" s="218">
        <v>1140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1140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1300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1720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16440</v>
      </c>
      <c r="M222" s="172">
        <v>0</v>
      </c>
      <c r="N222" s="173"/>
      <c r="O222" s="218">
        <v>2916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2520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2412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462</v>
      </c>
      <c r="H223" s="168" t="s">
        <v>69</v>
      </c>
      <c r="I223" s="168"/>
      <c r="J223" s="158"/>
      <c r="K223" s="172">
        <v>0</v>
      </c>
      <c r="L223" s="177">
        <f t="shared" si="0"/>
        <v>15364</v>
      </c>
      <c r="M223" s="172">
        <v>0</v>
      </c>
      <c r="N223" s="173"/>
      <c r="O223" s="218"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2592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2592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2304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2916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2800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12778</v>
      </c>
      <c r="M224" s="172">
        <v>0</v>
      </c>
      <c r="N224" s="173"/>
      <c r="O224" s="218">
        <v>1982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1984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1984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2304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2624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19700</v>
      </c>
      <c r="M300" s="172">
        <v>0</v>
      </c>
      <c r="N300" s="173"/>
      <c r="O300" s="218">
        <v>3000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3480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4020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178" t="s">
        <v>42</v>
      </c>
      <c r="I322" s="190"/>
      <c r="J322" s="232"/>
      <c r="K322" s="172">
        <v>0</v>
      </c>
      <c r="L322" s="159">
        <f t="shared" si="4"/>
        <v>5179</v>
      </c>
      <c r="M322" s="172">
        <v>0</v>
      </c>
      <c r="N322" s="173"/>
      <c r="O322" s="342">
        <v>791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704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931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773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1180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4869</v>
      </c>
      <c r="M323" s="172">
        <v>0</v>
      </c>
      <c r="N323" s="173"/>
      <c r="O323" s="343">
        <v>769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839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665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1053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8301</v>
      </c>
      <c r="M324" s="172">
        <v>0</v>
      </c>
      <c r="N324" s="173"/>
      <c r="O324" s="343">
        <v>1135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1098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1452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1212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2104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5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5">
        <v>20056642</v>
      </c>
      <c r="G334" s="558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178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7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8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6518</v>
      </c>
      <c r="M337" s="267">
        <v>0</v>
      </c>
      <c r="N337" s="268"/>
      <c r="O337" s="218">
        <v>945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1197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1134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1008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1134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1100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7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8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7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8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7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8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7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8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6361</v>
      </c>
      <c r="M341" s="172">
        <v>0</v>
      </c>
      <c r="N341" s="173"/>
      <c r="O341" s="218">
        <v>1241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1134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1080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1080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1026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800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7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8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7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8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556" t="s">
        <v>69</v>
      </c>
      <c r="I343" s="168"/>
      <c r="J343" s="158"/>
      <c r="K343" s="172">
        <v>0</v>
      </c>
      <c r="L343" s="177">
        <f t="shared" si="4"/>
        <v>10560</v>
      </c>
      <c r="M343" s="172">
        <v>0</v>
      </c>
      <c r="N343" s="173"/>
      <c r="O343" s="218">
        <v>1740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1680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1620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2340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7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8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7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8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7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8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7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8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7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8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7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8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7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8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177">
        <f t="shared" si="4"/>
        <v>60</v>
      </c>
      <c r="M350" s="250">
        <v>0</v>
      </c>
      <c r="N350" s="231"/>
      <c r="O350" s="288"/>
      <c r="P350" s="231"/>
      <c r="Q350" s="404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4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4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4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4"/>
      <c r="BF350" s="231"/>
      <c r="BG350" s="231"/>
      <c r="BH350" s="231"/>
      <c r="BI350" s="231"/>
      <c r="BJ350" s="230"/>
      <c r="BK350" s="231"/>
      <c r="BL350" s="231"/>
      <c r="BM350" s="397">
        <v>60</v>
      </c>
      <c r="BN350" s="231"/>
      <c r="BO350" s="404"/>
      <c r="BP350" s="231"/>
      <c r="BQ350" s="231"/>
      <c r="BR350" s="231"/>
      <c r="BS350" s="231"/>
      <c r="BT350" s="230"/>
      <c r="BU350" s="231"/>
      <c r="BV350" s="231"/>
      <c r="BW350" s="405"/>
      <c r="BX350" s="173">
        <v>0</v>
      </c>
      <c r="BY350" s="210">
        <f t="shared" si="7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8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17">
        <v>1001001114</v>
      </c>
      <c r="G351" s="418" t="s">
        <v>385</v>
      </c>
      <c r="H351" s="417" t="s">
        <v>378</v>
      </c>
      <c r="I351" s="417"/>
      <c r="J351" s="419"/>
      <c r="K351" s="420">
        <v>0</v>
      </c>
      <c r="L351" s="177">
        <f t="shared" si="4"/>
        <v>60</v>
      </c>
      <c r="M351" s="313">
        <v>0</v>
      </c>
      <c r="N351" s="314"/>
      <c r="O351" s="409"/>
      <c r="P351" s="314"/>
      <c r="Q351" s="315"/>
      <c r="R351" s="314"/>
      <c r="S351" s="314"/>
      <c r="T351" s="314"/>
      <c r="U351" s="314"/>
      <c r="V351" s="312"/>
      <c r="W351" s="314"/>
      <c r="X351" s="314"/>
      <c r="Y351" s="410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1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2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3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1">
        <v>60</v>
      </c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4"/>
      <c r="BX351" s="415">
        <v>0</v>
      </c>
      <c r="BY351" s="404">
        <f t="shared" si="7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8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178" t="s">
        <v>42</v>
      </c>
      <c r="I352" s="298"/>
      <c r="J352" s="312"/>
      <c r="K352" s="313">
        <v>0</v>
      </c>
      <c r="L352" s="159">
        <f t="shared" ref="L352:L362" si="9">SUM(O352,Y352,AI352,AS352,BC352,BM352,BW352)</f>
        <v>3701</v>
      </c>
      <c r="M352" s="313">
        <v>0</v>
      </c>
      <c r="N352" s="314"/>
      <c r="O352" s="362">
        <v>548</v>
      </c>
      <c r="P352" s="314"/>
      <c r="Q352" s="315"/>
      <c r="R352" s="314"/>
      <c r="S352" s="314"/>
      <c r="T352" s="314"/>
      <c r="U352" s="314"/>
      <c r="V352" s="312"/>
      <c r="W352" s="314"/>
      <c r="X352" s="314"/>
      <c r="Y352" s="364">
        <v>476</v>
      </c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>
        <v>929</v>
      </c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>
        <v>525</v>
      </c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3">
        <v>623</v>
      </c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1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>
        <v>600</v>
      </c>
      <c r="BX352" s="416">
        <v>0</v>
      </c>
      <c r="BY352" s="406">
        <f t="shared" si="7"/>
        <v>600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8"/>
        <v>600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1">
        <v>1113220</v>
      </c>
      <c r="G353" s="432" t="s">
        <v>414</v>
      </c>
      <c r="H353" s="178" t="s">
        <v>42</v>
      </c>
      <c r="I353" s="168"/>
      <c r="J353" s="158"/>
      <c r="K353" s="267">
        <v>0</v>
      </c>
      <c r="L353" s="159">
        <f t="shared" si="9"/>
        <v>0</v>
      </c>
      <c r="M353" s="267">
        <v>0</v>
      </c>
      <c r="N353" s="268"/>
      <c r="O353" s="384"/>
      <c r="P353" s="268"/>
      <c r="Q353" s="406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6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6"/>
      <c r="AL353" s="268"/>
      <c r="AM353" s="268"/>
      <c r="AN353" s="268"/>
      <c r="AO353" s="268"/>
      <c r="AP353" s="158"/>
      <c r="AQ353" s="268"/>
      <c r="AR353" s="268"/>
      <c r="AS353" s="407"/>
      <c r="AT353" s="268"/>
      <c r="AU353" s="406"/>
      <c r="AV353" s="268"/>
      <c r="AW353" s="268"/>
      <c r="AX353" s="268"/>
      <c r="AY353" s="268"/>
      <c r="AZ353" s="158"/>
      <c r="BA353" s="268"/>
      <c r="BB353" s="268"/>
      <c r="BC353" s="619"/>
      <c r="BD353" s="268"/>
      <c r="BE353" s="406"/>
      <c r="BF353" s="268"/>
      <c r="BG353" s="268"/>
      <c r="BH353" s="268"/>
      <c r="BI353" s="268"/>
      <c r="BJ353" s="158"/>
      <c r="BK353" s="268"/>
      <c r="BL353" s="268"/>
      <c r="BM353" s="462"/>
      <c r="BN353" s="268"/>
      <c r="BO353" s="406"/>
      <c r="BP353" s="268"/>
      <c r="BQ353" s="268"/>
      <c r="BR353" s="268"/>
      <c r="BS353" s="268"/>
      <c r="BT353" s="158"/>
      <c r="BU353" s="268"/>
      <c r="BV353" s="268"/>
      <c r="BW353" s="464"/>
      <c r="BX353" s="173">
        <v>0</v>
      </c>
      <c r="BY353" s="210">
        <f t="shared" si="7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8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9"/>
        <v>2849</v>
      </c>
      <c r="M354" s="172">
        <v>0</v>
      </c>
      <c r="N354" s="173"/>
      <c r="O354" s="339">
        <v>424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343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838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381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463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>
        <v>400</v>
      </c>
      <c r="BX354" s="173">
        <v>0</v>
      </c>
      <c r="BY354" s="210">
        <f t="shared" si="7"/>
        <v>400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8"/>
        <v>400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9"/>
        <v>3193</v>
      </c>
      <c r="M355" s="172"/>
      <c r="N355" s="173"/>
      <c r="O355" s="339">
        <v>463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380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928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397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525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>
        <v>500</v>
      </c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9"/>
        <v>3482</v>
      </c>
      <c r="M356" s="172"/>
      <c r="N356" s="173"/>
      <c r="O356" s="339">
        <v>518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484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872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576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532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>
        <v>500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9"/>
        <v>2534</v>
      </c>
      <c r="M357" s="172"/>
      <c r="N357" s="173"/>
      <c r="O357" s="339">
        <v>337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283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793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367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354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9"/>
        <v>3433</v>
      </c>
      <c r="M358" s="172"/>
      <c r="N358" s="173"/>
      <c r="O358" s="339">
        <v>477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482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892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554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528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>
        <v>500</v>
      </c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9"/>
        <v>8625</v>
      </c>
      <c r="M359" s="172"/>
      <c r="N359" s="173"/>
      <c r="O359" s="339">
        <v>1452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1085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2123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1381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1884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>
        <v>700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294">
        <v>363</v>
      </c>
      <c r="B360" s="560"/>
      <c r="C360" s="465"/>
      <c r="D360" s="465"/>
      <c r="E360" s="466"/>
      <c r="F360" s="482">
        <v>1113226</v>
      </c>
      <c r="G360" s="437" t="s">
        <v>447</v>
      </c>
      <c r="H360" s="256" t="s">
        <v>42</v>
      </c>
      <c r="I360" s="187"/>
      <c r="J360" s="230"/>
      <c r="K360" s="250"/>
      <c r="L360" s="159">
        <f t="shared" si="9"/>
        <v>7055</v>
      </c>
      <c r="M360" s="250"/>
      <c r="N360" s="231"/>
      <c r="O360" s="387"/>
      <c r="P360" s="173"/>
      <c r="Q360" s="210"/>
      <c r="R360" s="173"/>
      <c r="S360" s="173"/>
      <c r="T360" s="173"/>
      <c r="U360" s="173"/>
      <c r="V360" s="158"/>
      <c r="W360" s="173"/>
      <c r="X360" s="173"/>
      <c r="Y360" s="389">
        <v>3712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9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93">
        <v>3343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9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9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7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297">
        <v>364</v>
      </c>
      <c r="B361" s="298"/>
      <c r="C361" s="298"/>
      <c r="D361" s="298"/>
      <c r="E361" s="299"/>
      <c r="F361" s="377">
        <v>1113227</v>
      </c>
      <c r="G361" s="378" t="s">
        <v>451</v>
      </c>
      <c r="H361" s="422" t="s">
        <v>42</v>
      </c>
      <c r="I361" s="298"/>
      <c r="J361" s="312"/>
      <c r="K361" s="313"/>
      <c r="L361" s="159">
        <f t="shared" si="9"/>
        <v>6605</v>
      </c>
      <c r="M361" s="313"/>
      <c r="N361" s="314"/>
      <c r="O361" s="362"/>
      <c r="P361" s="425"/>
      <c r="Q361" s="210"/>
      <c r="R361" s="173"/>
      <c r="S361" s="173"/>
      <c r="T361" s="173"/>
      <c r="U361" s="173"/>
      <c r="V361" s="158"/>
      <c r="W361" s="173"/>
      <c r="X361" s="424"/>
      <c r="Y361" s="364">
        <v>3484</v>
      </c>
      <c r="Z361" s="425"/>
      <c r="AA361" s="210"/>
      <c r="AB361" s="173"/>
      <c r="AC361" s="173"/>
      <c r="AD361" s="173"/>
      <c r="AE361" s="173"/>
      <c r="AF361" s="158"/>
      <c r="AG361" s="173"/>
      <c r="AH361" s="424"/>
      <c r="AI361" s="363"/>
      <c r="AJ361" s="425"/>
      <c r="AK361" s="210"/>
      <c r="AL361" s="173"/>
      <c r="AM361" s="173"/>
      <c r="AN361" s="173"/>
      <c r="AO361" s="173"/>
      <c r="AP361" s="158"/>
      <c r="AQ361" s="173"/>
      <c r="AR361" s="424"/>
      <c r="AS361" s="365">
        <v>3121</v>
      </c>
      <c r="AT361" s="425"/>
      <c r="AU361" s="210"/>
      <c r="AV361" s="173"/>
      <c r="AW361" s="173"/>
      <c r="AX361" s="173"/>
      <c r="AY361" s="173"/>
      <c r="AZ361" s="158"/>
      <c r="BA361" s="173"/>
      <c r="BB361" s="424"/>
      <c r="BC361" s="423"/>
      <c r="BD361" s="425"/>
      <c r="BE361" s="210"/>
      <c r="BF361" s="173"/>
      <c r="BG361" s="173"/>
      <c r="BH361" s="173"/>
      <c r="BI361" s="173"/>
      <c r="BJ361" s="158"/>
      <c r="BK361" s="173"/>
      <c r="BL361" s="424"/>
      <c r="BM361" s="421"/>
      <c r="BN361" s="425"/>
      <c r="BO361" s="210"/>
      <c r="BP361" s="173"/>
      <c r="BQ361" s="173"/>
      <c r="BR361" s="173"/>
      <c r="BS361" s="173"/>
      <c r="BT361" s="158"/>
      <c r="BU361" s="173"/>
      <c r="BV361" s="424"/>
      <c r="BW361" s="367"/>
      <c r="BX361" s="425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297">
        <v>365</v>
      </c>
      <c r="B362" s="298"/>
      <c r="C362" s="298"/>
      <c r="D362" s="298"/>
      <c r="E362" s="299"/>
      <c r="F362" s="417">
        <v>1113228</v>
      </c>
      <c r="G362" s="378" t="s">
        <v>449</v>
      </c>
      <c r="H362" s="422" t="s">
        <v>42</v>
      </c>
      <c r="I362" s="298"/>
      <c r="J362" s="312"/>
      <c r="K362" s="313">
        <v>0</v>
      </c>
      <c r="L362" s="159">
        <f t="shared" si="9"/>
        <v>6676</v>
      </c>
      <c r="M362" s="313">
        <v>0</v>
      </c>
      <c r="N362" s="314"/>
      <c r="O362" s="362"/>
      <c r="P362" s="415"/>
      <c r="Q362" s="404"/>
      <c r="R362" s="231"/>
      <c r="S362" s="231"/>
      <c r="T362" s="231"/>
      <c r="U362" s="231"/>
      <c r="V362" s="230"/>
      <c r="W362" s="231"/>
      <c r="X362" s="559"/>
      <c r="Y362" s="364">
        <v>3484</v>
      </c>
      <c r="Z362" s="415"/>
      <c r="AA362" s="404"/>
      <c r="AB362" s="231"/>
      <c r="AC362" s="231"/>
      <c r="AD362" s="231"/>
      <c r="AE362" s="231"/>
      <c r="AF362" s="230"/>
      <c r="AG362" s="231"/>
      <c r="AH362" s="559"/>
      <c r="AI362" s="363"/>
      <c r="AJ362" s="415"/>
      <c r="AK362" s="404"/>
      <c r="AL362" s="231"/>
      <c r="AM362" s="231"/>
      <c r="AN362" s="231"/>
      <c r="AO362" s="231"/>
      <c r="AP362" s="230"/>
      <c r="AQ362" s="231"/>
      <c r="AR362" s="559"/>
      <c r="AS362" s="365">
        <v>3192</v>
      </c>
      <c r="AT362" s="415"/>
      <c r="AU362" s="404"/>
      <c r="AV362" s="231"/>
      <c r="AW362" s="231"/>
      <c r="AX362" s="231"/>
      <c r="AY362" s="231"/>
      <c r="AZ362" s="230"/>
      <c r="BA362" s="231"/>
      <c r="BB362" s="559"/>
      <c r="BC362" s="423"/>
      <c r="BD362" s="415"/>
      <c r="BE362" s="404"/>
      <c r="BF362" s="231"/>
      <c r="BG362" s="231"/>
      <c r="BH362" s="231"/>
      <c r="BI362" s="231"/>
      <c r="BJ362" s="230"/>
      <c r="BK362" s="231"/>
      <c r="BL362" s="559"/>
      <c r="BM362" s="421"/>
      <c r="BN362" s="415"/>
      <c r="BO362" s="404"/>
      <c r="BP362" s="231"/>
      <c r="BQ362" s="231"/>
      <c r="BR362" s="231"/>
      <c r="BS362" s="231"/>
      <c r="BT362" s="230"/>
      <c r="BU362" s="231"/>
      <c r="BV362" s="559"/>
      <c r="BW362" s="367"/>
      <c r="BX362" s="425">
        <v>0</v>
      </c>
      <c r="BY362" s="210">
        <f t="shared" si="7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8"/>
        <v>0</v>
      </c>
      <c r="CE362" s="173"/>
    </row>
    <row r="363" spans="1:83" ht="29.25" hidden="1">
      <c r="A363" s="167">
        <v>366</v>
      </c>
      <c r="B363" s="311"/>
      <c r="C363" s="311"/>
      <c r="D363" s="311"/>
      <c r="E363" s="561"/>
      <c r="F363" s="562">
        <v>20058609</v>
      </c>
      <c r="G363" s="483" t="s">
        <v>434</v>
      </c>
      <c r="H363" s="563" t="s">
        <v>69</v>
      </c>
      <c r="I363" s="311"/>
      <c r="J363" s="564"/>
      <c r="K363" s="494"/>
      <c r="L363" s="177">
        <f t="shared" ref="L363:L371" si="10">SUM(O363,Y363,AI363,AS363,BC363,BM363,BW363)</f>
        <v>5724</v>
      </c>
      <c r="M363" s="494"/>
      <c r="N363" s="565"/>
      <c r="O363" s="566">
        <v>936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67">
        <v>936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68">
        <v>936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69">
        <v>936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0">
        <v>1080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571">
        <v>900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572"/>
      <c r="BX363" s="554"/>
      <c r="BY363" s="555"/>
      <c r="BZ363" s="554"/>
      <c r="CA363" s="554"/>
      <c r="CB363" s="554"/>
      <c r="CC363" s="554"/>
      <c r="CD363" s="456"/>
      <c r="CE363" s="554"/>
    </row>
    <row r="364" spans="1:83" ht="29.25" hidden="1">
      <c r="A364" s="167">
        <v>367</v>
      </c>
      <c r="B364" s="298"/>
      <c r="C364" s="298"/>
      <c r="D364" s="298"/>
      <c r="E364" s="299"/>
      <c r="F364" s="417">
        <v>20059076</v>
      </c>
      <c r="G364" s="378" t="s">
        <v>435</v>
      </c>
      <c r="H364" s="557" t="s">
        <v>69</v>
      </c>
      <c r="I364" s="298"/>
      <c r="J364" s="312"/>
      <c r="K364" s="313"/>
      <c r="L364" s="177">
        <f t="shared" si="10"/>
        <v>9350</v>
      </c>
      <c r="M364" s="313"/>
      <c r="N364" s="314"/>
      <c r="O364" s="362">
        <v>1530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4">
        <v>1530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3">
        <v>1440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5">
        <v>1440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23">
        <v>1710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1">
        <v>1700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7"/>
      <c r="BX364" s="554"/>
      <c r="BY364" s="555"/>
      <c r="BZ364" s="554"/>
      <c r="CA364" s="554"/>
      <c r="CB364" s="554"/>
      <c r="CC364" s="554"/>
      <c r="CD364" s="456"/>
      <c r="CE364" s="554"/>
    </row>
    <row r="365" spans="1:83" ht="29.25" hidden="1">
      <c r="A365" s="294">
        <v>368</v>
      </c>
      <c r="B365" s="298"/>
      <c r="C365" s="298"/>
      <c r="D365" s="298"/>
      <c r="E365" s="299"/>
      <c r="F365" s="417">
        <v>20059084</v>
      </c>
      <c r="G365" s="378" t="s">
        <v>463</v>
      </c>
      <c r="H365" s="557" t="s">
        <v>69</v>
      </c>
      <c r="I365" s="298"/>
      <c r="J365" s="312"/>
      <c r="K365" s="313"/>
      <c r="L365" s="177">
        <f t="shared" si="10"/>
        <v>11980</v>
      </c>
      <c r="M365" s="313"/>
      <c r="N365" s="314"/>
      <c r="O365" s="362">
        <v>1980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364">
        <v>1980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3">
        <v>1890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5">
        <v>1890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23">
        <v>2340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1">
        <v>1900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554"/>
      <c r="BY365" s="555"/>
      <c r="BZ365" s="554"/>
      <c r="CA365" s="554"/>
      <c r="CB365" s="554"/>
      <c r="CC365" s="554"/>
      <c r="CD365" s="456"/>
      <c r="CE365" s="554"/>
    </row>
    <row r="366" spans="1:83" ht="29.25" hidden="1">
      <c r="A366" s="167">
        <v>369</v>
      </c>
      <c r="B366" s="298"/>
      <c r="C366" s="298"/>
      <c r="D366" s="298"/>
      <c r="E366" s="299"/>
      <c r="F366" s="417">
        <v>20059547</v>
      </c>
      <c r="G366" s="378" t="s">
        <v>454</v>
      </c>
      <c r="H366" s="557" t="s">
        <v>69</v>
      </c>
      <c r="I366" s="298"/>
      <c r="J366" s="312"/>
      <c r="K366" s="313"/>
      <c r="L366" s="177">
        <f t="shared" si="10"/>
        <v>10696</v>
      </c>
      <c r="M366" s="313"/>
      <c r="N366" s="314"/>
      <c r="O366" s="362"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364">
        <v>1620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363">
        <v>1548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365">
        <v>1980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23">
        <v>2520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21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367"/>
      <c r="BX366" s="554"/>
      <c r="BY366" s="555"/>
      <c r="BZ366" s="554"/>
      <c r="CA366" s="554"/>
      <c r="CB366" s="554"/>
      <c r="CC366" s="554"/>
      <c r="CD366" s="456"/>
      <c r="CE366" s="554"/>
    </row>
    <row r="367" spans="1:83" ht="29.25" hidden="1">
      <c r="A367" s="167">
        <v>370</v>
      </c>
      <c r="B367" s="298"/>
      <c r="C367" s="298"/>
      <c r="D367" s="298"/>
      <c r="E367" s="299"/>
      <c r="F367" s="417">
        <v>20059548</v>
      </c>
      <c r="G367" s="378" t="s">
        <v>455</v>
      </c>
      <c r="H367" s="557" t="s">
        <v>69</v>
      </c>
      <c r="I367" s="298"/>
      <c r="J367" s="312"/>
      <c r="K367" s="313"/>
      <c r="L367" s="177">
        <f t="shared" si="10"/>
        <v>11200</v>
      </c>
      <c r="M367" s="313"/>
      <c r="N367" s="314"/>
      <c r="O367" s="362">
        <v>1740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364">
        <v>1680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363">
        <v>1680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365">
        <v>1920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23">
        <v>2580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21">
        <v>1600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367"/>
      <c r="BX367" s="554"/>
      <c r="BY367" s="555"/>
      <c r="BZ367" s="554"/>
      <c r="CA367" s="554"/>
      <c r="CB367" s="554"/>
      <c r="CC367" s="554"/>
      <c r="CD367" s="456"/>
      <c r="CE367" s="554"/>
    </row>
    <row r="368" spans="1:83" ht="29.25" hidden="1">
      <c r="A368" s="167">
        <v>372</v>
      </c>
      <c r="B368" s="298"/>
      <c r="C368" s="298"/>
      <c r="D368" s="298"/>
      <c r="E368" s="299"/>
      <c r="F368" s="417">
        <v>20059798</v>
      </c>
      <c r="G368" s="378" t="s">
        <v>458</v>
      </c>
      <c r="H368" s="557" t="s">
        <v>69</v>
      </c>
      <c r="I368" s="298"/>
      <c r="J368" s="312"/>
      <c r="K368" s="313"/>
      <c r="L368" s="177">
        <f t="shared" si="10"/>
        <v>6220</v>
      </c>
      <c r="M368" s="313"/>
      <c r="N368" s="314"/>
      <c r="O368" s="362">
        <v>720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364">
        <v>900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363">
        <v>720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365">
        <v>720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23">
        <v>1560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21">
        <v>1600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367"/>
      <c r="BX368" s="554"/>
      <c r="BY368" s="555"/>
      <c r="BZ368" s="554"/>
      <c r="CA368" s="554"/>
      <c r="CB368" s="554"/>
      <c r="CC368" s="554"/>
      <c r="CD368" s="456"/>
      <c r="CE368" s="554"/>
    </row>
    <row r="369" spans="1:83" ht="29.25" hidden="1">
      <c r="A369" s="167">
        <v>373</v>
      </c>
      <c r="B369" s="298"/>
      <c r="C369" s="298"/>
      <c r="D369" s="298"/>
      <c r="E369" s="299"/>
      <c r="F369" s="417">
        <v>20059796</v>
      </c>
      <c r="G369" s="378" t="s">
        <v>459</v>
      </c>
      <c r="H369" s="557" t="s">
        <v>69</v>
      </c>
      <c r="I369" s="298"/>
      <c r="J369" s="312"/>
      <c r="K369" s="313"/>
      <c r="L369" s="177">
        <f t="shared" si="10"/>
        <v>8428</v>
      </c>
      <c r="M369" s="313"/>
      <c r="N369" s="314"/>
      <c r="O369" s="362">
        <v>896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364">
        <v>1088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363">
        <v>896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365">
        <v>1792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23">
        <v>1856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21">
        <v>1900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367"/>
      <c r="BX369" s="554"/>
      <c r="BY369" s="555"/>
      <c r="BZ369" s="554"/>
      <c r="CA369" s="554"/>
      <c r="CB369" s="554"/>
      <c r="CC369" s="554"/>
      <c r="CD369" s="456"/>
      <c r="CE369" s="554"/>
    </row>
    <row r="370" spans="1:83" ht="29.25" hidden="1">
      <c r="A370" s="167">
        <v>374</v>
      </c>
      <c r="B370" s="298"/>
      <c r="C370" s="298"/>
      <c r="D370" s="298"/>
      <c r="E370" s="299"/>
      <c r="F370" s="417">
        <v>20059799</v>
      </c>
      <c r="G370" s="378" t="s">
        <v>460</v>
      </c>
      <c r="H370" s="557" t="s">
        <v>69</v>
      </c>
      <c r="I370" s="298"/>
      <c r="J370" s="312"/>
      <c r="K370" s="313"/>
      <c r="L370" s="177">
        <f t="shared" si="10"/>
        <v>5100</v>
      </c>
      <c r="M370" s="313"/>
      <c r="N370" s="314"/>
      <c r="O370" s="362">
        <v>720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364">
        <v>720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363">
        <v>720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365">
        <v>720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23">
        <v>720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21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367"/>
      <c r="BX370" s="554"/>
      <c r="BY370" s="555"/>
      <c r="BZ370" s="554"/>
      <c r="CA370" s="554"/>
      <c r="CB370" s="554"/>
      <c r="CC370" s="554"/>
      <c r="CD370" s="456"/>
      <c r="CE370" s="554"/>
    </row>
    <row r="371" spans="1:83" ht="29.25" hidden="1">
      <c r="A371" s="167">
        <v>375</v>
      </c>
      <c r="B371" s="298"/>
      <c r="C371" s="298"/>
      <c r="D371" s="298"/>
      <c r="E371" s="299"/>
      <c r="F371" s="417">
        <v>20059797</v>
      </c>
      <c r="G371" s="378" t="s">
        <v>403</v>
      </c>
      <c r="H371" s="557" t="s">
        <v>69</v>
      </c>
      <c r="I371" s="298"/>
      <c r="J371" s="312"/>
      <c r="K371" s="313"/>
      <c r="L371" s="177">
        <f t="shared" si="10"/>
        <v>4540</v>
      </c>
      <c r="M371" s="313"/>
      <c r="N371" s="314"/>
      <c r="O371" s="362">
        <v>440</v>
      </c>
      <c r="P371" s="314"/>
      <c r="Q371" s="315"/>
      <c r="R371" s="314"/>
      <c r="S371" s="314"/>
      <c r="T371" s="314"/>
      <c r="U371" s="314"/>
      <c r="V371" s="312"/>
      <c r="W371" s="314"/>
      <c r="X371" s="314"/>
      <c r="Y371" s="364">
        <v>600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363">
        <v>440</v>
      </c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365">
        <v>920</v>
      </c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23">
        <v>1240</v>
      </c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21">
        <v>900</v>
      </c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367"/>
      <c r="BX371" s="554"/>
      <c r="BY371" s="555"/>
      <c r="BZ371" s="554"/>
      <c r="CA371" s="554"/>
      <c r="CB371" s="554"/>
      <c r="CC371" s="554"/>
      <c r="CD371" s="456"/>
      <c r="CE371" s="554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4" t="s">
        <v>386</v>
      </c>
      <c r="Q372" s="243">
        <v>316</v>
      </c>
      <c r="R372" s="242" t="s">
        <v>387</v>
      </c>
      <c r="S372" s="243"/>
      <c r="T372" s="244"/>
      <c r="U372" s="244"/>
      <c r="V372" s="244"/>
      <c r="W372" s="236"/>
      <c r="X372" s="236"/>
      <c r="Y372" s="291"/>
      <c r="Z372" s="245"/>
      <c r="AA372" s="243">
        <v>316</v>
      </c>
      <c r="AB372" s="242" t="s">
        <v>387</v>
      </c>
      <c r="AC372" s="243"/>
      <c r="AD372" s="244"/>
      <c r="AE372" s="244"/>
      <c r="AF372" s="244"/>
      <c r="AG372" s="236"/>
      <c r="AH372" s="236"/>
      <c r="AI372" s="291"/>
      <c r="AJ372" s="245"/>
      <c r="AK372" s="243">
        <v>316</v>
      </c>
      <c r="AL372" s="242" t="s">
        <v>387</v>
      </c>
      <c r="AM372" s="243"/>
      <c r="AN372" s="244"/>
      <c r="AO372" s="244"/>
      <c r="AP372" s="244"/>
      <c r="AQ372" s="236"/>
      <c r="AR372" s="236"/>
      <c r="AS372" s="291"/>
      <c r="AT372" s="245"/>
      <c r="AU372" s="243">
        <v>316</v>
      </c>
      <c r="AV372" s="242" t="s">
        <v>387</v>
      </c>
      <c r="AW372" s="243"/>
      <c r="AX372" s="244"/>
      <c r="AY372" s="244"/>
      <c r="AZ372" s="244"/>
      <c r="BA372" s="236"/>
      <c r="BB372" s="236"/>
      <c r="BC372" s="291"/>
      <c r="BD372" s="245"/>
      <c r="BE372" s="243">
        <v>316</v>
      </c>
      <c r="BF372" s="242" t="s">
        <v>387</v>
      </c>
      <c r="BG372" s="243"/>
      <c r="BH372" s="244"/>
      <c r="BI372" s="244"/>
      <c r="BJ372" s="244"/>
      <c r="BK372" s="236"/>
      <c r="BL372" s="236"/>
      <c r="BM372" s="291"/>
      <c r="BN372" s="245"/>
      <c r="BO372" s="243">
        <v>316</v>
      </c>
      <c r="BP372" s="242" t="s">
        <v>387</v>
      </c>
      <c r="BQ372" s="243"/>
      <c r="BR372" s="244"/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6"/>
      <c r="O373" s="242" t="s">
        <v>388</v>
      </c>
      <c r="P373" s="245"/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390</v>
      </c>
      <c r="P374" s="245"/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391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7"/>
      <c r="O376" s="242" t="s">
        <v>392</v>
      </c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292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393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</sheetData>
  <autoFilter ref="H1:H377" xr:uid="{00000000-0001-0000-0700-000000000000}">
    <filterColumn colId="0">
      <filters>
        <filter val="BC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6" t="s">
        <v>14</v>
      </c>
      <c r="B1" s="605"/>
      <c r="C1" s="605"/>
      <c r="D1" s="605"/>
      <c r="E1" s="605"/>
      <c r="F1" s="607"/>
      <c r="G1" s="116"/>
      <c r="H1" s="608" t="s">
        <v>15</v>
      </c>
      <c r="I1" s="609"/>
      <c r="J1" s="609"/>
      <c r="K1" s="609"/>
      <c r="L1" s="609"/>
      <c r="M1" s="610"/>
      <c r="N1" s="116"/>
      <c r="O1" s="608" t="s">
        <v>16</v>
      </c>
      <c r="P1" s="609"/>
      <c r="Q1" s="609"/>
      <c r="R1" s="609"/>
      <c r="S1" s="609"/>
      <c r="T1" s="609"/>
      <c r="U1" s="116"/>
      <c r="V1" s="608" t="s">
        <v>17</v>
      </c>
      <c r="W1" s="609"/>
      <c r="X1" s="609"/>
      <c r="Y1" s="609"/>
      <c r="Z1" s="609"/>
      <c r="AA1" s="609"/>
      <c r="AB1" s="116"/>
      <c r="AC1" s="608" t="s">
        <v>394</v>
      </c>
      <c r="AD1" s="609"/>
      <c r="AE1" s="609"/>
      <c r="AF1" s="609"/>
      <c r="AG1" s="609"/>
      <c r="AH1" s="609"/>
      <c r="AI1" s="116"/>
      <c r="AJ1" s="608" t="s">
        <v>19</v>
      </c>
      <c r="AK1" s="609"/>
      <c r="AL1" s="609"/>
      <c r="AM1" s="609"/>
      <c r="AN1" s="609"/>
      <c r="AO1" s="609"/>
      <c r="AP1" s="116"/>
      <c r="AQ1" s="608" t="s">
        <v>395</v>
      </c>
      <c r="AR1" s="609"/>
      <c r="AS1" s="609"/>
      <c r="AT1" s="609"/>
      <c r="AU1" s="609"/>
      <c r="AV1" s="60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4" t="s">
        <v>18</v>
      </c>
      <c r="BC2" s="612"/>
      <c r="BD2" s="612"/>
      <c r="BE2" s="613"/>
      <c r="BF2" s="615" t="s">
        <v>368</v>
      </c>
      <c r="BG2" s="616"/>
      <c r="BH2" s="616"/>
      <c r="BI2" s="616"/>
      <c r="BJ2" s="616"/>
      <c r="BK2" s="617"/>
      <c r="BL2" s="614" t="s">
        <v>19</v>
      </c>
      <c r="BM2" s="612"/>
      <c r="BN2" s="612"/>
      <c r="BO2" s="613"/>
      <c r="BP2" s="615" t="s">
        <v>368</v>
      </c>
      <c r="BQ2" s="616"/>
      <c r="BR2" s="616"/>
      <c r="BS2" s="616"/>
      <c r="BT2" s="616"/>
      <c r="BU2" s="617"/>
      <c r="BV2" s="614" t="s">
        <v>20</v>
      </c>
      <c r="BW2" s="61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4" t="s">
        <v>17</v>
      </c>
      <c r="CI2" s="612"/>
      <c r="CJ2" s="613"/>
      <c r="CK2" s="614" t="s">
        <v>18</v>
      </c>
      <c r="CL2" s="612"/>
      <c r="CM2" s="613"/>
      <c r="CN2" s="614" t="s">
        <v>19</v>
      </c>
      <c r="CO2" s="612"/>
      <c r="CP2" s="613"/>
      <c r="CQ2" s="614" t="s">
        <v>20</v>
      </c>
      <c r="CR2" s="612"/>
      <c r="CS2" s="613"/>
      <c r="CT2" s="614" t="s">
        <v>14</v>
      </c>
      <c r="CU2" s="612"/>
      <c r="CV2" s="613"/>
      <c r="CW2" s="614" t="s">
        <v>15</v>
      </c>
      <c r="CX2" s="612"/>
      <c r="CY2" s="613"/>
      <c r="CZ2" s="614" t="s">
        <v>16</v>
      </c>
      <c r="DA2" s="612"/>
      <c r="DB2" s="613"/>
      <c r="DC2" s="614" t="s">
        <v>17</v>
      </c>
      <c r="DD2" s="612"/>
      <c r="DE2" s="613"/>
      <c r="DF2" s="614" t="s">
        <v>18</v>
      </c>
      <c r="DG2" s="612"/>
      <c r="DH2" s="613"/>
      <c r="DI2" s="614" t="s">
        <v>19</v>
      </c>
      <c r="DJ2" s="612"/>
      <c r="DK2" s="613"/>
      <c r="DL2" s="614" t="s">
        <v>20</v>
      </c>
      <c r="DM2" s="612"/>
      <c r="DN2" s="61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4"/>
      <c r="BC3" s="612"/>
      <c r="BD3" s="612"/>
      <c r="BE3" s="613"/>
      <c r="BF3" s="618"/>
      <c r="BG3" s="609"/>
      <c r="BH3" s="609"/>
      <c r="BI3" s="609"/>
      <c r="BJ3" s="609"/>
      <c r="BK3" s="610"/>
      <c r="BL3" s="614"/>
      <c r="BM3" s="612"/>
      <c r="BN3" s="612"/>
      <c r="BO3" s="613"/>
      <c r="BP3" s="618"/>
      <c r="BQ3" s="609"/>
      <c r="BR3" s="609"/>
      <c r="BS3" s="609"/>
      <c r="BT3" s="609"/>
      <c r="BU3" s="610"/>
      <c r="BV3" s="614"/>
      <c r="BW3" s="61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4"/>
      <c r="DG3" s="612"/>
      <c r="DH3" s="613"/>
      <c r="DI3" s="614"/>
      <c r="DJ3" s="612"/>
      <c r="DK3" s="613"/>
      <c r="DL3" s="614"/>
      <c r="DM3" s="612"/>
      <c r="DN3" s="61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4" t="s">
        <v>0</v>
      </c>
      <c r="B1" s="577" t="s">
        <v>1</v>
      </c>
      <c r="C1" s="577" t="s">
        <v>2</v>
      </c>
      <c r="D1" s="577" t="s">
        <v>3</v>
      </c>
      <c r="E1" s="577" t="s">
        <v>4</v>
      </c>
      <c r="F1" s="578" t="s">
        <v>5</v>
      </c>
      <c r="G1" s="579" t="s">
        <v>6</v>
      </c>
      <c r="H1" s="155" t="s">
        <v>7</v>
      </c>
      <c r="I1" s="580" t="s">
        <v>8</v>
      </c>
      <c r="J1" s="596"/>
      <c r="K1" s="582"/>
      <c r="L1" s="595"/>
      <c r="M1" s="596"/>
      <c r="N1" s="602" t="s">
        <v>445</v>
      </c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  <c r="BG1" s="595"/>
      <c r="BH1" s="595"/>
      <c r="BI1" s="595"/>
      <c r="BJ1" s="595"/>
      <c r="BK1" s="595"/>
      <c r="BL1" s="595"/>
      <c r="BM1" s="595"/>
      <c r="BN1" s="595"/>
      <c r="BO1" s="595"/>
      <c r="BP1" s="595"/>
      <c r="BQ1" s="595"/>
      <c r="BR1" s="595"/>
      <c r="BS1" s="595"/>
      <c r="BT1" s="595"/>
      <c r="BU1" s="595"/>
      <c r="BV1" s="595"/>
      <c r="BW1" s="595"/>
      <c r="BX1" s="595"/>
      <c r="BY1" s="595"/>
      <c r="BZ1" s="595"/>
      <c r="CA1" s="595"/>
      <c r="CB1" s="595"/>
      <c r="CC1" s="595"/>
      <c r="CD1" s="595"/>
      <c r="CE1" s="596"/>
    </row>
    <row r="2" spans="1:83" ht="26.25" hidden="1">
      <c r="A2" s="575"/>
      <c r="B2" s="575"/>
      <c r="C2" s="575"/>
      <c r="D2" s="575"/>
      <c r="E2" s="575"/>
      <c r="F2" s="575"/>
      <c r="G2" s="575"/>
      <c r="H2" s="246"/>
      <c r="I2" s="603" t="s">
        <v>11</v>
      </c>
      <c r="J2" s="603" t="s">
        <v>12</v>
      </c>
      <c r="K2" s="582" t="s">
        <v>13</v>
      </c>
      <c r="L2" s="595"/>
      <c r="M2" s="596"/>
      <c r="N2" s="588" t="s">
        <v>14</v>
      </c>
      <c r="O2" s="595"/>
      <c r="P2" s="595"/>
      <c r="Q2" s="596"/>
      <c r="R2" s="589" t="s">
        <v>368</v>
      </c>
      <c r="S2" s="590"/>
      <c r="T2" s="590"/>
      <c r="U2" s="590"/>
      <c r="V2" s="590"/>
      <c r="W2" s="591"/>
      <c r="X2" s="588" t="s">
        <v>15</v>
      </c>
      <c r="Y2" s="595"/>
      <c r="Z2" s="595"/>
      <c r="AA2" s="596"/>
      <c r="AB2" s="589" t="s">
        <v>368</v>
      </c>
      <c r="AC2" s="590"/>
      <c r="AD2" s="590"/>
      <c r="AE2" s="590"/>
      <c r="AF2" s="590"/>
      <c r="AG2" s="591"/>
      <c r="AH2" s="588" t="s">
        <v>16</v>
      </c>
      <c r="AI2" s="595"/>
      <c r="AJ2" s="595"/>
      <c r="AK2" s="596"/>
      <c r="AL2" s="589" t="s">
        <v>368</v>
      </c>
      <c r="AM2" s="590"/>
      <c r="AN2" s="590"/>
      <c r="AO2" s="590"/>
      <c r="AP2" s="590"/>
      <c r="AQ2" s="591"/>
      <c r="AR2" s="588" t="s">
        <v>17</v>
      </c>
      <c r="AS2" s="595"/>
      <c r="AT2" s="595"/>
      <c r="AU2" s="596"/>
      <c r="AV2" s="589" t="s">
        <v>368</v>
      </c>
      <c r="AW2" s="590"/>
      <c r="AX2" s="590"/>
      <c r="AY2" s="590"/>
      <c r="AZ2" s="590"/>
      <c r="BA2" s="591"/>
      <c r="BB2" s="588" t="s">
        <v>18</v>
      </c>
      <c r="BC2" s="595"/>
      <c r="BD2" s="595"/>
      <c r="BE2" s="596"/>
      <c r="BF2" s="589" t="s">
        <v>368</v>
      </c>
      <c r="BG2" s="590"/>
      <c r="BH2" s="590"/>
      <c r="BI2" s="590"/>
      <c r="BJ2" s="590"/>
      <c r="BK2" s="591"/>
      <c r="BL2" s="588" t="s">
        <v>19</v>
      </c>
      <c r="BM2" s="595"/>
      <c r="BN2" s="595"/>
      <c r="BO2" s="596"/>
      <c r="BP2" s="589" t="s">
        <v>368</v>
      </c>
      <c r="BQ2" s="590"/>
      <c r="BR2" s="590"/>
      <c r="BS2" s="590"/>
      <c r="BT2" s="590"/>
      <c r="BU2" s="591"/>
      <c r="BV2" s="588" t="s">
        <v>20</v>
      </c>
      <c r="BW2" s="595"/>
      <c r="BX2" s="595"/>
      <c r="BY2" s="596"/>
      <c r="BZ2" s="589" t="s">
        <v>368</v>
      </c>
      <c r="CA2" s="590"/>
      <c r="CB2" s="590"/>
      <c r="CC2" s="590"/>
      <c r="CD2" s="590"/>
      <c r="CE2" s="591"/>
    </row>
    <row r="3" spans="1:83" ht="26.25" hidden="1">
      <c r="A3" s="575"/>
      <c r="B3" s="575"/>
      <c r="C3" s="575"/>
      <c r="D3" s="575"/>
      <c r="E3" s="575"/>
      <c r="F3" s="575"/>
      <c r="G3" s="575"/>
      <c r="H3" s="246"/>
      <c r="I3" s="575"/>
      <c r="J3" s="575"/>
      <c r="K3" s="582" t="s">
        <v>21</v>
      </c>
      <c r="L3" s="595"/>
      <c r="M3" s="596"/>
      <c r="N3" s="588"/>
      <c r="O3" s="595"/>
      <c r="P3" s="595"/>
      <c r="Q3" s="596"/>
      <c r="R3" s="592"/>
      <c r="S3" s="593"/>
      <c r="T3" s="593"/>
      <c r="U3" s="593"/>
      <c r="V3" s="593"/>
      <c r="W3" s="594"/>
      <c r="X3" s="588"/>
      <c r="Y3" s="595"/>
      <c r="Z3" s="595"/>
      <c r="AA3" s="596"/>
      <c r="AB3" s="592"/>
      <c r="AC3" s="593"/>
      <c r="AD3" s="593"/>
      <c r="AE3" s="593"/>
      <c r="AF3" s="593"/>
      <c r="AG3" s="594"/>
      <c r="AH3" s="588"/>
      <c r="AI3" s="595"/>
      <c r="AJ3" s="595"/>
      <c r="AK3" s="596"/>
      <c r="AL3" s="592"/>
      <c r="AM3" s="593"/>
      <c r="AN3" s="593"/>
      <c r="AO3" s="593"/>
      <c r="AP3" s="593"/>
      <c r="AQ3" s="594"/>
      <c r="AR3" s="588"/>
      <c r="AS3" s="595"/>
      <c r="AT3" s="595"/>
      <c r="AU3" s="596"/>
      <c r="AV3" s="592"/>
      <c r="AW3" s="593"/>
      <c r="AX3" s="593"/>
      <c r="AY3" s="593"/>
      <c r="AZ3" s="593"/>
      <c r="BA3" s="594"/>
      <c r="BB3" s="588"/>
      <c r="BC3" s="595"/>
      <c r="BD3" s="595"/>
      <c r="BE3" s="596"/>
      <c r="BF3" s="592"/>
      <c r="BG3" s="593"/>
      <c r="BH3" s="593"/>
      <c r="BI3" s="593"/>
      <c r="BJ3" s="593"/>
      <c r="BK3" s="594"/>
      <c r="BL3" s="588"/>
      <c r="BM3" s="595"/>
      <c r="BN3" s="595"/>
      <c r="BO3" s="596"/>
      <c r="BP3" s="592"/>
      <c r="BQ3" s="593"/>
      <c r="BR3" s="593"/>
      <c r="BS3" s="593"/>
      <c r="BT3" s="593"/>
      <c r="BU3" s="594"/>
      <c r="BV3" s="588"/>
      <c r="BW3" s="595"/>
      <c r="BX3" s="595"/>
      <c r="BY3" s="596"/>
      <c r="BZ3" s="592"/>
      <c r="CA3" s="593"/>
      <c r="CB3" s="593"/>
      <c r="CC3" s="593"/>
      <c r="CD3" s="593"/>
      <c r="CE3" s="594"/>
    </row>
    <row r="4" spans="1:83" ht="56.25" hidden="1" customHeight="1">
      <c r="A4" s="576"/>
      <c r="B4" s="576"/>
      <c r="C4" s="576"/>
      <c r="D4" s="576"/>
      <c r="E4" s="576"/>
      <c r="F4" s="576"/>
      <c r="G4" s="576"/>
      <c r="H4" s="247"/>
      <c r="I4" s="576"/>
      <c r="J4" s="57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1">
        <v>1113220</v>
      </c>
      <c r="G357" s="432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06" t="s">
        <v>14</v>
      </c>
      <c r="B1" s="605"/>
      <c r="C1" s="605"/>
      <c r="D1" s="605"/>
      <c r="E1" s="605"/>
      <c r="F1" s="607"/>
      <c r="G1" s="116"/>
      <c r="H1" s="608" t="s">
        <v>15</v>
      </c>
      <c r="I1" s="609"/>
      <c r="J1" s="609"/>
      <c r="K1" s="609"/>
      <c r="L1" s="609"/>
      <c r="M1" s="610"/>
      <c r="N1" s="116"/>
      <c r="O1" s="608" t="s">
        <v>16</v>
      </c>
      <c r="P1" s="609"/>
      <c r="Q1" s="609"/>
      <c r="R1" s="609"/>
      <c r="S1" s="609"/>
      <c r="T1" s="609"/>
      <c r="U1" s="116"/>
      <c r="V1" s="608" t="s">
        <v>17</v>
      </c>
      <c r="W1" s="609"/>
      <c r="X1" s="609"/>
      <c r="Y1" s="609"/>
      <c r="Z1" s="609"/>
      <c r="AA1" s="609"/>
      <c r="AB1" s="116"/>
      <c r="AC1" s="608" t="s">
        <v>394</v>
      </c>
      <c r="AD1" s="609"/>
      <c r="AE1" s="609"/>
      <c r="AF1" s="609"/>
      <c r="AG1" s="609"/>
      <c r="AH1" s="609"/>
      <c r="AI1" s="116"/>
      <c r="AJ1" s="608" t="s">
        <v>19</v>
      </c>
      <c r="AK1" s="609"/>
      <c r="AL1" s="609"/>
      <c r="AM1" s="609"/>
      <c r="AN1" s="609"/>
      <c r="AO1" s="609"/>
      <c r="AP1" s="116"/>
      <c r="AQ1" s="608" t="s">
        <v>395</v>
      </c>
      <c r="AR1" s="609"/>
      <c r="AS1" s="609"/>
      <c r="AT1" s="609"/>
      <c r="AU1" s="609"/>
      <c r="AV1" s="60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14" t="s">
        <v>18</v>
      </c>
      <c r="BC2" s="612"/>
      <c r="BD2" s="612"/>
      <c r="BE2" s="613"/>
      <c r="BF2" s="615" t="s">
        <v>368</v>
      </c>
      <c r="BG2" s="616"/>
      <c r="BH2" s="616"/>
      <c r="BI2" s="616"/>
      <c r="BJ2" s="616"/>
      <c r="BK2" s="617"/>
      <c r="BL2" s="614" t="s">
        <v>19</v>
      </c>
      <c r="BM2" s="612"/>
      <c r="BN2" s="612"/>
      <c r="BO2" s="613"/>
      <c r="BP2" s="615" t="s">
        <v>368</v>
      </c>
      <c r="BQ2" s="616"/>
      <c r="BR2" s="616"/>
      <c r="BS2" s="616"/>
      <c r="BT2" s="616"/>
      <c r="BU2" s="617"/>
      <c r="BV2" s="614" t="s">
        <v>20</v>
      </c>
      <c r="BW2" s="61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14" t="s">
        <v>17</v>
      </c>
      <c r="CI2" s="612"/>
      <c r="CJ2" s="613"/>
      <c r="CK2" s="614" t="s">
        <v>18</v>
      </c>
      <c r="CL2" s="612"/>
      <c r="CM2" s="613"/>
      <c r="CN2" s="614" t="s">
        <v>19</v>
      </c>
      <c r="CO2" s="612"/>
      <c r="CP2" s="613"/>
      <c r="CQ2" s="614" t="s">
        <v>20</v>
      </c>
      <c r="CR2" s="612"/>
      <c r="CS2" s="613"/>
      <c r="CT2" s="614" t="s">
        <v>14</v>
      </c>
      <c r="CU2" s="612"/>
      <c r="CV2" s="613"/>
      <c r="CW2" s="614" t="s">
        <v>15</v>
      </c>
      <c r="CX2" s="612"/>
      <c r="CY2" s="613"/>
      <c r="CZ2" s="614" t="s">
        <v>16</v>
      </c>
      <c r="DA2" s="612"/>
      <c r="DB2" s="613"/>
      <c r="DC2" s="614" t="s">
        <v>17</v>
      </c>
      <c r="DD2" s="612"/>
      <c r="DE2" s="613"/>
      <c r="DF2" s="614" t="s">
        <v>18</v>
      </c>
      <c r="DG2" s="612"/>
      <c r="DH2" s="613"/>
      <c r="DI2" s="614" t="s">
        <v>19</v>
      </c>
      <c r="DJ2" s="612"/>
      <c r="DK2" s="613"/>
      <c r="DL2" s="614" t="s">
        <v>20</v>
      </c>
      <c r="DM2" s="612"/>
      <c r="DN2" s="61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14"/>
      <c r="BC3" s="612"/>
      <c r="BD3" s="612"/>
      <c r="BE3" s="613"/>
      <c r="BF3" s="618"/>
      <c r="BG3" s="609"/>
      <c r="BH3" s="609"/>
      <c r="BI3" s="609"/>
      <c r="BJ3" s="609"/>
      <c r="BK3" s="610"/>
      <c r="BL3" s="614"/>
      <c r="BM3" s="612"/>
      <c r="BN3" s="612"/>
      <c r="BO3" s="613"/>
      <c r="BP3" s="618"/>
      <c r="BQ3" s="609"/>
      <c r="BR3" s="609"/>
      <c r="BS3" s="609"/>
      <c r="BT3" s="609"/>
      <c r="BU3" s="610"/>
      <c r="BV3" s="614"/>
      <c r="BW3" s="61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14"/>
      <c r="DG3" s="612"/>
      <c r="DH3" s="613"/>
      <c r="DI3" s="614"/>
      <c r="DJ3" s="612"/>
      <c r="DK3" s="613"/>
      <c r="DL3" s="614"/>
      <c r="DM3" s="612"/>
      <c r="DN3" s="61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2025-05-27T09:46:15Z</dcterms:modified>
</cp:coreProperties>
</file>