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D60F7B6F-0D33-4305-BD71-392B165DF1BA}" xr6:coauthVersionLast="47" xr6:coauthVersionMax="47" xr10:uidLastSave="{00000000-0000-0000-0000-000000000000}"/>
  <bookViews>
    <workbookView xWindow="-3405" yWindow="0" windowWidth="20220" windowHeight="15585" tabRatio="743" firstSheet="1" activeTab="5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1'!$E$1:$E$433</definedName>
    <definedName name="_xlnm._FilterDatabase" localSheetId="3" hidden="1">'Week 2'!$E$1:$E$429</definedName>
    <definedName name="_xlnm._FilterDatabase" localSheetId="5" hidden="1">'Week 3'!$E$1:$E$429</definedName>
    <definedName name="_xlnm._FilterDatabase" localSheetId="7" hidden="1">'Week 4'!$E$1:$E$427</definedName>
    <definedName name="_xlnm._FilterDatabase" localSheetId="9" hidden="1">'Week 5'!$A$1:$CB$424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08" i="6" l="1"/>
  <c r="I407" i="6"/>
  <c r="I406" i="6"/>
  <c r="I405" i="6"/>
  <c r="I404" i="6"/>
  <c r="I403" i="6"/>
  <c r="I381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37" i="6"/>
  <c r="I336" i="6"/>
  <c r="I326" i="6"/>
  <c r="I325" i="6"/>
  <c r="I324" i="6"/>
  <c r="I323" i="6"/>
  <c r="I322" i="6"/>
  <c r="I321" i="6"/>
  <c r="I181" i="6"/>
  <c r="I175" i="6"/>
  <c r="I169" i="6"/>
  <c r="I144" i="6"/>
  <c r="I141" i="6"/>
  <c r="I114" i="6"/>
  <c r="I104" i="6"/>
  <c r="I101" i="6"/>
  <c r="I62" i="6"/>
  <c r="I17" i="6"/>
  <c r="I425" i="10"/>
  <c r="I426" i="10"/>
  <c r="I428" i="8"/>
  <c r="I429" i="8"/>
  <c r="I428" i="6"/>
  <c r="I429" i="6"/>
  <c r="I428" i="4"/>
  <c r="I429" i="4"/>
  <c r="I408" i="4"/>
  <c r="I407" i="4"/>
  <c r="I406" i="4"/>
  <c r="I405" i="4"/>
  <c r="I404" i="4"/>
  <c r="I403" i="4"/>
  <c r="I381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37" i="4"/>
  <c r="I336" i="4"/>
  <c r="I326" i="4"/>
  <c r="I325" i="4"/>
  <c r="I324" i="4"/>
  <c r="I323" i="4"/>
  <c r="I322" i="4"/>
  <c r="I321" i="4"/>
  <c r="I181" i="4"/>
  <c r="I175" i="4"/>
  <c r="I169" i="4"/>
  <c r="I144" i="4"/>
  <c r="I141" i="4"/>
  <c r="I114" i="4"/>
  <c r="I104" i="4"/>
  <c r="I101" i="4"/>
  <c r="I62" i="4"/>
  <c r="I410" i="2"/>
  <c r="I409" i="2"/>
  <c r="I408" i="2"/>
  <c r="I407" i="2"/>
  <c r="I406" i="2"/>
  <c r="I405" i="2"/>
  <c r="I381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37" i="2"/>
  <c r="I336" i="2"/>
  <c r="I326" i="2"/>
  <c r="I325" i="2"/>
  <c r="I324" i="2"/>
  <c r="I323" i="2"/>
  <c r="I322" i="2"/>
  <c r="I321" i="2"/>
  <c r="I181" i="2"/>
  <c r="I175" i="2"/>
  <c r="I169" i="2"/>
  <c r="I144" i="2"/>
  <c r="I141" i="2"/>
  <c r="I114" i="2"/>
  <c r="I104" i="2"/>
  <c r="I101" i="2"/>
  <c r="I62" i="2"/>
  <c r="I402" i="10"/>
  <c r="I401" i="10"/>
  <c r="I400" i="10"/>
  <c r="I399" i="10"/>
  <c r="I398" i="10"/>
  <c r="I397" i="10"/>
  <c r="I380" i="10"/>
  <c r="I368" i="10"/>
  <c r="I367" i="10"/>
  <c r="I366" i="10"/>
  <c r="I365" i="10"/>
  <c r="I364" i="10"/>
  <c r="I363" i="10"/>
  <c r="I362" i="10"/>
  <c r="I361" i="10"/>
  <c r="I360" i="10"/>
  <c r="I359" i="10"/>
  <c r="I358" i="10"/>
  <c r="I357" i="10"/>
  <c r="I336" i="10"/>
  <c r="I335" i="10"/>
  <c r="I325" i="10"/>
  <c r="I324" i="10"/>
  <c r="I323" i="10"/>
  <c r="I322" i="10"/>
  <c r="I321" i="10"/>
  <c r="I320" i="10"/>
  <c r="I180" i="10"/>
  <c r="I174" i="10"/>
  <c r="I169" i="10"/>
  <c r="I144" i="10"/>
  <c r="I141" i="10"/>
  <c r="I114" i="10"/>
  <c r="I104" i="10"/>
  <c r="I101" i="10"/>
  <c r="I62" i="10"/>
  <c r="I407" i="8"/>
  <c r="I406" i="8"/>
  <c r="I405" i="8"/>
  <c r="I404" i="8"/>
  <c r="I403" i="8"/>
  <c r="I402" i="8"/>
  <c r="I381" i="8"/>
  <c r="I369" i="8"/>
  <c r="I368" i="8"/>
  <c r="I367" i="8"/>
  <c r="I366" i="8"/>
  <c r="I365" i="8"/>
  <c r="I364" i="8"/>
  <c r="I363" i="8"/>
  <c r="I362" i="8"/>
  <c r="I361" i="8"/>
  <c r="I360" i="8"/>
  <c r="I359" i="8"/>
  <c r="I358" i="8"/>
  <c r="I337" i="8"/>
  <c r="I336" i="8"/>
  <c r="I326" i="8"/>
  <c r="I325" i="8"/>
  <c r="I324" i="8"/>
  <c r="I323" i="8"/>
  <c r="I322" i="8"/>
  <c r="I321" i="8"/>
  <c r="I181" i="8"/>
  <c r="I175" i="8"/>
  <c r="I169" i="8"/>
  <c r="I144" i="8"/>
  <c r="I141" i="8"/>
  <c r="I114" i="8"/>
  <c r="I104" i="8"/>
  <c r="I101" i="8"/>
  <c r="I62" i="8"/>
  <c r="I94" i="8"/>
  <c r="I93" i="8"/>
  <c r="I92" i="8"/>
  <c r="I174" i="4"/>
  <c r="I173" i="4"/>
  <c r="I170" i="4"/>
  <c r="I164" i="4"/>
  <c r="I163" i="4"/>
  <c r="I156" i="4"/>
  <c r="I155" i="4"/>
  <c r="I126" i="4"/>
  <c r="I111" i="4"/>
  <c r="I108" i="4"/>
  <c r="I107" i="4"/>
  <c r="I105" i="4"/>
  <c r="I102" i="4"/>
  <c r="I99" i="4"/>
  <c r="I98" i="4"/>
  <c r="I97" i="4"/>
  <c r="I96" i="4"/>
  <c r="I32" i="4"/>
  <c r="I6" i="4"/>
  <c r="I424" i="10"/>
  <c r="I423" i="10"/>
  <c r="I427" i="8"/>
  <c r="I426" i="8"/>
  <c r="I427" i="6"/>
  <c r="I426" i="6"/>
  <c r="I427" i="4"/>
  <c r="I426" i="4"/>
  <c r="I431" i="2"/>
  <c r="I430" i="2"/>
  <c r="I422" i="10"/>
  <c r="I425" i="8"/>
  <c r="I425" i="6"/>
  <c r="I424" i="4"/>
  <c r="I425" i="4"/>
  <c r="I429" i="2"/>
  <c r="I421" i="10"/>
  <c r="I424" i="8"/>
  <c r="I424" i="6"/>
  <c r="I428" i="2"/>
  <c r="I427" i="2"/>
  <c r="I426" i="2"/>
  <c r="I423" i="8"/>
  <c r="I422" i="8"/>
  <c r="I423" i="6"/>
  <c r="I422" i="6"/>
  <c r="I422" i="4"/>
  <c r="I423" i="4"/>
  <c r="I423" i="2"/>
  <c r="I422" i="2"/>
  <c r="I421" i="2"/>
  <c r="I425" i="2"/>
  <c r="I424" i="2"/>
  <c r="I421" i="4"/>
  <c r="I420" i="4"/>
  <c r="I421" i="6"/>
  <c r="I420" i="6"/>
  <c r="I419" i="10"/>
  <c r="I420" i="10"/>
  <c r="I420" i="8"/>
  <c r="I421" i="8"/>
  <c r="E415" i="10"/>
  <c r="I408" i="10"/>
  <c r="I409" i="10"/>
  <c r="I410" i="10"/>
  <c r="I411" i="10"/>
  <c r="I412" i="10"/>
  <c r="I413" i="10"/>
  <c r="I414" i="10"/>
  <c r="I415" i="10"/>
  <c r="I416" i="10"/>
  <c r="I417" i="10"/>
  <c r="I418" i="10"/>
  <c r="E410" i="10"/>
  <c r="E411" i="10"/>
  <c r="E412" i="10"/>
  <c r="E413" i="10"/>
  <c r="E414" i="10"/>
  <c r="E408" i="10"/>
  <c r="E409" i="10"/>
  <c r="I413" i="8"/>
  <c r="I414" i="8"/>
  <c r="I415" i="8"/>
  <c r="I416" i="8"/>
  <c r="I417" i="8"/>
  <c r="I418" i="8"/>
  <c r="I419" i="8"/>
  <c r="I413" i="6"/>
  <c r="I414" i="6"/>
  <c r="I415" i="6"/>
  <c r="I416" i="6"/>
  <c r="I417" i="6"/>
  <c r="I418" i="6"/>
  <c r="I419" i="6"/>
  <c r="I411" i="4"/>
  <c r="I412" i="4"/>
  <c r="I413" i="4"/>
  <c r="I414" i="4"/>
  <c r="I415" i="4"/>
  <c r="I416" i="4"/>
  <c r="I417" i="4"/>
  <c r="I418" i="4"/>
  <c r="I419" i="4"/>
  <c r="E411" i="4"/>
  <c r="I412" i="2"/>
  <c r="I413" i="2"/>
  <c r="I414" i="2"/>
  <c r="I415" i="2"/>
  <c r="I416" i="2"/>
  <c r="I417" i="2"/>
  <c r="I418" i="2"/>
  <c r="I352" i="6"/>
  <c r="I351" i="6"/>
  <c r="I350" i="6"/>
  <c r="I349" i="6"/>
  <c r="I348" i="6"/>
  <c r="I347" i="6"/>
  <c r="I346" i="6"/>
  <c r="I345" i="6"/>
  <c r="I94" i="6"/>
  <c r="I93" i="6"/>
  <c r="I92" i="6"/>
  <c r="E412" i="4"/>
  <c r="I352" i="2"/>
  <c r="I351" i="2"/>
  <c r="I350" i="2"/>
  <c r="I349" i="2"/>
  <c r="I348" i="2"/>
  <c r="I347" i="2"/>
  <c r="I346" i="2"/>
  <c r="I345" i="2"/>
  <c r="I94" i="2"/>
  <c r="I93" i="2"/>
  <c r="I92" i="2"/>
  <c r="I411" i="8"/>
  <c r="I412" i="8"/>
  <c r="I352" i="8"/>
  <c r="I351" i="8"/>
  <c r="I350" i="8"/>
  <c r="I349" i="8"/>
  <c r="I348" i="8"/>
  <c r="I347" i="8"/>
  <c r="I346" i="8"/>
  <c r="I345" i="8"/>
  <c r="I411" i="6"/>
  <c r="I412" i="6"/>
  <c r="I352" i="4"/>
  <c r="I351" i="4"/>
  <c r="I350" i="4"/>
  <c r="I349" i="4"/>
  <c r="I348" i="4"/>
  <c r="I347" i="4"/>
  <c r="I346" i="4"/>
  <c r="I345" i="4"/>
  <c r="I94" i="4"/>
  <c r="I93" i="4"/>
  <c r="I92" i="4"/>
  <c r="C408" i="10"/>
  <c r="D408" i="10"/>
  <c r="C409" i="10"/>
  <c r="D409" i="10"/>
  <c r="C403" i="10"/>
  <c r="D403" i="10"/>
  <c r="E403" i="10"/>
  <c r="C404" i="10"/>
  <c r="D404" i="10"/>
  <c r="E404" i="10"/>
  <c r="C405" i="10"/>
  <c r="D405" i="10"/>
  <c r="E405" i="10"/>
  <c r="C406" i="10"/>
  <c r="D406" i="10"/>
  <c r="E406" i="10"/>
  <c r="C407" i="10"/>
  <c r="D407" i="10"/>
  <c r="E407" i="10"/>
  <c r="I407" i="10"/>
  <c r="I406" i="10"/>
  <c r="I405" i="10"/>
  <c r="I404" i="10"/>
  <c r="I403" i="10"/>
  <c r="C409" i="8"/>
  <c r="D409" i="8"/>
  <c r="C410" i="8"/>
  <c r="D410" i="8"/>
  <c r="C408" i="8"/>
  <c r="D408" i="8"/>
  <c r="I410" i="8"/>
  <c r="I409" i="8"/>
  <c r="I408" i="8"/>
  <c r="C409" i="6"/>
  <c r="C410" i="6"/>
  <c r="D410" i="6"/>
  <c r="I410" i="6"/>
  <c r="I409" i="6"/>
  <c r="C409" i="4"/>
  <c r="E409" i="4"/>
  <c r="C410" i="4"/>
  <c r="D410" i="4"/>
  <c r="E410" i="4"/>
  <c r="I410" i="4"/>
  <c r="I409" i="4"/>
  <c r="I411" i="2"/>
  <c r="I399" i="6"/>
  <c r="I400" i="6"/>
  <c r="I401" i="6"/>
  <c r="I402" i="6"/>
  <c r="I399" i="4"/>
  <c r="I400" i="4"/>
  <c r="I401" i="4"/>
  <c r="I402" i="4"/>
  <c r="I403" i="2"/>
  <c r="I404" i="2"/>
  <c r="I402" i="2"/>
  <c r="I401" i="2"/>
  <c r="I173" i="8"/>
  <c r="I396" i="8"/>
  <c r="I397" i="8"/>
  <c r="I398" i="8"/>
  <c r="I399" i="8"/>
  <c r="I400" i="8"/>
  <c r="I398" i="6"/>
  <c r="I173" i="6"/>
  <c r="I398" i="4"/>
  <c r="I173" i="2"/>
  <c r="I400" i="2"/>
  <c r="I396" i="10"/>
  <c r="I395" i="10"/>
  <c r="I401" i="8"/>
  <c r="I397" i="6"/>
  <c r="I396" i="6"/>
  <c r="I399" i="2"/>
  <c r="I398" i="2"/>
  <c r="I396" i="4"/>
  <c r="I397" i="4"/>
  <c r="I392" i="2"/>
  <c r="I391" i="2"/>
  <c r="I393" i="2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0" i="4"/>
  <c r="I379" i="4"/>
  <c r="I378" i="4"/>
  <c r="I377" i="4"/>
  <c r="I376" i="4"/>
  <c r="I375" i="4"/>
  <c r="I374" i="4"/>
  <c r="I373" i="4"/>
  <c r="I372" i="4"/>
  <c r="I371" i="4"/>
  <c r="I370" i="4"/>
  <c r="CA369" i="4"/>
  <c r="BV369" i="4"/>
  <c r="CA360" i="4"/>
  <c r="BV360" i="4"/>
  <c r="CA359" i="4"/>
  <c r="BV359" i="4"/>
  <c r="CA358" i="4"/>
  <c r="BV358" i="4"/>
  <c r="CA357" i="4"/>
  <c r="BV357" i="4"/>
  <c r="I357" i="4"/>
  <c r="I356" i="4"/>
  <c r="CA355" i="4"/>
  <c r="BV355" i="4"/>
  <c r="I355" i="4"/>
  <c r="CA354" i="4"/>
  <c r="BV354" i="4"/>
  <c r="I354" i="4"/>
  <c r="CA353" i="4"/>
  <c r="BV353" i="4"/>
  <c r="I353" i="4"/>
  <c r="CA352" i="4"/>
  <c r="BV352" i="4"/>
  <c r="CA351" i="4"/>
  <c r="BV351" i="4"/>
  <c r="CA350" i="4"/>
  <c r="BV350" i="4"/>
  <c r="CA349" i="4"/>
  <c r="BV349" i="4"/>
  <c r="CA348" i="4"/>
  <c r="BV348" i="4"/>
  <c r="CA347" i="4"/>
  <c r="BV347" i="4"/>
  <c r="CA346" i="4"/>
  <c r="BV346" i="4"/>
  <c r="CA345" i="4"/>
  <c r="BV345" i="4"/>
  <c r="CA344" i="4"/>
  <c r="BV344" i="4"/>
  <c r="I344" i="4"/>
  <c r="CA343" i="4"/>
  <c r="BV343" i="4"/>
  <c r="I343" i="4"/>
  <c r="CA342" i="4"/>
  <c r="BV342" i="4"/>
  <c r="I342" i="4"/>
  <c r="CA341" i="4"/>
  <c r="BV341" i="4"/>
  <c r="I341" i="4"/>
  <c r="CA340" i="4"/>
  <c r="BV340" i="4"/>
  <c r="I340" i="4"/>
  <c r="CA339" i="4"/>
  <c r="BV339" i="4"/>
  <c r="I339" i="4"/>
  <c r="CA338" i="4"/>
  <c r="BV338" i="4"/>
  <c r="I338" i="4"/>
  <c r="CA337" i="4"/>
  <c r="BV337" i="4"/>
  <c r="CA336" i="4"/>
  <c r="BV336" i="4"/>
  <c r="CA335" i="4"/>
  <c r="BV335" i="4"/>
  <c r="I335" i="4"/>
  <c r="CA334" i="4"/>
  <c r="BV334" i="4"/>
  <c r="I334" i="4"/>
  <c r="CA333" i="4"/>
  <c r="BV333" i="4"/>
  <c r="I333" i="4"/>
  <c r="CA332" i="4"/>
  <c r="BV332" i="4"/>
  <c r="I332" i="4"/>
  <c r="CA331" i="4"/>
  <c r="BV331" i="4"/>
  <c r="I331" i="4"/>
  <c r="CA330" i="4"/>
  <c r="BV330" i="4"/>
  <c r="I330" i="4"/>
  <c r="CA329" i="4"/>
  <c r="BV329" i="4"/>
  <c r="I329" i="4"/>
  <c r="CA328" i="4"/>
  <c r="BV328" i="4"/>
  <c r="I328" i="4"/>
  <c r="CA327" i="4"/>
  <c r="BV327" i="4"/>
  <c r="I327" i="4"/>
  <c r="CA326" i="4"/>
  <c r="BV326" i="4"/>
  <c r="CA325" i="4"/>
  <c r="BV325" i="4"/>
  <c r="CA324" i="4"/>
  <c r="BV324" i="4"/>
  <c r="CA323" i="4"/>
  <c r="BV323" i="4"/>
  <c r="CA322" i="4"/>
  <c r="BV322" i="4"/>
  <c r="CA321" i="4"/>
  <c r="BV321" i="4"/>
  <c r="CA320" i="4"/>
  <c r="BV320" i="4"/>
  <c r="I320" i="4"/>
  <c r="CA319" i="4"/>
  <c r="BV319" i="4"/>
  <c r="I319" i="4"/>
  <c r="CA318" i="4"/>
  <c r="BV318" i="4"/>
  <c r="I318" i="4"/>
  <c r="CA317" i="4"/>
  <c r="BV317" i="4"/>
  <c r="I317" i="4"/>
  <c r="CA316" i="4"/>
  <c r="BV316" i="4"/>
  <c r="I316" i="4"/>
  <c r="CA315" i="4"/>
  <c r="BV315" i="4"/>
  <c r="I315" i="4"/>
  <c r="CA314" i="4"/>
  <c r="BV314" i="4"/>
  <c r="I314" i="4"/>
  <c r="CA313" i="4"/>
  <c r="BV313" i="4"/>
  <c r="I313" i="4"/>
  <c r="CA312" i="4"/>
  <c r="BV312" i="4"/>
  <c r="I312" i="4"/>
  <c r="CA311" i="4"/>
  <c r="BV311" i="4"/>
  <c r="I311" i="4"/>
  <c r="CA310" i="4"/>
  <c r="BV310" i="4"/>
  <c r="I310" i="4"/>
  <c r="CA309" i="4"/>
  <c r="BV309" i="4"/>
  <c r="I309" i="4"/>
  <c r="CA308" i="4"/>
  <c r="BV308" i="4"/>
  <c r="I308" i="4"/>
  <c r="CA307" i="4"/>
  <c r="BV307" i="4"/>
  <c r="I307" i="4"/>
  <c r="CA306" i="4"/>
  <c r="BV306" i="4"/>
  <c r="I306" i="4"/>
  <c r="CA305" i="4"/>
  <c r="BV305" i="4"/>
  <c r="I305" i="4"/>
  <c r="CA304" i="4"/>
  <c r="BV304" i="4"/>
  <c r="I304" i="4"/>
  <c r="CA303" i="4"/>
  <c r="BV303" i="4"/>
  <c r="I303" i="4"/>
  <c r="CA302" i="4"/>
  <c r="BV302" i="4"/>
  <c r="I302" i="4"/>
  <c r="CA301" i="4"/>
  <c r="BV301" i="4"/>
  <c r="I301" i="4"/>
  <c r="CA300" i="4"/>
  <c r="BV300" i="4"/>
  <c r="I300" i="4"/>
  <c r="CA299" i="4"/>
  <c r="BV299" i="4"/>
  <c r="I299" i="4"/>
  <c r="CA298" i="4"/>
  <c r="BV298" i="4"/>
  <c r="I298" i="4"/>
  <c r="CA297" i="4"/>
  <c r="BV297" i="4"/>
  <c r="I297" i="4"/>
  <c r="CA296" i="4"/>
  <c r="BV296" i="4"/>
  <c r="I296" i="4"/>
  <c r="CA295" i="4"/>
  <c r="BV295" i="4"/>
  <c r="I295" i="4"/>
  <c r="CA294" i="4"/>
  <c r="BV294" i="4"/>
  <c r="I294" i="4"/>
  <c r="CA293" i="4"/>
  <c r="BV293" i="4"/>
  <c r="I293" i="4"/>
  <c r="CA292" i="4"/>
  <c r="BV292" i="4"/>
  <c r="I292" i="4"/>
  <c r="CA291" i="4"/>
  <c r="BV291" i="4"/>
  <c r="I291" i="4"/>
  <c r="CA290" i="4"/>
  <c r="BV290" i="4"/>
  <c r="I290" i="4"/>
  <c r="CA289" i="4"/>
  <c r="BV289" i="4"/>
  <c r="I289" i="4"/>
  <c r="CA288" i="4"/>
  <c r="BV288" i="4"/>
  <c r="I288" i="4"/>
  <c r="CA287" i="4"/>
  <c r="BV287" i="4"/>
  <c r="I287" i="4"/>
  <c r="CA286" i="4"/>
  <c r="BV286" i="4"/>
  <c r="I286" i="4"/>
  <c r="CA285" i="4"/>
  <c r="BV285" i="4"/>
  <c r="I285" i="4"/>
  <c r="CA284" i="4"/>
  <c r="BV284" i="4"/>
  <c r="I284" i="4"/>
  <c r="CA283" i="4"/>
  <c r="BV283" i="4"/>
  <c r="I283" i="4"/>
  <c r="CA282" i="4"/>
  <c r="BV282" i="4"/>
  <c r="I282" i="4"/>
  <c r="CA281" i="4"/>
  <c r="BV281" i="4"/>
  <c r="I281" i="4"/>
  <c r="CA280" i="4"/>
  <c r="BV280" i="4"/>
  <c r="I280" i="4"/>
  <c r="CA279" i="4"/>
  <c r="BV279" i="4"/>
  <c r="I279" i="4"/>
  <c r="CA278" i="4"/>
  <c r="BV278" i="4"/>
  <c r="I278" i="4"/>
  <c r="CA277" i="4"/>
  <c r="BV277" i="4"/>
  <c r="I277" i="4"/>
  <c r="CA276" i="4"/>
  <c r="BV276" i="4"/>
  <c r="I276" i="4"/>
  <c r="CA275" i="4"/>
  <c r="BV275" i="4"/>
  <c r="I275" i="4"/>
  <c r="CA274" i="4"/>
  <c r="BV274" i="4"/>
  <c r="I274" i="4"/>
  <c r="CA273" i="4"/>
  <c r="BV273" i="4"/>
  <c r="I273" i="4"/>
  <c r="CA272" i="4"/>
  <c r="BV272" i="4"/>
  <c r="I272" i="4"/>
  <c r="CA271" i="4"/>
  <c r="BV271" i="4"/>
  <c r="I271" i="4"/>
  <c r="CA270" i="4"/>
  <c r="BV270" i="4"/>
  <c r="I270" i="4"/>
  <c r="CA269" i="4"/>
  <c r="BV269" i="4"/>
  <c r="I269" i="4"/>
  <c r="CA268" i="4"/>
  <c r="BV268" i="4"/>
  <c r="I268" i="4"/>
  <c r="CA267" i="4"/>
  <c r="BV267" i="4"/>
  <c r="I267" i="4"/>
  <c r="CA266" i="4"/>
  <c r="BV266" i="4"/>
  <c r="I266" i="4"/>
  <c r="CA265" i="4"/>
  <c r="BV265" i="4"/>
  <c r="I265" i="4"/>
  <c r="CA264" i="4"/>
  <c r="BV264" i="4"/>
  <c r="I264" i="4"/>
  <c r="CA263" i="4"/>
  <c r="BV263" i="4"/>
  <c r="I263" i="4"/>
  <c r="CA262" i="4"/>
  <c r="BV262" i="4"/>
  <c r="I262" i="4"/>
  <c r="CA261" i="4"/>
  <c r="BV261" i="4"/>
  <c r="I261" i="4"/>
  <c r="CA260" i="4"/>
  <c r="BV260" i="4"/>
  <c r="I260" i="4"/>
  <c r="CA259" i="4"/>
  <c r="BV259" i="4"/>
  <c r="I259" i="4"/>
  <c r="CA258" i="4"/>
  <c r="BV258" i="4"/>
  <c r="I258" i="4"/>
  <c r="CA257" i="4"/>
  <c r="BV257" i="4"/>
  <c r="I257" i="4"/>
  <c r="CA256" i="4"/>
  <c r="BV256" i="4"/>
  <c r="I256" i="4"/>
  <c r="CA255" i="4"/>
  <c r="BV255" i="4"/>
  <c r="I255" i="4"/>
  <c r="CA254" i="4"/>
  <c r="BV254" i="4"/>
  <c r="I254" i="4"/>
  <c r="CA253" i="4"/>
  <c r="BV253" i="4"/>
  <c r="I253" i="4"/>
  <c r="CA252" i="4"/>
  <c r="BV252" i="4"/>
  <c r="I252" i="4"/>
  <c r="CA251" i="4"/>
  <c r="BV251" i="4"/>
  <c r="I251" i="4"/>
  <c r="CA250" i="4"/>
  <c r="BV250" i="4"/>
  <c r="I250" i="4"/>
  <c r="CA249" i="4"/>
  <c r="BV249" i="4"/>
  <c r="I249" i="4"/>
  <c r="CA248" i="4"/>
  <c r="BV248" i="4"/>
  <c r="I248" i="4"/>
  <c r="CA247" i="4"/>
  <c r="BV247" i="4"/>
  <c r="I247" i="4"/>
  <c r="CA246" i="4"/>
  <c r="BV246" i="4"/>
  <c r="I246" i="4"/>
  <c r="CA245" i="4"/>
  <c r="BV245" i="4"/>
  <c r="I245" i="4"/>
  <c r="CA244" i="4"/>
  <c r="BV244" i="4"/>
  <c r="I244" i="4"/>
  <c r="CA243" i="4"/>
  <c r="BV243" i="4"/>
  <c r="I243" i="4"/>
  <c r="CA242" i="4"/>
  <c r="BV242" i="4"/>
  <c r="I242" i="4"/>
  <c r="CA241" i="4"/>
  <c r="BV241" i="4"/>
  <c r="I241" i="4"/>
  <c r="CA240" i="4"/>
  <c r="BV240" i="4"/>
  <c r="I240" i="4"/>
  <c r="CA239" i="4"/>
  <c r="BV239" i="4"/>
  <c r="I239" i="4"/>
  <c r="CA238" i="4"/>
  <c r="BV238" i="4"/>
  <c r="I238" i="4"/>
  <c r="CA237" i="4"/>
  <c r="BV237" i="4"/>
  <c r="I237" i="4"/>
  <c r="CA236" i="4"/>
  <c r="BV236" i="4"/>
  <c r="I236" i="4"/>
  <c r="CA235" i="4"/>
  <c r="BV235" i="4"/>
  <c r="I235" i="4"/>
  <c r="CA234" i="4"/>
  <c r="BV234" i="4"/>
  <c r="I234" i="4"/>
  <c r="CA233" i="4"/>
  <c r="BV233" i="4"/>
  <c r="I233" i="4"/>
  <c r="CA232" i="4"/>
  <c r="BV232" i="4"/>
  <c r="I232" i="4"/>
  <c r="CA231" i="4"/>
  <c r="BV231" i="4"/>
  <c r="I231" i="4"/>
  <c r="CA230" i="4"/>
  <c r="BV230" i="4"/>
  <c r="I230" i="4"/>
  <c r="CA229" i="4"/>
  <c r="BV229" i="4"/>
  <c r="I229" i="4"/>
  <c r="CA228" i="4"/>
  <c r="BV228" i="4"/>
  <c r="I228" i="4"/>
  <c r="CA227" i="4"/>
  <c r="BV227" i="4"/>
  <c r="I227" i="4"/>
  <c r="CA226" i="4"/>
  <c r="BV226" i="4"/>
  <c r="I226" i="4"/>
  <c r="CA225" i="4"/>
  <c r="BV225" i="4"/>
  <c r="I225" i="4"/>
  <c r="CA224" i="4"/>
  <c r="BV224" i="4"/>
  <c r="I224" i="4"/>
  <c r="CA223" i="4"/>
  <c r="BV223" i="4"/>
  <c r="I223" i="4"/>
  <c r="CA222" i="4"/>
  <c r="BV222" i="4"/>
  <c r="I222" i="4"/>
  <c r="CA221" i="4"/>
  <c r="BV221" i="4"/>
  <c r="I221" i="4"/>
  <c r="CA220" i="4"/>
  <c r="BV220" i="4"/>
  <c r="I220" i="4"/>
  <c r="CA219" i="4"/>
  <c r="BV219" i="4"/>
  <c r="I219" i="4"/>
  <c r="CA218" i="4"/>
  <c r="BV218" i="4"/>
  <c r="I218" i="4"/>
  <c r="CA217" i="4"/>
  <c r="BV217" i="4"/>
  <c r="I217" i="4"/>
  <c r="CA216" i="4"/>
  <c r="BV216" i="4"/>
  <c r="I216" i="4"/>
  <c r="CA215" i="4"/>
  <c r="BV215" i="4"/>
  <c r="I215" i="4"/>
  <c r="CA214" i="4"/>
  <c r="BV214" i="4"/>
  <c r="I214" i="4"/>
  <c r="CA213" i="4"/>
  <c r="BV213" i="4"/>
  <c r="I213" i="4"/>
  <c r="CA212" i="4"/>
  <c r="BV212" i="4"/>
  <c r="I212" i="4"/>
  <c r="CA211" i="4"/>
  <c r="BV211" i="4"/>
  <c r="I211" i="4"/>
  <c r="CA210" i="4"/>
  <c r="BV210" i="4"/>
  <c r="I210" i="4"/>
  <c r="CA209" i="4"/>
  <c r="BV209" i="4"/>
  <c r="I209" i="4"/>
  <c r="CA208" i="4"/>
  <c r="BV208" i="4"/>
  <c r="I208" i="4"/>
  <c r="CA207" i="4"/>
  <c r="BV207" i="4"/>
  <c r="I207" i="4"/>
  <c r="CA206" i="4"/>
  <c r="BV206" i="4"/>
  <c r="I206" i="4"/>
  <c r="CA205" i="4"/>
  <c r="BV205" i="4"/>
  <c r="I205" i="4"/>
  <c r="CA204" i="4"/>
  <c r="BV204" i="4"/>
  <c r="I204" i="4"/>
  <c r="CA203" i="4"/>
  <c r="BV203" i="4"/>
  <c r="I203" i="4"/>
  <c r="CA202" i="4"/>
  <c r="BV202" i="4"/>
  <c r="I202" i="4"/>
  <c r="CA201" i="4"/>
  <c r="BV201" i="4"/>
  <c r="I201" i="4"/>
  <c r="CA200" i="4"/>
  <c r="BV200" i="4"/>
  <c r="I200" i="4"/>
  <c r="CA199" i="4"/>
  <c r="BV199" i="4"/>
  <c r="I199" i="4"/>
  <c r="CA198" i="4"/>
  <c r="BV198" i="4"/>
  <c r="I198" i="4"/>
  <c r="CA197" i="4"/>
  <c r="BV197" i="4"/>
  <c r="I197" i="4"/>
  <c r="CA196" i="4"/>
  <c r="BV196" i="4"/>
  <c r="I196" i="4"/>
  <c r="CA195" i="4"/>
  <c r="BV195" i="4"/>
  <c r="I195" i="4"/>
  <c r="CA194" i="4"/>
  <c r="BV194" i="4"/>
  <c r="I194" i="4"/>
  <c r="CA193" i="4"/>
  <c r="BV193" i="4"/>
  <c r="I193" i="4"/>
  <c r="CA192" i="4"/>
  <c r="BV192" i="4"/>
  <c r="I192" i="4"/>
  <c r="CA191" i="4"/>
  <c r="BV191" i="4"/>
  <c r="I191" i="4"/>
  <c r="CA190" i="4"/>
  <c r="BV190" i="4"/>
  <c r="I190" i="4"/>
  <c r="CA189" i="4"/>
  <c r="BV189" i="4"/>
  <c r="I189" i="4"/>
  <c r="CA188" i="4"/>
  <c r="BV188" i="4"/>
  <c r="I188" i="4"/>
  <c r="CA187" i="4"/>
  <c r="BV187" i="4"/>
  <c r="I187" i="4"/>
  <c r="CA186" i="4"/>
  <c r="BV186" i="4"/>
  <c r="I186" i="4"/>
  <c r="CA185" i="4"/>
  <c r="BV185" i="4"/>
  <c r="I185" i="4"/>
  <c r="CA184" i="4"/>
  <c r="BV184" i="4"/>
  <c r="I184" i="4"/>
  <c r="CA183" i="4"/>
  <c r="BV183" i="4"/>
  <c r="I183" i="4"/>
  <c r="CA182" i="4"/>
  <c r="BV182" i="4"/>
  <c r="I182" i="4"/>
  <c r="CA181" i="4"/>
  <c r="BV181" i="4"/>
  <c r="CA180" i="4"/>
  <c r="BV180" i="4"/>
  <c r="I180" i="4"/>
  <c r="CA179" i="4"/>
  <c r="BV179" i="4"/>
  <c r="I179" i="4"/>
  <c r="CA178" i="4"/>
  <c r="BV178" i="4"/>
  <c r="I178" i="4"/>
  <c r="CA177" i="4"/>
  <c r="BV177" i="4"/>
  <c r="I177" i="4"/>
  <c r="CA176" i="4"/>
  <c r="BV176" i="4"/>
  <c r="I176" i="4"/>
  <c r="CA175" i="4"/>
  <c r="BV175" i="4"/>
  <c r="CA174" i="4"/>
  <c r="BV174" i="4"/>
  <c r="CA172" i="4"/>
  <c r="BV172" i="4"/>
  <c r="I172" i="4"/>
  <c r="CA171" i="4"/>
  <c r="BV171" i="4"/>
  <c r="I171" i="4"/>
  <c r="CA170" i="4"/>
  <c r="BV170" i="4"/>
  <c r="CA169" i="4"/>
  <c r="BV169" i="4"/>
  <c r="CA168" i="4"/>
  <c r="BV168" i="4"/>
  <c r="I168" i="4"/>
  <c r="CA167" i="4"/>
  <c r="BV167" i="4"/>
  <c r="I167" i="4"/>
  <c r="CA166" i="4"/>
  <c r="BV166" i="4"/>
  <c r="I166" i="4"/>
  <c r="CA165" i="4"/>
  <c r="BV165" i="4"/>
  <c r="I165" i="4"/>
  <c r="CA164" i="4"/>
  <c r="BV164" i="4"/>
  <c r="CA163" i="4"/>
  <c r="BV163" i="4"/>
  <c r="CA162" i="4"/>
  <c r="BV162" i="4"/>
  <c r="I162" i="4"/>
  <c r="CA161" i="4"/>
  <c r="BV161" i="4"/>
  <c r="I161" i="4"/>
  <c r="CA160" i="4"/>
  <c r="BV160" i="4"/>
  <c r="I160" i="4"/>
  <c r="CA159" i="4"/>
  <c r="BV159" i="4"/>
  <c r="I159" i="4"/>
  <c r="CA158" i="4"/>
  <c r="BV158" i="4"/>
  <c r="I158" i="4"/>
  <c r="CA157" i="4"/>
  <c r="BV157" i="4"/>
  <c r="I157" i="4"/>
  <c r="CA156" i="4"/>
  <c r="BV156" i="4"/>
  <c r="CA155" i="4"/>
  <c r="BV155" i="4"/>
  <c r="CA154" i="4"/>
  <c r="BV154" i="4"/>
  <c r="I154" i="4"/>
  <c r="CA153" i="4"/>
  <c r="BV153" i="4"/>
  <c r="I153" i="4"/>
  <c r="CA152" i="4"/>
  <c r="BV152" i="4"/>
  <c r="I152" i="4"/>
  <c r="CA151" i="4"/>
  <c r="BV151" i="4"/>
  <c r="I151" i="4"/>
  <c r="CA150" i="4"/>
  <c r="BV150" i="4"/>
  <c r="I150" i="4"/>
  <c r="CA149" i="4"/>
  <c r="BV149" i="4"/>
  <c r="I149" i="4"/>
  <c r="CA148" i="4"/>
  <c r="BV148" i="4"/>
  <c r="I148" i="4"/>
  <c r="CA147" i="4"/>
  <c r="BV147" i="4"/>
  <c r="I147" i="4"/>
  <c r="CA146" i="4"/>
  <c r="BV146" i="4"/>
  <c r="I146" i="4"/>
  <c r="CA145" i="4"/>
  <c r="BV145" i="4"/>
  <c r="I145" i="4"/>
  <c r="CA144" i="4"/>
  <c r="BV144" i="4"/>
  <c r="CA143" i="4"/>
  <c r="BV143" i="4"/>
  <c r="I143" i="4"/>
  <c r="CA142" i="4"/>
  <c r="BV142" i="4"/>
  <c r="I142" i="4"/>
  <c r="CA141" i="4"/>
  <c r="BV141" i="4"/>
  <c r="CA140" i="4"/>
  <c r="BV140" i="4"/>
  <c r="I140" i="4"/>
  <c r="CA139" i="4"/>
  <c r="BV139" i="4"/>
  <c r="I139" i="4"/>
  <c r="CA138" i="4"/>
  <c r="BV138" i="4"/>
  <c r="I138" i="4"/>
  <c r="CA137" i="4"/>
  <c r="BV137" i="4"/>
  <c r="I137" i="4"/>
  <c r="CA136" i="4"/>
  <c r="BV136" i="4"/>
  <c r="I136" i="4"/>
  <c r="CA135" i="4"/>
  <c r="BV135" i="4"/>
  <c r="I135" i="4"/>
  <c r="CA134" i="4"/>
  <c r="BV134" i="4"/>
  <c r="I134" i="4"/>
  <c r="CA133" i="4"/>
  <c r="BV133" i="4"/>
  <c r="I133" i="4"/>
  <c r="CA132" i="4"/>
  <c r="BV132" i="4"/>
  <c r="I132" i="4"/>
  <c r="CA131" i="4"/>
  <c r="BV131" i="4"/>
  <c r="I131" i="4"/>
  <c r="CA130" i="4"/>
  <c r="BV130" i="4"/>
  <c r="I130" i="4"/>
  <c r="CA129" i="4"/>
  <c r="BV129" i="4"/>
  <c r="I129" i="4"/>
  <c r="CA128" i="4"/>
  <c r="BV128" i="4"/>
  <c r="I128" i="4"/>
  <c r="CA127" i="4"/>
  <c r="BV127" i="4"/>
  <c r="I127" i="4"/>
  <c r="CA126" i="4"/>
  <c r="BV126" i="4"/>
  <c r="CA125" i="4"/>
  <c r="BV125" i="4"/>
  <c r="I125" i="4"/>
  <c r="CA124" i="4"/>
  <c r="BV124" i="4"/>
  <c r="I124" i="4"/>
  <c r="CA123" i="4"/>
  <c r="BV123" i="4"/>
  <c r="I123" i="4"/>
  <c r="CA122" i="4"/>
  <c r="BV122" i="4"/>
  <c r="I122" i="4"/>
  <c r="CA121" i="4"/>
  <c r="BV121" i="4"/>
  <c r="I121" i="4"/>
  <c r="CA120" i="4"/>
  <c r="BV120" i="4"/>
  <c r="I120" i="4"/>
  <c r="CA119" i="4"/>
  <c r="BV119" i="4"/>
  <c r="I119" i="4"/>
  <c r="CA118" i="4"/>
  <c r="BV118" i="4"/>
  <c r="I118" i="4"/>
  <c r="CA117" i="4"/>
  <c r="BV117" i="4"/>
  <c r="I117" i="4"/>
  <c r="CA116" i="4"/>
  <c r="BV116" i="4"/>
  <c r="I116" i="4"/>
  <c r="CA115" i="4"/>
  <c r="BV115" i="4"/>
  <c r="I115" i="4"/>
  <c r="CA114" i="4"/>
  <c r="BV114" i="4"/>
  <c r="CA113" i="4"/>
  <c r="BV113" i="4"/>
  <c r="I113" i="4"/>
  <c r="CA112" i="4"/>
  <c r="BV112" i="4"/>
  <c r="I112" i="4"/>
  <c r="CA111" i="4"/>
  <c r="BV111" i="4"/>
  <c r="CA110" i="4"/>
  <c r="BV110" i="4"/>
  <c r="I110" i="4"/>
  <c r="CA109" i="4"/>
  <c r="BV109" i="4"/>
  <c r="I109" i="4"/>
  <c r="CA108" i="4"/>
  <c r="BV108" i="4"/>
  <c r="CA107" i="4"/>
  <c r="BV107" i="4"/>
  <c r="CA106" i="4"/>
  <c r="BV106" i="4"/>
  <c r="I106" i="4"/>
  <c r="CA105" i="4"/>
  <c r="BV105" i="4"/>
  <c r="CA104" i="4"/>
  <c r="BV104" i="4"/>
  <c r="CA103" i="4"/>
  <c r="BV103" i="4"/>
  <c r="I103" i="4"/>
  <c r="CA102" i="4"/>
  <c r="BV102" i="4"/>
  <c r="CA101" i="4"/>
  <c r="BV101" i="4"/>
  <c r="CA100" i="4"/>
  <c r="BV100" i="4"/>
  <c r="I100" i="4"/>
  <c r="CA99" i="4"/>
  <c r="BV99" i="4"/>
  <c r="CA98" i="4"/>
  <c r="BV98" i="4"/>
  <c r="CA97" i="4"/>
  <c r="BV97" i="4"/>
  <c r="CA96" i="4"/>
  <c r="BV96" i="4"/>
  <c r="CA95" i="4"/>
  <c r="BV95" i="4"/>
  <c r="I95" i="4"/>
  <c r="CA94" i="4"/>
  <c r="BV94" i="4"/>
  <c r="CA93" i="4"/>
  <c r="BV93" i="4"/>
  <c r="CA92" i="4"/>
  <c r="BV92" i="4"/>
  <c r="CA91" i="4"/>
  <c r="BV91" i="4"/>
  <c r="I91" i="4"/>
  <c r="CA90" i="4"/>
  <c r="BV90" i="4"/>
  <c r="I90" i="4"/>
  <c r="CA89" i="4"/>
  <c r="BV89" i="4"/>
  <c r="I89" i="4"/>
  <c r="CA88" i="4"/>
  <c r="BV88" i="4"/>
  <c r="I88" i="4"/>
  <c r="CA87" i="4"/>
  <c r="BV87" i="4"/>
  <c r="I87" i="4"/>
  <c r="CA86" i="4"/>
  <c r="BV86" i="4"/>
  <c r="I86" i="4"/>
  <c r="CA85" i="4"/>
  <c r="BV85" i="4"/>
  <c r="I85" i="4"/>
  <c r="CA84" i="4"/>
  <c r="BV84" i="4"/>
  <c r="I84" i="4"/>
  <c r="CA83" i="4"/>
  <c r="BV83" i="4"/>
  <c r="I83" i="4"/>
  <c r="CA82" i="4"/>
  <c r="BV82" i="4"/>
  <c r="I82" i="4"/>
  <c r="CA81" i="4"/>
  <c r="BV81" i="4"/>
  <c r="I81" i="4"/>
  <c r="CA80" i="4"/>
  <c r="BV80" i="4"/>
  <c r="I80" i="4"/>
  <c r="CA79" i="4"/>
  <c r="BV79" i="4"/>
  <c r="I79" i="4"/>
  <c r="CA78" i="4"/>
  <c r="BV78" i="4"/>
  <c r="I78" i="4"/>
  <c r="CA77" i="4"/>
  <c r="BV77" i="4"/>
  <c r="I77" i="4"/>
  <c r="CA76" i="4"/>
  <c r="BV76" i="4"/>
  <c r="I76" i="4"/>
  <c r="CA75" i="4"/>
  <c r="BV75" i="4"/>
  <c r="I75" i="4"/>
  <c r="CA74" i="4"/>
  <c r="BV74" i="4"/>
  <c r="I74" i="4"/>
  <c r="CA73" i="4"/>
  <c r="BV73" i="4"/>
  <c r="I73" i="4"/>
  <c r="CA72" i="4"/>
  <c r="BV72" i="4"/>
  <c r="I72" i="4"/>
  <c r="CA71" i="4"/>
  <c r="BV71" i="4"/>
  <c r="I71" i="4"/>
  <c r="CA70" i="4"/>
  <c r="BV70" i="4"/>
  <c r="I70" i="4"/>
  <c r="CA69" i="4"/>
  <c r="BV69" i="4"/>
  <c r="I69" i="4"/>
  <c r="CA68" i="4"/>
  <c r="BV68" i="4"/>
  <c r="I68" i="4"/>
  <c r="CA67" i="4"/>
  <c r="BV67" i="4"/>
  <c r="I67" i="4"/>
  <c r="CA66" i="4"/>
  <c r="BV66" i="4"/>
  <c r="I66" i="4"/>
  <c r="CA65" i="4"/>
  <c r="BV65" i="4"/>
  <c r="I65" i="4"/>
  <c r="CA64" i="4"/>
  <c r="BV64" i="4"/>
  <c r="I64" i="4"/>
  <c r="CA63" i="4"/>
  <c r="BV63" i="4"/>
  <c r="I63" i="4"/>
  <c r="CA62" i="4"/>
  <c r="BV62" i="4"/>
  <c r="CA61" i="4"/>
  <c r="BV61" i="4"/>
  <c r="I61" i="4"/>
  <c r="CA60" i="4"/>
  <c r="BV60" i="4"/>
  <c r="I60" i="4"/>
  <c r="CA59" i="4"/>
  <c r="BV59" i="4"/>
  <c r="I59" i="4"/>
  <c r="CA58" i="4"/>
  <c r="BV58" i="4"/>
  <c r="I58" i="4"/>
  <c r="CA57" i="4"/>
  <c r="BV57" i="4"/>
  <c r="I57" i="4"/>
  <c r="CA56" i="4"/>
  <c r="BV56" i="4"/>
  <c r="I56" i="4"/>
  <c r="CA55" i="4"/>
  <c r="BV55" i="4"/>
  <c r="I55" i="4"/>
  <c r="CA54" i="4"/>
  <c r="BV54" i="4"/>
  <c r="I54" i="4"/>
  <c r="CA53" i="4"/>
  <c r="BV53" i="4"/>
  <c r="I53" i="4"/>
  <c r="CA52" i="4"/>
  <c r="BV52" i="4"/>
  <c r="I52" i="4"/>
  <c r="CA51" i="4"/>
  <c r="BV51" i="4"/>
  <c r="I51" i="4"/>
  <c r="CA50" i="4"/>
  <c r="BV50" i="4"/>
  <c r="I50" i="4"/>
  <c r="CA49" i="4"/>
  <c r="BV49" i="4"/>
  <c r="I49" i="4"/>
  <c r="CA48" i="4"/>
  <c r="BV48" i="4"/>
  <c r="I48" i="4"/>
  <c r="CA47" i="4"/>
  <c r="BV47" i="4"/>
  <c r="I47" i="4"/>
  <c r="CA46" i="4"/>
  <c r="BV46" i="4"/>
  <c r="I46" i="4"/>
  <c r="CA45" i="4"/>
  <c r="BV45" i="4"/>
  <c r="I45" i="4"/>
  <c r="CA44" i="4"/>
  <c r="BV44" i="4"/>
  <c r="I44" i="4"/>
  <c r="CA43" i="4"/>
  <c r="BV43" i="4"/>
  <c r="I43" i="4"/>
  <c r="CA42" i="4"/>
  <c r="BV42" i="4"/>
  <c r="I42" i="4"/>
  <c r="CA41" i="4"/>
  <c r="BV41" i="4"/>
  <c r="I41" i="4"/>
  <c r="CA40" i="4"/>
  <c r="BV40" i="4"/>
  <c r="I40" i="4"/>
  <c r="CA39" i="4"/>
  <c r="BV39" i="4"/>
  <c r="I39" i="4"/>
  <c r="CA38" i="4"/>
  <c r="BV38" i="4"/>
  <c r="I38" i="4"/>
  <c r="CA37" i="4"/>
  <c r="BV37" i="4"/>
  <c r="I37" i="4"/>
  <c r="CA36" i="4"/>
  <c r="BV36" i="4"/>
  <c r="I36" i="4"/>
  <c r="CA35" i="4"/>
  <c r="BV35" i="4"/>
  <c r="I35" i="4"/>
  <c r="CA34" i="4"/>
  <c r="BV34" i="4"/>
  <c r="I34" i="4"/>
  <c r="CA33" i="4"/>
  <c r="BV33" i="4"/>
  <c r="I33" i="4"/>
  <c r="CA32" i="4"/>
  <c r="BV32" i="4"/>
  <c r="CA31" i="4"/>
  <c r="BV31" i="4"/>
  <c r="I31" i="4"/>
  <c r="CA30" i="4"/>
  <c r="BV30" i="4"/>
  <c r="I30" i="4"/>
  <c r="CA29" i="4"/>
  <c r="BV29" i="4"/>
  <c r="I29" i="4"/>
  <c r="CA28" i="4"/>
  <c r="BV28" i="4"/>
  <c r="I28" i="4"/>
  <c r="CA27" i="4"/>
  <c r="BV27" i="4"/>
  <c r="I27" i="4"/>
  <c r="CA26" i="4"/>
  <c r="BV26" i="4"/>
  <c r="I26" i="4"/>
  <c r="CA25" i="4"/>
  <c r="BV25" i="4"/>
  <c r="I25" i="4"/>
  <c r="CA24" i="4"/>
  <c r="BV24" i="4"/>
  <c r="I24" i="4"/>
  <c r="CA23" i="4"/>
  <c r="BV23" i="4"/>
  <c r="I23" i="4"/>
  <c r="CA22" i="4"/>
  <c r="BV22" i="4"/>
  <c r="I22" i="4"/>
  <c r="CA21" i="4"/>
  <c r="BV21" i="4"/>
  <c r="I21" i="4"/>
  <c r="CA20" i="4"/>
  <c r="BV20" i="4"/>
  <c r="I20" i="4"/>
  <c r="CA19" i="4"/>
  <c r="BV19" i="4"/>
  <c r="I19" i="4"/>
  <c r="CA18" i="4"/>
  <c r="BV18" i="4"/>
  <c r="I18" i="4"/>
  <c r="CA17" i="4"/>
  <c r="BV17" i="4"/>
  <c r="I17" i="4"/>
  <c r="CA16" i="4"/>
  <c r="BV16" i="4"/>
  <c r="I16" i="4"/>
  <c r="CA15" i="4"/>
  <c r="BV15" i="4"/>
  <c r="I15" i="4"/>
  <c r="CA14" i="4"/>
  <c r="BV14" i="4"/>
  <c r="I14" i="4"/>
  <c r="CA13" i="4"/>
  <c r="BV13" i="4"/>
  <c r="I13" i="4"/>
  <c r="CA12" i="4"/>
  <c r="BV12" i="4"/>
  <c r="I12" i="4"/>
  <c r="CA11" i="4"/>
  <c r="BV11" i="4"/>
  <c r="I11" i="4"/>
  <c r="CA10" i="4"/>
  <c r="BV10" i="4"/>
  <c r="I10" i="4"/>
  <c r="CA9" i="4"/>
  <c r="BV9" i="4"/>
  <c r="I9" i="4"/>
  <c r="CA8" i="4"/>
  <c r="BV8" i="4"/>
  <c r="I8" i="4"/>
  <c r="CA7" i="4"/>
  <c r="BV7" i="4"/>
  <c r="I7" i="4"/>
  <c r="CA6" i="4"/>
  <c r="BV6" i="4"/>
  <c r="CA5" i="4"/>
  <c r="BV5" i="4"/>
  <c r="I5" i="4"/>
  <c r="I397" i="2"/>
  <c r="I396" i="2"/>
  <c r="I395" i="2"/>
  <c r="I394" i="2"/>
  <c r="I390" i="2"/>
  <c r="I389" i="2"/>
  <c r="I388" i="2"/>
  <c r="I387" i="2"/>
  <c r="I386" i="2"/>
  <c r="I385" i="2"/>
  <c r="I384" i="2"/>
  <c r="I383" i="2"/>
  <c r="I382" i="2"/>
  <c r="I380" i="2"/>
  <c r="I379" i="2"/>
  <c r="I378" i="2"/>
  <c r="I377" i="2"/>
  <c r="I376" i="2"/>
  <c r="I375" i="2"/>
  <c r="I374" i="2"/>
  <c r="I373" i="2"/>
  <c r="I372" i="2"/>
  <c r="I371" i="2"/>
  <c r="I370" i="2"/>
  <c r="I357" i="2"/>
  <c r="I356" i="2"/>
  <c r="I355" i="2"/>
  <c r="I354" i="2"/>
  <c r="I353" i="2"/>
  <c r="I344" i="2"/>
  <c r="I343" i="2"/>
  <c r="I342" i="2"/>
  <c r="I341" i="2"/>
  <c r="I340" i="2"/>
  <c r="I339" i="2"/>
  <c r="I338" i="2"/>
  <c r="I335" i="2"/>
  <c r="I334" i="2"/>
  <c r="I333" i="2"/>
  <c r="I332" i="2"/>
  <c r="I331" i="2"/>
  <c r="I330" i="2"/>
  <c r="I329" i="2"/>
  <c r="I328" i="2"/>
  <c r="I327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0" i="2"/>
  <c r="I179" i="2"/>
  <c r="I178" i="2"/>
  <c r="I177" i="2"/>
  <c r="I176" i="2"/>
  <c r="I174" i="2"/>
  <c r="I172" i="2"/>
  <c r="I171" i="2"/>
  <c r="I170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3" i="2"/>
  <c r="I142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3" i="2"/>
  <c r="I112" i="2"/>
  <c r="I111" i="2"/>
  <c r="I110" i="2"/>
  <c r="I109" i="2"/>
  <c r="I108" i="2"/>
  <c r="I107" i="2"/>
  <c r="I106" i="2"/>
  <c r="I105" i="2"/>
  <c r="I103" i="2"/>
  <c r="I102" i="2"/>
  <c r="I100" i="2"/>
  <c r="I99" i="2"/>
  <c r="I98" i="2"/>
  <c r="I97" i="2"/>
  <c r="I96" i="2"/>
  <c r="I95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394" i="10"/>
  <c r="I393" i="10"/>
  <c r="I392" i="10"/>
  <c r="I391" i="10"/>
  <c r="I390" i="10"/>
  <c r="I389" i="10"/>
  <c r="I388" i="10"/>
  <c r="I387" i="10"/>
  <c r="I386" i="10"/>
  <c r="I385" i="10"/>
  <c r="I384" i="10"/>
  <c r="I383" i="10"/>
  <c r="I382" i="10"/>
  <c r="I381" i="10"/>
  <c r="I379" i="10"/>
  <c r="I378" i="10"/>
  <c r="I377" i="10"/>
  <c r="I376" i="10"/>
  <c r="I375" i="10"/>
  <c r="I374" i="10"/>
  <c r="I373" i="10"/>
  <c r="I372" i="10"/>
  <c r="I371" i="10"/>
  <c r="I370" i="10"/>
  <c r="I369" i="10"/>
  <c r="CA368" i="10"/>
  <c r="BV368" i="10"/>
  <c r="CA359" i="10"/>
  <c r="BV359" i="10"/>
  <c r="CA358" i="10"/>
  <c r="BV358" i="10"/>
  <c r="CA357" i="10"/>
  <c r="BV357" i="10"/>
  <c r="CA356" i="10"/>
  <c r="BV356" i="10"/>
  <c r="I356" i="10"/>
  <c r="I355" i="10"/>
  <c r="CA354" i="10"/>
  <c r="BV354" i="10"/>
  <c r="I354" i="10"/>
  <c r="CA353" i="10"/>
  <c r="BV353" i="10"/>
  <c r="I353" i="10"/>
  <c r="CA352" i="10"/>
  <c r="BV352" i="10"/>
  <c r="I352" i="10"/>
  <c r="CA351" i="10"/>
  <c r="BV351" i="10"/>
  <c r="I351" i="10"/>
  <c r="CA350" i="10"/>
  <c r="BV350" i="10"/>
  <c r="I350" i="10"/>
  <c r="CA349" i="10"/>
  <c r="BV349" i="10"/>
  <c r="I349" i="10"/>
  <c r="CA348" i="10"/>
  <c r="BV348" i="10"/>
  <c r="I348" i="10"/>
  <c r="CA347" i="10"/>
  <c r="BV347" i="10"/>
  <c r="I347" i="10"/>
  <c r="CA346" i="10"/>
  <c r="BV346" i="10"/>
  <c r="I346" i="10"/>
  <c r="CA345" i="10"/>
  <c r="BV345" i="10"/>
  <c r="I345" i="10"/>
  <c r="CA344" i="10"/>
  <c r="BV344" i="10"/>
  <c r="I344" i="10"/>
  <c r="CA343" i="10"/>
  <c r="BV343" i="10"/>
  <c r="I343" i="10"/>
  <c r="CA342" i="10"/>
  <c r="BV342" i="10"/>
  <c r="I342" i="10"/>
  <c r="CA341" i="10"/>
  <c r="BV341" i="10"/>
  <c r="I341" i="10"/>
  <c r="CA340" i="10"/>
  <c r="BV340" i="10"/>
  <c r="I340" i="10"/>
  <c r="CA339" i="10"/>
  <c r="BV339" i="10"/>
  <c r="I339" i="10"/>
  <c r="CA338" i="10"/>
  <c r="BV338" i="10"/>
  <c r="I338" i="10"/>
  <c r="CA337" i="10"/>
  <c r="BV337" i="10"/>
  <c r="I337" i="10"/>
  <c r="CA336" i="10"/>
  <c r="BV336" i="10"/>
  <c r="CA335" i="10"/>
  <c r="BV335" i="10"/>
  <c r="CA334" i="10"/>
  <c r="BV334" i="10"/>
  <c r="I334" i="10"/>
  <c r="CA333" i="10"/>
  <c r="BV333" i="10"/>
  <c r="I333" i="10"/>
  <c r="CA332" i="10"/>
  <c r="BV332" i="10"/>
  <c r="I332" i="10"/>
  <c r="CA331" i="10"/>
  <c r="BV331" i="10"/>
  <c r="I331" i="10"/>
  <c r="CA330" i="10"/>
  <c r="BV330" i="10"/>
  <c r="I330" i="10"/>
  <c r="CA329" i="10"/>
  <c r="BV329" i="10"/>
  <c r="I329" i="10"/>
  <c r="CA328" i="10"/>
  <c r="BV328" i="10"/>
  <c r="I328" i="10"/>
  <c r="CA327" i="10"/>
  <c r="BV327" i="10"/>
  <c r="I327" i="10"/>
  <c r="CA326" i="10"/>
  <c r="BV326" i="10"/>
  <c r="I326" i="10"/>
  <c r="CA325" i="10"/>
  <c r="BV325" i="10"/>
  <c r="CA324" i="10"/>
  <c r="BV324" i="10"/>
  <c r="CA323" i="10"/>
  <c r="BV323" i="10"/>
  <c r="CA322" i="10"/>
  <c r="BV322" i="10"/>
  <c r="CA321" i="10"/>
  <c r="BV321" i="10"/>
  <c r="CA320" i="10"/>
  <c r="BV320" i="10"/>
  <c r="CA319" i="10"/>
  <c r="BV319" i="10"/>
  <c r="I319" i="10"/>
  <c r="CA318" i="10"/>
  <c r="BV318" i="10"/>
  <c r="I318" i="10"/>
  <c r="CA317" i="10"/>
  <c r="BV317" i="10"/>
  <c r="I317" i="10"/>
  <c r="CA316" i="10"/>
  <c r="BV316" i="10"/>
  <c r="I316" i="10"/>
  <c r="CA315" i="10"/>
  <c r="BV315" i="10"/>
  <c r="I315" i="10"/>
  <c r="CA314" i="10"/>
  <c r="BV314" i="10"/>
  <c r="I314" i="10"/>
  <c r="CA313" i="10"/>
  <c r="BV313" i="10"/>
  <c r="I313" i="10"/>
  <c r="CA312" i="10"/>
  <c r="BV312" i="10"/>
  <c r="I312" i="10"/>
  <c r="CA311" i="10"/>
  <c r="BV311" i="10"/>
  <c r="I311" i="10"/>
  <c r="CA310" i="10"/>
  <c r="BV310" i="10"/>
  <c r="I310" i="10"/>
  <c r="CA309" i="10"/>
  <c r="BV309" i="10"/>
  <c r="I309" i="10"/>
  <c r="CA308" i="10"/>
  <c r="BV308" i="10"/>
  <c r="I308" i="10"/>
  <c r="CA307" i="10"/>
  <c r="BV307" i="10"/>
  <c r="I307" i="10"/>
  <c r="CA306" i="10"/>
  <c r="BV306" i="10"/>
  <c r="I306" i="10"/>
  <c r="CA305" i="10"/>
  <c r="BV305" i="10"/>
  <c r="I305" i="10"/>
  <c r="CA304" i="10"/>
  <c r="BV304" i="10"/>
  <c r="I304" i="10"/>
  <c r="CA303" i="10"/>
  <c r="BV303" i="10"/>
  <c r="I303" i="10"/>
  <c r="CA302" i="10"/>
  <c r="BV302" i="10"/>
  <c r="I302" i="10"/>
  <c r="CA301" i="10"/>
  <c r="BV301" i="10"/>
  <c r="I301" i="10"/>
  <c r="CA300" i="10"/>
  <c r="BV300" i="10"/>
  <c r="I300" i="10"/>
  <c r="CA299" i="10"/>
  <c r="BV299" i="10"/>
  <c r="I299" i="10"/>
  <c r="CA298" i="10"/>
  <c r="BV298" i="10"/>
  <c r="I298" i="10"/>
  <c r="CA297" i="10"/>
  <c r="BV297" i="10"/>
  <c r="I297" i="10"/>
  <c r="CA296" i="10"/>
  <c r="BV296" i="10"/>
  <c r="I296" i="10"/>
  <c r="CA295" i="10"/>
  <c r="BV295" i="10"/>
  <c r="I295" i="10"/>
  <c r="CA294" i="10"/>
  <c r="BV294" i="10"/>
  <c r="I294" i="10"/>
  <c r="CA293" i="10"/>
  <c r="BV293" i="10"/>
  <c r="I293" i="10"/>
  <c r="CA292" i="10"/>
  <c r="BV292" i="10"/>
  <c r="I292" i="10"/>
  <c r="CA291" i="10"/>
  <c r="BV291" i="10"/>
  <c r="I291" i="10"/>
  <c r="CA290" i="10"/>
  <c r="BV290" i="10"/>
  <c r="I290" i="10"/>
  <c r="CA289" i="10"/>
  <c r="BV289" i="10"/>
  <c r="I289" i="10"/>
  <c r="CA288" i="10"/>
  <c r="BV288" i="10"/>
  <c r="I288" i="10"/>
  <c r="CA287" i="10"/>
  <c r="BV287" i="10"/>
  <c r="I287" i="10"/>
  <c r="CA286" i="10"/>
  <c r="BV286" i="10"/>
  <c r="I286" i="10"/>
  <c r="CA285" i="10"/>
  <c r="BV285" i="10"/>
  <c r="I285" i="10"/>
  <c r="CA284" i="10"/>
  <c r="BV284" i="10"/>
  <c r="I284" i="10"/>
  <c r="CA283" i="10"/>
  <c r="BV283" i="10"/>
  <c r="I283" i="10"/>
  <c r="CA282" i="10"/>
  <c r="BV282" i="10"/>
  <c r="I282" i="10"/>
  <c r="CA281" i="10"/>
  <c r="BV281" i="10"/>
  <c r="I281" i="10"/>
  <c r="CA280" i="10"/>
  <c r="BV280" i="10"/>
  <c r="I280" i="10"/>
  <c r="CA279" i="10"/>
  <c r="BV279" i="10"/>
  <c r="I279" i="10"/>
  <c r="CA278" i="10"/>
  <c r="BV278" i="10"/>
  <c r="I278" i="10"/>
  <c r="CA277" i="10"/>
  <c r="BV277" i="10"/>
  <c r="I277" i="10"/>
  <c r="CA276" i="10"/>
  <c r="BV276" i="10"/>
  <c r="I276" i="10"/>
  <c r="CA275" i="10"/>
  <c r="BV275" i="10"/>
  <c r="I275" i="10"/>
  <c r="CA274" i="10"/>
  <c r="BV274" i="10"/>
  <c r="I274" i="10"/>
  <c r="CA273" i="10"/>
  <c r="BV273" i="10"/>
  <c r="I273" i="10"/>
  <c r="CA272" i="10"/>
  <c r="BV272" i="10"/>
  <c r="I272" i="10"/>
  <c r="CA271" i="10"/>
  <c r="BV271" i="10"/>
  <c r="I271" i="10"/>
  <c r="CA270" i="10"/>
  <c r="BV270" i="10"/>
  <c r="I270" i="10"/>
  <c r="CA269" i="10"/>
  <c r="BV269" i="10"/>
  <c r="I269" i="10"/>
  <c r="CA268" i="10"/>
  <c r="BV268" i="10"/>
  <c r="I268" i="10"/>
  <c r="CA267" i="10"/>
  <c r="BV267" i="10"/>
  <c r="I267" i="10"/>
  <c r="CA266" i="10"/>
  <c r="BV266" i="10"/>
  <c r="I266" i="10"/>
  <c r="CA265" i="10"/>
  <c r="BV265" i="10"/>
  <c r="I265" i="10"/>
  <c r="CA264" i="10"/>
  <c r="BV264" i="10"/>
  <c r="I264" i="10"/>
  <c r="CA263" i="10"/>
  <c r="BV263" i="10"/>
  <c r="I263" i="10"/>
  <c r="CA262" i="10"/>
  <c r="BV262" i="10"/>
  <c r="I262" i="10"/>
  <c r="CA261" i="10"/>
  <c r="BV261" i="10"/>
  <c r="I261" i="10"/>
  <c r="CA260" i="10"/>
  <c r="BV260" i="10"/>
  <c r="I260" i="10"/>
  <c r="CA259" i="10"/>
  <c r="BV259" i="10"/>
  <c r="I259" i="10"/>
  <c r="CA258" i="10"/>
  <c r="BV258" i="10"/>
  <c r="I258" i="10"/>
  <c r="CA257" i="10"/>
  <c r="BV257" i="10"/>
  <c r="I257" i="10"/>
  <c r="CA256" i="10"/>
  <c r="BV256" i="10"/>
  <c r="I256" i="10"/>
  <c r="CA255" i="10"/>
  <c r="BV255" i="10"/>
  <c r="I255" i="10"/>
  <c r="CA254" i="10"/>
  <c r="BV254" i="10"/>
  <c r="I254" i="10"/>
  <c r="CA253" i="10"/>
  <c r="BV253" i="10"/>
  <c r="I253" i="10"/>
  <c r="CA252" i="10"/>
  <c r="BV252" i="10"/>
  <c r="I252" i="10"/>
  <c r="CA251" i="10"/>
  <c r="BV251" i="10"/>
  <c r="I251" i="10"/>
  <c r="CA250" i="10"/>
  <c r="BV250" i="10"/>
  <c r="I250" i="10"/>
  <c r="CA249" i="10"/>
  <c r="BV249" i="10"/>
  <c r="I249" i="10"/>
  <c r="CA248" i="10"/>
  <c r="BV248" i="10"/>
  <c r="I248" i="10"/>
  <c r="CA247" i="10"/>
  <c r="BV247" i="10"/>
  <c r="I247" i="10"/>
  <c r="CA246" i="10"/>
  <c r="BV246" i="10"/>
  <c r="I246" i="10"/>
  <c r="CA245" i="10"/>
  <c r="BV245" i="10"/>
  <c r="I245" i="10"/>
  <c r="CA244" i="10"/>
  <c r="BV244" i="10"/>
  <c r="I244" i="10"/>
  <c r="CA243" i="10"/>
  <c r="BV243" i="10"/>
  <c r="I243" i="10"/>
  <c r="CA242" i="10"/>
  <c r="BV242" i="10"/>
  <c r="I242" i="10"/>
  <c r="CA241" i="10"/>
  <c r="BV241" i="10"/>
  <c r="I241" i="10"/>
  <c r="CA240" i="10"/>
  <c r="BV240" i="10"/>
  <c r="I240" i="10"/>
  <c r="CA239" i="10"/>
  <c r="BV239" i="10"/>
  <c r="I239" i="10"/>
  <c r="CA238" i="10"/>
  <c r="BV238" i="10"/>
  <c r="I238" i="10"/>
  <c r="CA237" i="10"/>
  <c r="BV237" i="10"/>
  <c r="I237" i="10"/>
  <c r="CA236" i="10"/>
  <c r="BV236" i="10"/>
  <c r="I236" i="10"/>
  <c r="CA235" i="10"/>
  <c r="BV235" i="10"/>
  <c r="I235" i="10"/>
  <c r="CA234" i="10"/>
  <c r="BV234" i="10"/>
  <c r="I234" i="10"/>
  <c r="CA233" i="10"/>
  <c r="BV233" i="10"/>
  <c r="I233" i="10"/>
  <c r="CA232" i="10"/>
  <c r="BV232" i="10"/>
  <c r="I232" i="10"/>
  <c r="CA231" i="10"/>
  <c r="BV231" i="10"/>
  <c r="I231" i="10"/>
  <c r="CA230" i="10"/>
  <c r="BV230" i="10"/>
  <c r="I230" i="10"/>
  <c r="CA229" i="10"/>
  <c r="BV229" i="10"/>
  <c r="I229" i="10"/>
  <c r="CA228" i="10"/>
  <c r="BV228" i="10"/>
  <c r="I228" i="10"/>
  <c r="CA227" i="10"/>
  <c r="BV227" i="10"/>
  <c r="I227" i="10"/>
  <c r="CA226" i="10"/>
  <c r="BV226" i="10"/>
  <c r="I226" i="10"/>
  <c r="CA225" i="10"/>
  <c r="BV225" i="10"/>
  <c r="I225" i="10"/>
  <c r="CA224" i="10"/>
  <c r="BV224" i="10"/>
  <c r="I224" i="10"/>
  <c r="CA223" i="10"/>
  <c r="BV223" i="10"/>
  <c r="I223" i="10"/>
  <c r="CA222" i="10"/>
  <c r="BV222" i="10"/>
  <c r="I222" i="10"/>
  <c r="CA221" i="10"/>
  <c r="BV221" i="10"/>
  <c r="I221" i="10"/>
  <c r="CA220" i="10"/>
  <c r="BV220" i="10"/>
  <c r="I220" i="10"/>
  <c r="CA219" i="10"/>
  <c r="BV219" i="10"/>
  <c r="I219" i="10"/>
  <c r="CA218" i="10"/>
  <c r="BV218" i="10"/>
  <c r="I218" i="10"/>
  <c r="CA217" i="10"/>
  <c r="BV217" i="10"/>
  <c r="I217" i="10"/>
  <c r="CA216" i="10"/>
  <c r="BV216" i="10"/>
  <c r="I216" i="10"/>
  <c r="CA215" i="10"/>
  <c r="BV215" i="10"/>
  <c r="I215" i="10"/>
  <c r="CA214" i="10"/>
  <c r="BV214" i="10"/>
  <c r="I214" i="10"/>
  <c r="CA213" i="10"/>
  <c r="BV213" i="10"/>
  <c r="I213" i="10"/>
  <c r="CA212" i="10"/>
  <c r="BV212" i="10"/>
  <c r="I212" i="10"/>
  <c r="CA211" i="10"/>
  <c r="BV211" i="10"/>
  <c r="I211" i="10"/>
  <c r="CA210" i="10"/>
  <c r="BV210" i="10"/>
  <c r="I210" i="10"/>
  <c r="CA209" i="10"/>
  <c r="BV209" i="10"/>
  <c r="I209" i="10"/>
  <c r="CA208" i="10"/>
  <c r="BV208" i="10"/>
  <c r="I208" i="10"/>
  <c r="CA207" i="10"/>
  <c r="BV207" i="10"/>
  <c r="I207" i="10"/>
  <c r="CA206" i="10"/>
  <c r="BV206" i="10"/>
  <c r="I206" i="10"/>
  <c r="CA205" i="10"/>
  <c r="BV205" i="10"/>
  <c r="I205" i="10"/>
  <c r="CA204" i="10"/>
  <c r="BV204" i="10"/>
  <c r="I204" i="10"/>
  <c r="CA203" i="10"/>
  <c r="BV203" i="10"/>
  <c r="I203" i="10"/>
  <c r="CA202" i="10"/>
  <c r="BV202" i="10"/>
  <c r="I202" i="10"/>
  <c r="CA201" i="10"/>
  <c r="BV201" i="10"/>
  <c r="I201" i="10"/>
  <c r="CA200" i="10"/>
  <c r="BV200" i="10"/>
  <c r="I200" i="10"/>
  <c r="CA199" i="10"/>
  <c r="BV199" i="10"/>
  <c r="I199" i="10"/>
  <c r="CA198" i="10"/>
  <c r="BV198" i="10"/>
  <c r="I198" i="10"/>
  <c r="CA197" i="10"/>
  <c r="BV197" i="10"/>
  <c r="I197" i="10"/>
  <c r="CA196" i="10"/>
  <c r="BV196" i="10"/>
  <c r="I196" i="10"/>
  <c r="CA195" i="10"/>
  <c r="BV195" i="10"/>
  <c r="I195" i="10"/>
  <c r="CA194" i="10"/>
  <c r="BV194" i="10"/>
  <c r="I194" i="10"/>
  <c r="CA193" i="10"/>
  <c r="BV193" i="10"/>
  <c r="I193" i="10"/>
  <c r="CA192" i="10"/>
  <c r="BV192" i="10"/>
  <c r="I192" i="10"/>
  <c r="CA191" i="10"/>
  <c r="BV191" i="10"/>
  <c r="I191" i="10"/>
  <c r="CA190" i="10"/>
  <c r="BV190" i="10"/>
  <c r="I190" i="10"/>
  <c r="CA189" i="10"/>
  <c r="BV189" i="10"/>
  <c r="I189" i="10"/>
  <c r="CA188" i="10"/>
  <c r="BV188" i="10"/>
  <c r="I188" i="10"/>
  <c r="CA187" i="10"/>
  <c r="BV187" i="10"/>
  <c r="I187" i="10"/>
  <c r="CA186" i="10"/>
  <c r="BV186" i="10"/>
  <c r="I186" i="10"/>
  <c r="CA185" i="10"/>
  <c r="BV185" i="10"/>
  <c r="I185" i="10"/>
  <c r="CA184" i="10"/>
  <c r="BV184" i="10"/>
  <c r="I184" i="10"/>
  <c r="CA183" i="10"/>
  <c r="BV183" i="10"/>
  <c r="I183" i="10"/>
  <c r="CA182" i="10"/>
  <c r="BV182" i="10"/>
  <c r="I182" i="10"/>
  <c r="CA181" i="10"/>
  <c r="BV181" i="10"/>
  <c r="I181" i="10"/>
  <c r="CA180" i="10"/>
  <c r="BV180" i="10"/>
  <c r="CA179" i="10"/>
  <c r="BV179" i="10"/>
  <c r="I179" i="10"/>
  <c r="CA178" i="10"/>
  <c r="BV178" i="10"/>
  <c r="I178" i="10"/>
  <c r="CA177" i="10"/>
  <c r="BV177" i="10"/>
  <c r="I177" i="10"/>
  <c r="CA176" i="10"/>
  <c r="BV176" i="10"/>
  <c r="I176" i="10"/>
  <c r="CA175" i="10"/>
  <c r="BV175" i="10"/>
  <c r="I175" i="10"/>
  <c r="CA174" i="10"/>
  <c r="BV174" i="10"/>
  <c r="CA173" i="10"/>
  <c r="BV173" i="10"/>
  <c r="I173" i="10"/>
  <c r="CA172" i="10"/>
  <c r="BV172" i="10"/>
  <c r="I172" i="10"/>
  <c r="CA171" i="10"/>
  <c r="BV171" i="10"/>
  <c r="I171" i="10"/>
  <c r="CA170" i="10"/>
  <c r="BV170" i="10"/>
  <c r="I170" i="10"/>
  <c r="CA169" i="10"/>
  <c r="BV169" i="10"/>
  <c r="CA168" i="10"/>
  <c r="BV168" i="10"/>
  <c r="I168" i="10"/>
  <c r="CA167" i="10"/>
  <c r="BV167" i="10"/>
  <c r="I167" i="10"/>
  <c r="CA166" i="10"/>
  <c r="BV166" i="10"/>
  <c r="I166" i="10"/>
  <c r="CA165" i="10"/>
  <c r="BV165" i="10"/>
  <c r="I165" i="10"/>
  <c r="CA164" i="10"/>
  <c r="BV164" i="10"/>
  <c r="I164" i="10"/>
  <c r="CA163" i="10"/>
  <c r="BV163" i="10"/>
  <c r="I163" i="10"/>
  <c r="CA162" i="10"/>
  <c r="BV162" i="10"/>
  <c r="I162" i="10"/>
  <c r="CA161" i="10"/>
  <c r="BV161" i="10"/>
  <c r="I161" i="10"/>
  <c r="CA160" i="10"/>
  <c r="BV160" i="10"/>
  <c r="I160" i="10"/>
  <c r="CA159" i="10"/>
  <c r="BV159" i="10"/>
  <c r="I159" i="10"/>
  <c r="CA158" i="10"/>
  <c r="BV158" i="10"/>
  <c r="I158" i="10"/>
  <c r="CA157" i="10"/>
  <c r="BV157" i="10"/>
  <c r="I157" i="10"/>
  <c r="CA156" i="10"/>
  <c r="BV156" i="10"/>
  <c r="I156" i="10"/>
  <c r="CA155" i="10"/>
  <c r="BV155" i="10"/>
  <c r="I155" i="10"/>
  <c r="CA154" i="10"/>
  <c r="BV154" i="10"/>
  <c r="I154" i="10"/>
  <c r="CA153" i="10"/>
  <c r="BV153" i="10"/>
  <c r="I153" i="10"/>
  <c r="CA152" i="10"/>
  <c r="BV152" i="10"/>
  <c r="I152" i="10"/>
  <c r="CA151" i="10"/>
  <c r="BV151" i="10"/>
  <c r="I151" i="10"/>
  <c r="CA150" i="10"/>
  <c r="BV150" i="10"/>
  <c r="I150" i="10"/>
  <c r="CA149" i="10"/>
  <c r="BV149" i="10"/>
  <c r="I149" i="10"/>
  <c r="CA148" i="10"/>
  <c r="BV148" i="10"/>
  <c r="I148" i="10"/>
  <c r="CA147" i="10"/>
  <c r="BV147" i="10"/>
  <c r="I147" i="10"/>
  <c r="CA146" i="10"/>
  <c r="BV146" i="10"/>
  <c r="I146" i="10"/>
  <c r="CA145" i="10"/>
  <c r="BV145" i="10"/>
  <c r="I145" i="10"/>
  <c r="CA144" i="10"/>
  <c r="BV144" i="10"/>
  <c r="CA143" i="10"/>
  <c r="BV143" i="10"/>
  <c r="I143" i="10"/>
  <c r="CA142" i="10"/>
  <c r="BV142" i="10"/>
  <c r="I142" i="10"/>
  <c r="CA141" i="10"/>
  <c r="BV141" i="10"/>
  <c r="CA140" i="10"/>
  <c r="BV140" i="10"/>
  <c r="I140" i="10"/>
  <c r="CA139" i="10"/>
  <c r="BV139" i="10"/>
  <c r="I139" i="10"/>
  <c r="CA138" i="10"/>
  <c r="BV138" i="10"/>
  <c r="I138" i="10"/>
  <c r="CA137" i="10"/>
  <c r="BV137" i="10"/>
  <c r="I137" i="10"/>
  <c r="CA136" i="10"/>
  <c r="BV136" i="10"/>
  <c r="I136" i="10"/>
  <c r="CA135" i="10"/>
  <c r="BV135" i="10"/>
  <c r="I135" i="10"/>
  <c r="CA134" i="10"/>
  <c r="BV134" i="10"/>
  <c r="I134" i="10"/>
  <c r="CA133" i="10"/>
  <c r="BV133" i="10"/>
  <c r="I133" i="10"/>
  <c r="CA132" i="10"/>
  <c r="BV132" i="10"/>
  <c r="I132" i="10"/>
  <c r="CA131" i="10"/>
  <c r="BV131" i="10"/>
  <c r="I131" i="10"/>
  <c r="CA130" i="10"/>
  <c r="BV130" i="10"/>
  <c r="I130" i="10"/>
  <c r="CA129" i="10"/>
  <c r="BV129" i="10"/>
  <c r="I129" i="10"/>
  <c r="CA128" i="10"/>
  <c r="BV128" i="10"/>
  <c r="I128" i="10"/>
  <c r="CA127" i="10"/>
  <c r="BV127" i="10"/>
  <c r="I127" i="10"/>
  <c r="CA126" i="10"/>
  <c r="BV126" i="10"/>
  <c r="I126" i="10"/>
  <c r="CA125" i="10"/>
  <c r="BV125" i="10"/>
  <c r="I125" i="10"/>
  <c r="CA124" i="10"/>
  <c r="BV124" i="10"/>
  <c r="I124" i="10"/>
  <c r="CA123" i="10"/>
  <c r="BV123" i="10"/>
  <c r="I123" i="10"/>
  <c r="CA122" i="10"/>
  <c r="BV122" i="10"/>
  <c r="I122" i="10"/>
  <c r="CA121" i="10"/>
  <c r="BV121" i="10"/>
  <c r="I121" i="10"/>
  <c r="CA120" i="10"/>
  <c r="BV120" i="10"/>
  <c r="I120" i="10"/>
  <c r="CA119" i="10"/>
  <c r="BV119" i="10"/>
  <c r="I119" i="10"/>
  <c r="CA118" i="10"/>
  <c r="BV118" i="10"/>
  <c r="I118" i="10"/>
  <c r="CA117" i="10"/>
  <c r="BV117" i="10"/>
  <c r="I117" i="10"/>
  <c r="CA116" i="10"/>
  <c r="BV116" i="10"/>
  <c r="I116" i="10"/>
  <c r="CA115" i="10"/>
  <c r="BV115" i="10"/>
  <c r="I115" i="10"/>
  <c r="CA114" i="10"/>
  <c r="BV114" i="10"/>
  <c r="CA113" i="10"/>
  <c r="BV113" i="10"/>
  <c r="I113" i="10"/>
  <c r="CA112" i="10"/>
  <c r="BV112" i="10"/>
  <c r="I112" i="10"/>
  <c r="CA111" i="10"/>
  <c r="BV111" i="10"/>
  <c r="I111" i="10"/>
  <c r="CA110" i="10"/>
  <c r="BV110" i="10"/>
  <c r="I110" i="10"/>
  <c r="CA109" i="10"/>
  <c r="BV109" i="10"/>
  <c r="I109" i="10"/>
  <c r="CA108" i="10"/>
  <c r="BV108" i="10"/>
  <c r="I108" i="10"/>
  <c r="CA107" i="10"/>
  <c r="BV107" i="10"/>
  <c r="I107" i="10"/>
  <c r="CA106" i="10"/>
  <c r="BV106" i="10"/>
  <c r="I106" i="10"/>
  <c r="CA105" i="10"/>
  <c r="BV105" i="10"/>
  <c r="I105" i="10"/>
  <c r="CA104" i="10"/>
  <c r="BV104" i="10"/>
  <c r="CA103" i="10"/>
  <c r="BV103" i="10"/>
  <c r="I103" i="10"/>
  <c r="CA102" i="10"/>
  <c r="BV102" i="10"/>
  <c r="I102" i="10"/>
  <c r="CA101" i="10"/>
  <c r="BV101" i="10"/>
  <c r="CA100" i="10"/>
  <c r="BV100" i="10"/>
  <c r="I100" i="10"/>
  <c r="CA99" i="10"/>
  <c r="BV99" i="10"/>
  <c r="I99" i="10"/>
  <c r="CA98" i="10"/>
  <c r="BV98" i="10"/>
  <c r="I98" i="10"/>
  <c r="CA97" i="10"/>
  <c r="BV97" i="10"/>
  <c r="I97" i="10"/>
  <c r="CA96" i="10"/>
  <c r="BV96" i="10"/>
  <c r="I96" i="10"/>
  <c r="CA95" i="10"/>
  <c r="BV95" i="10"/>
  <c r="I95" i="10"/>
  <c r="CA94" i="10"/>
  <c r="BV94" i="10"/>
  <c r="I94" i="10"/>
  <c r="CA93" i="10"/>
  <c r="BV93" i="10"/>
  <c r="I93" i="10"/>
  <c r="CA92" i="10"/>
  <c r="BV92" i="10"/>
  <c r="I92" i="10"/>
  <c r="CA91" i="10"/>
  <c r="BV91" i="10"/>
  <c r="I91" i="10"/>
  <c r="CA90" i="10"/>
  <c r="BV90" i="10"/>
  <c r="I90" i="10"/>
  <c r="CA89" i="10"/>
  <c r="BV89" i="10"/>
  <c r="I89" i="10"/>
  <c r="CA88" i="10"/>
  <c r="BV88" i="10"/>
  <c r="I88" i="10"/>
  <c r="CA87" i="10"/>
  <c r="BV87" i="10"/>
  <c r="I87" i="10"/>
  <c r="CA86" i="10"/>
  <c r="BV86" i="10"/>
  <c r="I86" i="10"/>
  <c r="CA85" i="10"/>
  <c r="BV85" i="10"/>
  <c r="I85" i="10"/>
  <c r="CA84" i="10"/>
  <c r="BV84" i="10"/>
  <c r="I84" i="10"/>
  <c r="CA83" i="10"/>
  <c r="BV83" i="10"/>
  <c r="I83" i="10"/>
  <c r="CA82" i="10"/>
  <c r="BV82" i="10"/>
  <c r="I82" i="10"/>
  <c r="CA81" i="10"/>
  <c r="BV81" i="10"/>
  <c r="I81" i="10"/>
  <c r="CA80" i="10"/>
  <c r="BV80" i="10"/>
  <c r="I80" i="10"/>
  <c r="CA79" i="10"/>
  <c r="BV79" i="10"/>
  <c r="I79" i="10"/>
  <c r="CA78" i="10"/>
  <c r="BV78" i="10"/>
  <c r="I78" i="10"/>
  <c r="CA77" i="10"/>
  <c r="BV77" i="10"/>
  <c r="I77" i="10"/>
  <c r="CA76" i="10"/>
  <c r="BV76" i="10"/>
  <c r="I76" i="10"/>
  <c r="CA75" i="10"/>
  <c r="BV75" i="10"/>
  <c r="I75" i="10"/>
  <c r="CA74" i="10"/>
  <c r="BV74" i="10"/>
  <c r="I74" i="10"/>
  <c r="CA73" i="10"/>
  <c r="BV73" i="10"/>
  <c r="I73" i="10"/>
  <c r="CA72" i="10"/>
  <c r="BV72" i="10"/>
  <c r="I72" i="10"/>
  <c r="CA71" i="10"/>
  <c r="BV71" i="10"/>
  <c r="I71" i="10"/>
  <c r="CA70" i="10"/>
  <c r="BV70" i="10"/>
  <c r="I70" i="10"/>
  <c r="CA69" i="10"/>
  <c r="BV69" i="10"/>
  <c r="I69" i="10"/>
  <c r="CA68" i="10"/>
  <c r="BV68" i="10"/>
  <c r="I68" i="10"/>
  <c r="CA67" i="10"/>
  <c r="BV67" i="10"/>
  <c r="I67" i="10"/>
  <c r="CA66" i="10"/>
  <c r="BV66" i="10"/>
  <c r="I66" i="10"/>
  <c r="CA65" i="10"/>
  <c r="BV65" i="10"/>
  <c r="I65" i="10"/>
  <c r="CA64" i="10"/>
  <c r="BV64" i="10"/>
  <c r="I64" i="10"/>
  <c r="CA63" i="10"/>
  <c r="BV63" i="10"/>
  <c r="I63" i="10"/>
  <c r="CA62" i="10"/>
  <c r="BV62" i="10"/>
  <c r="CA61" i="10"/>
  <c r="BV61" i="10"/>
  <c r="I61" i="10"/>
  <c r="CA60" i="10"/>
  <c r="BV60" i="10"/>
  <c r="I60" i="10"/>
  <c r="CA59" i="10"/>
  <c r="BV59" i="10"/>
  <c r="I59" i="10"/>
  <c r="CA58" i="10"/>
  <c r="BV58" i="10"/>
  <c r="I58" i="10"/>
  <c r="CA57" i="10"/>
  <c r="BV57" i="10"/>
  <c r="I57" i="10"/>
  <c r="CA56" i="10"/>
  <c r="BV56" i="10"/>
  <c r="I56" i="10"/>
  <c r="CA55" i="10"/>
  <c r="BV55" i="10"/>
  <c r="I55" i="10"/>
  <c r="CA54" i="10"/>
  <c r="BV54" i="10"/>
  <c r="I54" i="10"/>
  <c r="CA53" i="10"/>
  <c r="BV53" i="10"/>
  <c r="I53" i="10"/>
  <c r="CA52" i="10"/>
  <c r="BV52" i="10"/>
  <c r="I52" i="10"/>
  <c r="CA51" i="10"/>
  <c r="BV51" i="10"/>
  <c r="I51" i="10"/>
  <c r="CA50" i="10"/>
  <c r="BV50" i="10"/>
  <c r="I50" i="10"/>
  <c r="CA49" i="10"/>
  <c r="BV49" i="10"/>
  <c r="I49" i="10"/>
  <c r="CA48" i="10"/>
  <c r="BV48" i="10"/>
  <c r="I48" i="10"/>
  <c r="CA47" i="10"/>
  <c r="BV47" i="10"/>
  <c r="I47" i="10"/>
  <c r="CA46" i="10"/>
  <c r="BV46" i="10"/>
  <c r="I46" i="10"/>
  <c r="CA45" i="10"/>
  <c r="BV45" i="10"/>
  <c r="I45" i="10"/>
  <c r="CA44" i="10"/>
  <c r="BV44" i="10"/>
  <c r="I44" i="10"/>
  <c r="CA43" i="10"/>
  <c r="BV43" i="10"/>
  <c r="I43" i="10"/>
  <c r="CA42" i="10"/>
  <c r="BV42" i="10"/>
  <c r="I42" i="10"/>
  <c r="CA41" i="10"/>
  <c r="BV41" i="10"/>
  <c r="I41" i="10"/>
  <c r="CA40" i="10"/>
  <c r="BV40" i="10"/>
  <c r="I40" i="10"/>
  <c r="CA39" i="10"/>
  <c r="BV39" i="10"/>
  <c r="I39" i="10"/>
  <c r="CA38" i="10"/>
  <c r="BV38" i="10"/>
  <c r="I38" i="10"/>
  <c r="CA37" i="10"/>
  <c r="BV37" i="10"/>
  <c r="I37" i="10"/>
  <c r="CA36" i="10"/>
  <c r="BV36" i="10"/>
  <c r="I36" i="10"/>
  <c r="CA35" i="10"/>
  <c r="BV35" i="10"/>
  <c r="I35" i="10"/>
  <c r="CA34" i="10"/>
  <c r="BV34" i="10"/>
  <c r="I34" i="10"/>
  <c r="CA33" i="10"/>
  <c r="BV33" i="10"/>
  <c r="I33" i="10"/>
  <c r="CA32" i="10"/>
  <c r="BV32" i="10"/>
  <c r="I32" i="10"/>
  <c r="CA31" i="10"/>
  <c r="BV31" i="10"/>
  <c r="I31" i="10"/>
  <c r="CA30" i="10"/>
  <c r="BV30" i="10"/>
  <c r="I30" i="10"/>
  <c r="CA29" i="10"/>
  <c r="BV29" i="10"/>
  <c r="I29" i="10"/>
  <c r="CA28" i="10"/>
  <c r="BV28" i="10"/>
  <c r="I28" i="10"/>
  <c r="CA27" i="10"/>
  <c r="BV27" i="10"/>
  <c r="I27" i="10"/>
  <c r="CA26" i="10"/>
  <c r="BV26" i="10"/>
  <c r="I26" i="10"/>
  <c r="CA25" i="10"/>
  <c r="BV25" i="10"/>
  <c r="I25" i="10"/>
  <c r="CA24" i="10"/>
  <c r="BV24" i="10"/>
  <c r="I24" i="10"/>
  <c r="CA23" i="10"/>
  <c r="BV23" i="10"/>
  <c r="I23" i="10"/>
  <c r="CA22" i="10"/>
  <c r="BV22" i="10"/>
  <c r="I22" i="10"/>
  <c r="CA21" i="10"/>
  <c r="BV21" i="10"/>
  <c r="I21" i="10"/>
  <c r="CA20" i="10"/>
  <c r="BV20" i="10"/>
  <c r="I20" i="10"/>
  <c r="CA19" i="10"/>
  <c r="BV19" i="10"/>
  <c r="I19" i="10"/>
  <c r="CA18" i="10"/>
  <c r="BV18" i="10"/>
  <c r="I18" i="10"/>
  <c r="CA17" i="10"/>
  <c r="BV17" i="10"/>
  <c r="I17" i="10"/>
  <c r="CA16" i="10"/>
  <c r="BV16" i="10"/>
  <c r="I16" i="10"/>
  <c r="CA15" i="10"/>
  <c r="BV15" i="10"/>
  <c r="I15" i="10"/>
  <c r="CA14" i="10"/>
  <c r="BV14" i="10"/>
  <c r="I14" i="10"/>
  <c r="CA13" i="10"/>
  <c r="BV13" i="10"/>
  <c r="I13" i="10"/>
  <c r="CA12" i="10"/>
  <c r="BV12" i="10"/>
  <c r="I12" i="10"/>
  <c r="CA11" i="10"/>
  <c r="BV11" i="10"/>
  <c r="I11" i="10"/>
  <c r="CA10" i="10"/>
  <c r="BV10" i="10"/>
  <c r="I10" i="10"/>
  <c r="CA9" i="10"/>
  <c r="BV9" i="10"/>
  <c r="I9" i="10"/>
  <c r="CA8" i="10"/>
  <c r="BV8" i="10"/>
  <c r="I8" i="10"/>
  <c r="CA7" i="10"/>
  <c r="BV7" i="10"/>
  <c r="I7" i="10"/>
  <c r="CA6" i="10"/>
  <c r="BV6" i="10"/>
  <c r="I6" i="10"/>
  <c r="CA5" i="10"/>
  <c r="BV5" i="10"/>
  <c r="I5" i="10"/>
  <c r="I395" i="8"/>
  <c r="I394" i="8"/>
  <c r="I393" i="8"/>
  <c r="I392" i="8"/>
  <c r="I391" i="8"/>
  <c r="I390" i="8"/>
  <c r="I389" i="8"/>
  <c r="I388" i="8"/>
  <c r="I387" i="8"/>
  <c r="I386" i="8"/>
  <c r="I385" i="8"/>
  <c r="I384" i="8"/>
  <c r="I383" i="8"/>
  <c r="I382" i="8"/>
  <c r="I380" i="8"/>
  <c r="I379" i="8"/>
  <c r="I378" i="8"/>
  <c r="I377" i="8"/>
  <c r="I376" i="8"/>
  <c r="I375" i="8"/>
  <c r="I374" i="8"/>
  <c r="I373" i="8"/>
  <c r="I372" i="8"/>
  <c r="I371" i="8"/>
  <c r="I370" i="8"/>
  <c r="CA369" i="8"/>
  <c r="BV369" i="8"/>
  <c r="CA360" i="8"/>
  <c r="BV360" i="8"/>
  <c r="CA359" i="8"/>
  <c r="BV359" i="8"/>
  <c r="CA358" i="8"/>
  <c r="BV358" i="8"/>
  <c r="CA357" i="8"/>
  <c r="BV357" i="8"/>
  <c r="I357" i="8"/>
  <c r="I356" i="8"/>
  <c r="CA355" i="8"/>
  <c r="BV355" i="8"/>
  <c r="I355" i="8"/>
  <c r="CA354" i="8"/>
  <c r="BV354" i="8"/>
  <c r="I354" i="8"/>
  <c r="CA353" i="8"/>
  <c r="BV353" i="8"/>
  <c r="I353" i="8"/>
  <c r="CA352" i="8"/>
  <c r="BV352" i="8"/>
  <c r="CA351" i="8"/>
  <c r="BV351" i="8"/>
  <c r="CA350" i="8"/>
  <c r="BV350" i="8"/>
  <c r="CA349" i="8"/>
  <c r="BV349" i="8"/>
  <c r="CA348" i="8"/>
  <c r="BV348" i="8"/>
  <c r="CA347" i="8"/>
  <c r="BV347" i="8"/>
  <c r="CA346" i="8"/>
  <c r="BV346" i="8"/>
  <c r="CA345" i="8"/>
  <c r="BV345" i="8"/>
  <c r="CA344" i="8"/>
  <c r="BV344" i="8"/>
  <c r="I344" i="8"/>
  <c r="CA343" i="8"/>
  <c r="BV343" i="8"/>
  <c r="I343" i="8"/>
  <c r="CA342" i="8"/>
  <c r="BV342" i="8"/>
  <c r="I342" i="8"/>
  <c r="CA341" i="8"/>
  <c r="BV341" i="8"/>
  <c r="I341" i="8"/>
  <c r="CA340" i="8"/>
  <c r="BV340" i="8"/>
  <c r="I340" i="8"/>
  <c r="CA339" i="8"/>
  <c r="BV339" i="8"/>
  <c r="I339" i="8"/>
  <c r="CA338" i="8"/>
  <c r="BV338" i="8"/>
  <c r="I338" i="8"/>
  <c r="CA337" i="8"/>
  <c r="BV337" i="8"/>
  <c r="CA336" i="8"/>
  <c r="BV336" i="8"/>
  <c r="CA335" i="8"/>
  <c r="BV335" i="8"/>
  <c r="I335" i="8"/>
  <c r="CA334" i="8"/>
  <c r="BV334" i="8"/>
  <c r="I334" i="8"/>
  <c r="CA333" i="8"/>
  <c r="BV333" i="8"/>
  <c r="I333" i="8"/>
  <c r="CA332" i="8"/>
  <c r="BV332" i="8"/>
  <c r="I332" i="8"/>
  <c r="CA331" i="8"/>
  <c r="BV331" i="8"/>
  <c r="I331" i="8"/>
  <c r="CA330" i="8"/>
  <c r="BV330" i="8"/>
  <c r="I330" i="8"/>
  <c r="CA329" i="8"/>
  <c r="BV329" i="8"/>
  <c r="I329" i="8"/>
  <c r="CA328" i="8"/>
  <c r="BV328" i="8"/>
  <c r="I328" i="8"/>
  <c r="CA327" i="8"/>
  <c r="BV327" i="8"/>
  <c r="I327" i="8"/>
  <c r="CA326" i="8"/>
  <c r="BV326" i="8"/>
  <c r="CA325" i="8"/>
  <c r="BV325" i="8"/>
  <c r="CA324" i="8"/>
  <c r="BV324" i="8"/>
  <c r="CA323" i="8"/>
  <c r="BV323" i="8"/>
  <c r="CA322" i="8"/>
  <c r="BV322" i="8"/>
  <c r="CA321" i="8"/>
  <c r="BV321" i="8"/>
  <c r="CA320" i="8"/>
  <c r="BV320" i="8"/>
  <c r="I320" i="8"/>
  <c r="CA319" i="8"/>
  <c r="BV319" i="8"/>
  <c r="I319" i="8"/>
  <c r="CA318" i="8"/>
  <c r="BV318" i="8"/>
  <c r="I318" i="8"/>
  <c r="CA317" i="8"/>
  <c r="BV317" i="8"/>
  <c r="I317" i="8"/>
  <c r="CA316" i="8"/>
  <c r="BV316" i="8"/>
  <c r="I316" i="8"/>
  <c r="CA315" i="8"/>
  <c r="BV315" i="8"/>
  <c r="I315" i="8"/>
  <c r="CA314" i="8"/>
  <c r="BV314" i="8"/>
  <c r="I314" i="8"/>
  <c r="CA313" i="8"/>
  <c r="BV313" i="8"/>
  <c r="I313" i="8"/>
  <c r="CA312" i="8"/>
  <c r="BV312" i="8"/>
  <c r="I312" i="8"/>
  <c r="CA311" i="8"/>
  <c r="BV311" i="8"/>
  <c r="I311" i="8"/>
  <c r="CA310" i="8"/>
  <c r="BV310" i="8"/>
  <c r="I310" i="8"/>
  <c r="CA309" i="8"/>
  <c r="BV309" i="8"/>
  <c r="I309" i="8"/>
  <c r="CA308" i="8"/>
  <c r="BV308" i="8"/>
  <c r="I308" i="8"/>
  <c r="CA307" i="8"/>
  <c r="BV307" i="8"/>
  <c r="I307" i="8"/>
  <c r="CA306" i="8"/>
  <c r="BV306" i="8"/>
  <c r="I306" i="8"/>
  <c r="CA305" i="8"/>
  <c r="BV305" i="8"/>
  <c r="I305" i="8"/>
  <c r="CA304" i="8"/>
  <c r="BV304" i="8"/>
  <c r="I304" i="8"/>
  <c r="CA303" i="8"/>
  <c r="BV303" i="8"/>
  <c r="I303" i="8"/>
  <c r="CA302" i="8"/>
  <c r="BV302" i="8"/>
  <c r="I302" i="8"/>
  <c r="CA301" i="8"/>
  <c r="BV301" i="8"/>
  <c r="I301" i="8"/>
  <c r="CA300" i="8"/>
  <c r="BV300" i="8"/>
  <c r="I300" i="8"/>
  <c r="CA299" i="8"/>
  <c r="BV299" i="8"/>
  <c r="I299" i="8"/>
  <c r="CA298" i="8"/>
  <c r="BV298" i="8"/>
  <c r="I298" i="8"/>
  <c r="CA297" i="8"/>
  <c r="BV297" i="8"/>
  <c r="I297" i="8"/>
  <c r="CA296" i="8"/>
  <c r="BV296" i="8"/>
  <c r="I296" i="8"/>
  <c r="CA295" i="8"/>
  <c r="BV295" i="8"/>
  <c r="I295" i="8"/>
  <c r="CA294" i="8"/>
  <c r="BV294" i="8"/>
  <c r="I294" i="8"/>
  <c r="CA293" i="8"/>
  <c r="BV293" i="8"/>
  <c r="I293" i="8"/>
  <c r="CA292" i="8"/>
  <c r="BV292" i="8"/>
  <c r="I292" i="8"/>
  <c r="CA291" i="8"/>
  <c r="BV291" i="8"/>
  <c r="I291" i="8"/>
  <c r="CA290" i="8"/>
  <c r="BV290" i="8"/>
  <c r="I290" i="8"/>
  <c r="CA289" i="8"/>
  <c r="BV289" i="8"/>
  <c r="I289" i="8"/>
  <c r="CA288" i="8"/>
  <c r="BV288" i="8"/>
  <c r="I288" i="8"/>
  <c r="CA287" i="8"/>
  <c r="BV287" i="8"/>
  <c r="I287" i="8"/>
  <c r="CA286" i="8"/>
  <c r="BV286" i="8"/>
  <c r="I286" i="8"/>
  <c r="CA285" i="8"/>
  <c r="BV285" i="8"/>
  <c r="I285" i="8"/>
  <c r="CA284" i="8"/>
  <c r="BV284" i="8"/>
  <c r="I284" i="8"/>
  <c r="CA283" i="8"/>
  <c r="BV283" i="8"/>
  <c r="I283" i="8"/>
  <c r="CA282" i="8"/>
  <c r="BV282" i="8"/>
  <c r="I282" i="8"/>
  <c r="CA281" i="8"/>
  <c r="BV281" i="8"/>
  <c r="I281" i="8"/>
  <c r="CA280" i="8"/>
  <c r="BV280" i="8"/>
  <c r="I280" i="8"/>
  <c r="CA279" i="8"/>
  <c r="BV279" i="8"/>
  <c r="I279" i="8"/>
  <c r="CA278" i="8"/>
  <c r="BV278" i="8"/>
  <c r="I278" i="8"/>
  <c r="CA277" i="8"/>
  <c r="BV277" i="8"/>
  <c r="I277" i="8"/>
  <c r="CA276" i="8"/>
  <c r="BV276" i="8"/>
  <c r="I276" i="8"/>
  <c r="CA275" i="8"/>
  <c r="BV275" i="8"/>
  <c r="I275" i="8"/>
  <c r="CA274" i="8"/>
  <c r="BV274" i="8"/>
  <c r="I274" i="8"/>
  <c r="CA273" i="8"/>
  <c r="BV273" i="8"/>
  <c r="I273" i="8"/>
  <c r="CA272" i="8"/>
  <c r="BV272" i="8"/>
  <c r="I272" i="8"/>
  <c r="CA271" i="8"/>
  <c r="BV271" i="8"/>
  <c r="I271" i="8"/>
  <c r="CA270" i="8"/>
  <c r="BV270" i="8"/>
  <c r="I270" i="8"/>
  <c r="CA269" i="8"/>
  <c r="BV269" i="8"/>
  <c r="I269" i="8"/>
  <c r="CA268" i="8"/>
  <c r="BV268" i="8"/>
  <c r="I268" i="8"/>
  <c r="CA267" i="8"/>
  <c r="BV267" i="8"/>
  <c r="I267" i="8"/>
  <c r="CA266" i="8"/>
  <c r="BV266" i="8"/>
  <c r="I266" i="8"/>
  <c r="CA265" i="8"/>
  <c r="BV265" i="8"/>
  <c r="I265" i="8"/>
  <c r="CA264" i="8"/>
  <c r="BV264" i="8"/>
  <c r="I264" i="8"/>
  <c r="CA263" i="8"/>
  <c r="BV263" i="8"/>
  <c r="I263" i="8"/>
  <c r="CA262" i="8"/>
  <c r="BV262" i="8"/>
  <c r="I262" i="8"/>
  <c r="CA261" i="8"/>
  <c r="BV261" i="8"/>
  <c r="I261" i="8"/>
  <c r="CA260" i="8"/>
  <c r="BV260" i="8"/>
  <c r="I260" i="8"/>
  <c r="CA259" i="8"/>
  <c r="BV259" i="8"/>
  <c r="I259" i="8"/>
  <c r="CA258" i="8"/>
  <c r="BV258" i="8"/>
  <c r="I258" i="8"/>
  <c r="CA257" i="8"/>
  <c r="BV257" i="8"/>
  <c r="I257" i="8"/>
  <c r="CA256" i="8"/>
  <c r="BV256" i="8"/>
  <c r="I256" i="8"/>
  <c r="CA255" i="8"/>
  <c r="BV255" i="8"/>
  <c r="I255" i="8"/>
  <c r="CA254" i="8"/>
  <c r="BV254" i="8"/>
  <c r="I254" i="8"/>
  <c r="CA253" i="8"/>
  <c r="BV253" i="8"/>
  <c r="I253" i="8"/>
  <c r="CA252" i="8"/>
  <c r="BV252" i="8"/>
  <c r="I252" i="8"/>
  <c r="CA251" i="8"/>
  <c r="BV251" i="8"/>
  <c r="I251" i="8"/>
  <c r="CA250" i="8"/>
  <c r="BV250" i="8"/>
  <c r="I250" i="8"/>
  <c r="CA249" i="8"/>
  <c r="BV249" i="8"/>
  <c r="I249" i="8"/>
  <c r="CA248" i="8"/>
  <c r="BV248" i="8"/>
  <c r="I248" i="8"/>
  <c r="CA247" i="8"/>
  <c r="BV247" i="8"/>
  <c r="I247" i="8"/>
  <c r="CA246" i="8"/>
  <c r="BV246" i="8"/>
  <c r="I246" i="8"/>
  <c r="CA245" i="8"/>
  <c r="BV245" i="8"/>
  <c r="I245" i="8"/>
  <c r="CA244" i="8"/>
  <c r="BV244" i="8"/>
  <c r="I244" i="8"/>
  <c r="CA243" i="8"/>
  <c r="BV243" i="8"/>
  <c r="I243" i="8"/>
  <c r="CA242" i="8"/>
  <c r="BV242" i="8"/>
  <c r="I242" i="8"/>
  <c r="CA241" i="8"/>
  <c r="BV241" i="8"/>
  <c r="I241" i="8"/>
  <c r="CA240" i="8"/>
  <c r="BV240" i="8"/>
  <c r="I240" i="8"/>
  <c r="CA239" i="8"/>
  <c r="BV239" i="8"/>
  <c r="I239" i="8"/>
  <c r="CA238" i="8"/>
  <c r="BV238" i="8"/>
  <c r="I238" i="8"/>
  <c r="CA237" i="8"/>
  <c r="BV237" i="8"/>
  <c r="I237" i="8"/>
  <c r="CA236" i="8"/>
  <c r="BV236" i="8"/>
  <c r="I236" i="8"/>
  <c r="CA235" i="8"/>
  <c r="BV235" i="8"/>
  <c r="I235" i="8"/>
  <c r="CA234" i="8"/>
  <c r="BV234" i="8"/>
  <c r="I234" i="8"/>
  <c r="CA233" i="8"/>
  <c r="BV233" i="8"/>
  <c r="I233" i="8"/>
  <c r="CA232" i="8"/>
  <c r="BV232" i="8"/>
  <c r="I232" i="8"/>
  <c r="CA231" i="8"/>
  <c r="BV231" i="8"/>
  <c r="I231" i="8"/>
  <c r="CA230" i="8"/>
  <c r="BV230" i="8"/>
  <c r="I230" i="8"/>
  <c r="CA229" i="8"/>
  <c r="BV229" i="8"/>
  <c r="I229" i="8"/>
  <c r="CA228" i="8"/>
  <c r="BV228" i="8"/>
  <c r="I228" i="8"/>
  <c r="CA227" i="8"/>
  <c r="BV227" i="8"/>
  <c r="I227" i="8"/>
  <c r="CA226" i="8"/>
  <c r="BV226" i="8"/>
  <c r="I226" i="8"/>
  <c r="CA225" i="8"/>
  <c r="BV225" i="8"/>
  <c r="I225" i="8"/>
  <c r="CA224" i="8"/>
  <c r="BV224" i="8"/>
  <c r="I224" i="8"/>
  <c r="CA223" i="8"/>
  <c r="BV223" i="8"/>
  <c r="I223" i="8"/>
  <c r="CA222" i="8"/>
  <c r="BV222" i="8"/>
  <c r="I222" i="8"/>
  <c r="CA221" i="8"/>
  <c r="BV221" i="8"/>
  <c r="I221" i="8"/>
  <c r="CA220" i="8"/>
  <c r="BV220" i="8"/>
  <c r="I220" i="8"/>
  <c r="CA219" i="8"/>
  <c r="BV219" i="8"/>
  <c r="I219" i="8"/>
  <c r="CA218" i="8"/>
  <c r="BV218" i="8"/>
  <c r="I218" i="8"/>
  <c r="CA217" i="8"/>
  <c r="BV217" i="8"/>
  <c r="I217" i="8"/>
  <c r="CA216" i="8"/>
  <c r="BV216" i="8"/>
  <c r="I216" i="8"/>
  <c r="CA215" i="8"/>
  <c r="BV215" i="8"/>
  <c r="I215" i="8"/>
  <c r="CA214" i="8"/>
  <c r="BV214" i="8"/>
  <c r="I214" i="8"/>
  <c r="CA213" i="8"/>
  <c r="BV213" i="8"/>
  <c r="I213" i="8"/>
  <c r="CA212" i="8"/>
  <c r="BV212" i="8"/>
  <c r="I212" i="8"/>
  <c r="CA211" i="8"/>
  <c r="BV211" i="8"/>
  <c r="I211" i="8"/>
  <c r="CA210" i="8"/>
  <c r="BV210" i="8"/>
  <c r="I210" i="8"/>
  <c r="CA209" i="8"/>
  <c r="BV209" i="8"/>
  <c r="I209" i="8"/>
  <c r="CA208" i="8"/>
  <c r="BV208" i="8"/>
  <c r="I208" i="8"/>
  <c r="CA207" i="8"/>
  <c r="BV207" i="8"/>
  <c r="I207" i="8"/>
  <c r="CA206" i="8"/>
  <c r="BV206" i="8"/>
  <c r="I206" i="8"/>
  <c r="CA205" i="8"/>
  <c r="BV205" i="8"/>
  <c r="I205" i="8"/>
  <c r="CA204" i="8"/>
  <c r="BV204" i="8"/>
  <c r="I204" i="8"/>
  <c r="CA203" i="8"/>
  <c r="BV203" i="8"/>
  <c r="I203" i="8"/>
  <c r="CA202" i="8"/>
  <c r="BV202" i="8"/>
  <c r="I202" i="8"/>
  <c r="CA201" i="8"/>
  <c r="BV201" i="8"/>
  <c r="I201" i="8"/>
  <c r="CA200" i="8"/>
  <c r="BV200" i="8"/>
  <c r="I200" i="8"/>
  <c r="CA199" i="8"/>
  <c r="BV199" i="8"/>
  <c r="I199" i="8"/>
  <c r="CA198" i="8"/>
  <c r="BV198" i="8"/>
  <c r="I198" i="8"/>
  <c r="CA197" i="8"/>
  <c r="BV197" i="8"/>
  <c r="I197" i="8"/>
  <c r="CA196" i="8"/>
  <c r="BV196" i="8"/>
  <c r="I196" i="8"/>
  <c r="CA195" i="8"/>
  <c r="BV195" i="8"/>
  <c r="I195" i="8"/>
  <c r="CA194" i="8"/>
  <c r="BV194" i="8"/>
  <c r="I194" i="8"/>
  <c r="CA193" i="8"/>
  <c r="BV193" i="8"/>
  <c r="I193" i="8"/>
  <c r="CA192" i="8"/>
  <c r="BV192" i="8"/>
  <c r="I192" i="8"/>
  <c r="CA191" i="8"/>
  <c r="BV191" i="8"/>
  <c r="I191" i="8"/>
  <c r="CA190" i="8"/>
  <c r="BV190" i="8"/>
  <c r="I190" i="8"/>
  <c r="CA189" i="8"/>
  <c r="BV189" i="8"/>
  <c r="I189" i="8"/>
  <c r="CA188" i="8"/>
  <c r="BV188" i="8"/>
  <c r="I188" i="8"/>
  <c r="CA187" i="8"/>
  <c r="BV187" i="8"/>
  <c r="I187" i="8"/>
  <c r="CA186" i="8"/>
  <c r="BV186" i="8"/>
  <c r="I186" i="8"/>
  <c r="CA185" i="8"/>
  <c r="BV185" i="8"/>
  <c r="I185" i="8"/>
  <c r="CA184" i="8"/>
  <c r="BV184" i="8"/>
  <c r="I184" i="8"/>
  <c r="CA183" i="8"/>
  <c r="BV183" i="8"/>
  <c r="I183" i="8"/>
  <c r="CA182" i="8"/>
  <c r="BV182" i="8"/>
  <c r="I182" i="8"/>
  <c r="CA181" i="8"/>
  <c r="BV181" i="8"/>
  <c r="CA180" i="8"/>
  <c r="BV180" i="8"/>
  <c r="I180" i="8"/>
  <c r="CA179" i="8"/>
  <c r="BV179" i="8"/>
  <c r="I179" i="8"/>
  <c r="CA178" i="8"/>
  <c r="BV178" i="8"/>
  <c r="I178" i="8"/>
  <c r="CA177" i="8"/>
  <c r="BV177" i="8"/>
  <c r="I177" i="8"/>
  <c r="CA176" i="8"/>
  <c r="BV176" i="8"/>
  <c r="I176" i="8"/>
  <c r="CA175" i="8"/>
  <c r="BV175" i="8"/>
  <c r="CA174" i="8"/>
  <c r="BV174" i="8"/>
  <c r="I174" i="8"/>
  <c r="CA172" i="8"/>
  <c r="BV172" i="8"/>
  <c r="I172" i="8"/>
  <c r="CA171" i="8"/>
  <c r="BV171" i="8"/>
  <c r="I171" i="8"/>
  <c r="CA170" i="8"/>
  <c r="BV170" i="8"/>
  <c r="I170" i="8"/>
  <c r="CA169" i="8"/>
  <c r="BV169" i="8"/>
  <c r="CA168" i="8"/>
  <c r="BV168" i="8"/>
  <c r="I168" i="8"/>
  <c r="CA167" i="8"/>
  <c r="BV167" i="8"/>
  <c r="I167" i="8"/>
  <c r="CA166" i="8"/>
  <c r="BV166" i="8"/>
  <c r="I166" i="8"/>
  <c r="CA165" i="8"/>
  <c r="BV165" i="8"/>
  <c r="I165" i="8"/>
  <c r="CA164" i="8"/>
  <c r="BV164" i="8"/>
  <c r="I164" i="8"/>
  <c r="CA163" i="8"/>
  <c r="BV163" i="8"/>
  <c r="I163" i="8"/>
  <c r="CA162" i="8"/>
  <c r="BV162" i="8"/>
  <c r="I162" i="8"/>
  <c r="CA161" i="8"/>
  <c r="BV161" i="8"/>
  <c r="I161" i="8"/>
  <c r="CA160" i="8"/>
  <c r="BV160" i="8"/>
  <c r="I160" i="8"/>
  <c r="CA159" i="8"/>
  <c r="BV159" i="8"/>
  <c r="I159" i="8"/>
  <c r="CA158" i="8"/>
  <c r="BV158" i="8"/>
  <c r="I158" i="8"/>
  <c r="CA157" i="8"/>
  <c r="BV157" i="8"/>
  <c r="I157" i="8"/>
  <c r="CA156" i="8"/>
  <c r="BV156" i="8"/>
  <c r="I156" i="8"/>
  <c r="CA155" i="8"/>
  <c r="BV155" i="8"/>
  <c r="I155" i="8"/>
  <c r="CA154" i="8"/>
  <c r="BV154" i="8"/>
  <c r="I154" i="8"/>
  <c r="CA153" i="8"/>
  <c r="BV153" i="8"/>
  <c r="I153" i="8"/>
  <c r="CA152" i="8"/>
  <c r="BV152" i="8"/>
  <c r="I152" i="8"/>
  <c r="CA151" i="8"/>
  <c r="BV151" i="8"/>
  <c r="I151" i="8"/>
  <c r="CA150" i="8"/>
  <c r="BV150" i="8"/>
  <c r="I150" i="8"/>
  <c r="CA149" i="8"/>
  <c r="BV149" i="8"/>
  <c r="I149" i="8"/>
  <c r="CA148" i="8"/>
  <c r="BV148" i="8"/>
  <c r="I148" i="8"/>
  <c r="CA147" i="8"/>
  <c r="BV147" i="8"/>
  <c r="I147" i="8"/>
  <c r="CA146" i="8"/>
  <c r="BV146" i="8"/>
  <c r="I146" i="8"/>
  <c r="CA145" i="8"/>
  <c r="BV145" i="8"/>
  <c r="I145" i="8"/>
  <c r="CA144" i="8"/>
  <c r="BV144" i="8"/>
  <c r="CA143" i="8"/>
  <c r="BV143" i="8"/>
  <c r="I143" i="8"/>
  <c r="CA142" i="8"/>
  <c r="BV142" i="8"/>
  <c r="I142" i="8"/>
  <c r="CA141" i="8"/>
  <c r="BV141" i="8"/>
  <c r="CA140" i="8"/>
  <c r="BV140" i="8"/>
  <c r="I140" i="8"/>
  <c r="CA139" i="8"/>
  <c r="BV139" i="8"/>
  <c r="I139" i="8"/>
  <c r="CA138" i="8"/>
  <c r="BV138" i="8"/>
  <c r="I138" i="8"/>
  <c r="CA137" i="8"/>
  <c r="BV137" i="8"/>
  <c r="I137" i="8"/>
  <c r="CA136" i="8"/>
  <c r="BV136" i="8"/>
  <c r="I136" i="8"/>
  <c r="CA135" i="8"/>
  <c r="BV135" i="8"/>
  <c r="I135" i="8"/>
  <c r="CA134" i="8"/>
  <c r="BV134" i="8"/>
  <c r="I134" i="8"/>
  <c r="CA133" i="8"/>
  <c r="BV133" i="8"/>
  <c r="I133" i="8"/>
  <c r="CA132" i="8"/>
  <c r="BV132" i="8"/>
  <c r="I132" i="8"/>
  <c r="CA131" i="8"/>
  <c r="BV131" i="8"/>
  <c r="I131" i="8"/>
  <c r="CA130" i="8"/>
  <c r="BV130" i="8"/>
  <c r="I130" i="8"/>
  <c r="CA129" i="8"/>
  <c r="BV129" i="8"/>
  <c r="I129" i="8"/>
  <c r="CA128" i="8"/>
  <c r="BV128" i="8"/>
  <c r="I128" i="8"/>
  <c r="CA127" i="8"/>
  <c r="BV127" i="8"/>
  <c r="I127" i="8"/>
  <c r="CA126" i="8"/>
  <c r="BV126" i="8"/>
  <c r="I126" i="8"/>
  <c r="CA125" i="8"/>
  <c r="BV125" i="8"/>
  <c r="I125" i="8"/>
  <c r="CA124" i="8"/>
  <c r="BV124" i="8"/>
  <c r="I124" i="8"/>
  <c r="CA123" i="8"/>
  <c r="BV123" i="8"/>
  <c r="I123" i="8"/>
  <c r="CA122" i="8"/>
  <c r="BV122" i="8"/>
  <c r="I122" i="8"/>
  <c r="CA121" i="8"/>
  <c r="BV121" i="8"/>
  <c r="I121" i="8"/>
  <c r="CA120" i="8"/>
  <c r="BV120" i="8"/>
  <c r="I120" i="8"/>
  <c r="CA119" i="8"/>
  <c r="BV119" i="8"/>
  <c r="I119" i="8"/>
  <c r="CA118" i="8"/>
  <c r="BV118" i="8"/>
  <c r="I118" i="8"/>
  <c r="CA117" i="8"/>
  <c r="BV117" i="8"/>
  <c r="I117" i="8"/>
  <c r="CA116" i="8"/>
  <c r="BV116" i="8"/>
  <c r="I116" i="8"/>
  <c r="CA115" i="8"/>
  <c r="BV115" i="8"/>
  <c r="I115" i="8"/>
  <c r="CA114" i="8"/>
  <c r="BV114" i="8"/>
  <c r="CA113" i="8"/>
  <c r="BV113" i="8"/>
  <c r="I113" i="8"/>
  <c r="CA112" i="8"/>
  <c r="BV112" i="8"/>
  <c r="I112" i="8"/>
  <c r="CA111" i="8"/>
  <c r="BV111" i="8"/>
  <c r="I111" i="8"/>
  <c r="CA110" i="8"/>
  <c r="BV110" i="8"/>
  <c r="I110" i="8"/>
  <c r="CA109" i="8"/>
  <c r="BV109" i="8"/>
  <c r="I109" i="8"/>
  <c r="CA108" i="8"/>
  <c r="BV108" i="8"/>
  <c r="I108" i="8"/>
  <c r="CA107" i="8"/>
  <c r="BV107" i="8"/>
  <c r="I107" i="8"/>
  <c r="CA106" i="8"/>
  <c r="BV106" i="8"/>
  <c r="I106" i="8"/>
  <c r="CA105" i="8"/>
  <c r="BV105" i="8"/>
  <c r="I105" i="8"/>
  <c r="CA104" i="8"/>
  <c r="BV104" i="8"/>
  <c r="CA103" i="8"/>
  <c r="BV103" i="8"/>
  <c r="I103" i="8"/>
  <c r="CA102" i="8"/>
  <c r="BV102" i="8"/>
  <c r="I102" i="8"/>
  <c r="CA101" i="8"/>
  <c r="BV101" i="8"/>
  <c r="CA100" i="8"/>
  <c r="BV100" i="8"/>
  <c r="I100" i="8"/>
  <c r="CA99" i="8"/>
  <c r="BV99" i="8"/>
  <c r="I99" i="8"/>
  <c r="CA98" i="8"/>
  <c r="BV98" i="8"/>
  <c r="I98" i="8"/>
  <c r="CA97" i="8"/>
  <c r="BV97" i="8"/>
  <c r="I97" i="8"/>
  <c r="CA96" i="8"/>
  <c r="BV96" i="8"/>
  <c r="I96" i="8"/>
  <c r="CA95" i="8"/>
  <c r="BV95" i="8"/>
  <c r="I95" i="8"/>
  <c r="CA94" i="8"/>
  <c r="BV94" i="8"/>
  <c r="CA93" i="8"/>
  <c r="BV93" i="8"/>
  <c r="CA92" i="8"/>
  <c r="BV92" i="8"/>
  <c r="CA91" i="8"/>
  <c r="BV91" i="8"/>
  <c r="I91" i="8"/>
  <c r="CA90" i="8"/>
  <c r="BV90" i="8"/>
  <c r="I90" i="8"/>
  <c r="CA89" i="8"/>
  <c r="BV89" i="8"/>
  <c r="I89" i="8"/>
  <c r="CA88" i="8"/>
  <c r="BV88" i="8"/>
  <c r="I88" i="8"/>
  <c r="CA87" i="8"/>
  <c r="BV87" i="8"/>
  <c r="I87" i="8"/>
  <c r="CA86" i="8"/>
  <c r="BV86" i="8"/>
  <c r="I86" i="8"/>
  <c r="CA85" i="8"/>
  <c r="BV85" i="8"/>
  <c r="I85" i="8"/>
  <c r="CA84" i="8"/>
  <c r="BV84" i="8"/>
  <c r="I84" i="8"/>
  <c r="CA83" i="8"/>
  <c r="BV83" i="8"/>
  <c r="I83" i="8"/>
  <c r="CA82" i="8"/>
  <c r="BV82" i="8"/>
  <c r="I82" i="8"/>
  <c r="CA81" i="8"/>
  <c r="BV81" i="8"/>
  <c r="I81" i="8"/>
  <c r="CA80" i="8"/>
  <c r="BV80" i="8"/>
  <c r="I80" i="8"/>
  <c r="CA79" i="8"/>
  <c r="BV79" i="8"/>
  <c r="I79" i="8"/>
  <c r="CA78" i="8"/>
  <c r="BV78" i="8"/>
  <c r="I78" i="8"/>
  <c r="CA77" i="8"/>
  <c r="BV77" i="8"/>
  <c r="I77" i="8"/>
  <c r="CA76" i="8"/>
  <c r="BV76" i="8"/>
  <c r="I76" i="8"/>
  <c r="CA75" i="8"/>
  <c r="BV75" i="8"/>
  <c r="I75" i="8"/>
  <c r="CA74" i="8"/>
  <c r="BV74" i="8"/>
  <c r="I74" i="8"/>
  <c r="CA73" i="8"/>
  <c r="BV73" i="8"/>
  <c r="I73" i="8"/>
  <c r="CA72" i="8"/>
  <c r="BV72" i="8"/>
  <c r="I72" i="8"/>
  <c r="CA71" i="8"/>
  <c r="BV71" i="8"/>
  <c r="I71" i="8"/>
  <c r="CA70" i="8"/>
  <c r="BV70" i="8"/>
  <c r="I70" i="8"/>
  <c r="CA69" i="8"/>
  <c r="BV69" i="8"/>
  <c r="I69" i="8"/>
  <c r="CA68" i="8"/>
  <c r="BV68" i="8"/>
  <c r="I68" i="8"/>
  <c r="CA67" i="8"/>
  <c r="BV67" i="8"/>
  <c r="I67" i="8"/>
  <c r="CA66" i="8"/>
  <c r="BV66" i="8"/>
  <c r="I66" i="8"/>
  <c r="CA65" i="8"/>
  <c r="BV65" i="8"/>
  <c r="I65" i="8"/>
  <c r="CA64" i="8"/>
  <c r="BV64" i="8"/>
  <c r="I64" i="8"/>
  <c r="CA63" i="8"/>
  <c r="BV63" i="8"/>
  <c r="I63" i="8"/>
  <c r="CA62" i="8"/>
  <c r="BV62" i="8"/>
  <c r="CA61" i="8"/>
  <c r="BV61" i="8"/>
  <c r="I61" i="8"/>
  <c r="CA60" i="8"/>
  <c r="BV60" i="8"/>
  <c r="I60" i="8"/>
  <c r="CA59" i="8"/>
  <c r="BV59" i="8"/>
  <c r="I59" i="8"/>
  <c r="CA58" i="8"/>
  <c r="BV58" i="8"/>
  <c r="I58" i="8"/>
  <c r="CA57" i="8"/>
  <c r="BV57" i="8"/>
  <c r="I57" i="8"/>
  <c r="CA56" i="8"/>
  <c r="BV56" i="8"/>
  <c r="I56" i="8"/>
  <c r="CA55" i="8"/>
  <c r="BV55" i="8"/>
  <c r="I55" i="8"/>
  <c r="CA54" i="8"/>
  <c r="BV54" i="8"/>
  <c r="I54" i="8"/>
  <c r="CA53" i="8"/>
  <c r="BV53" i="8"/>
  <c r="I53" i="8"/>
  <c r="CA52" i="8"/>
  <c r="BV52" i="8"/>
  <c r="I52" i="8"/>
  <c r="CA51" i="8"/>
  <c r="BV51" i="8"/>
  <c r="I51" i="8"/>
  <c r="CA50" i="8"/>
  <c r="BV50" i="8"/>
  <c r="I50" i="8"/>
  <c r="CA49" i="8"/>
  <c r="BV49" i="8"/>
  <c r="I49" i="8"/>
  <c r="CA48" i="8"/>
  <c r="BV48" i="8"/>
  <c r="I48" i="8"/>
  <c r="CA47" i="8"/>
  <c r="BV47" i="8"/>
  <c r="I47" i="8"/>
  <c r="CA46" i="8"/>
  <c r="BV46" i="8"/>
  <c r="I46" i="8"/>
  <c r="CA45" i="8"/>
  <c r="BV45" i="8"/>
  <c r="I45" i="8"/>
  <c r="CA44" i="8"/>
  <c r="BV44" i="8"/>
  <c r="I44" i="8"/>
  <c r="CA43" i="8"/>
  <c r="BV43" i="8"/>
  <c r="I43" i="8"/>
  <c r="CA42" i="8"/>
  <c r="BV42" i="8"/>
  <c r="I42" i="8"/>
  <c r="CA41" i="8"/>
  <c r="BV41" i="8"/>
  <c r="I41" i="8"/>
  <c r="CA40" i="8"/>
  <c r="BV40" i="8"/>
  <c r="I40" i="8"/>
  <c r="CA39" i="8"/>
  <c r="BV39" i="8"/>
  <c r="I39" i="8"/>
  <c r="CA38" i="8"/>
  <c r="BV38" i="8"/>
  <c r="I38" i="8"/>
  <c r="CA37" i="8"/>
  <c r="BV37" i="8"/>
  <c r="I37" i="8"/>
  <c r="CA36" i="8"/>
  <c r="BV36" i="8"/>
  <c r="I36" i="8"/>
  <c r="CA35" i="8"/>
  <c r="BV35" i="8"/>
  <c r="I35" i="8"/>
  <c r="CA34" i="8"/>
  <c r="BV34" i="8"/>
  <c r="I34" i="8"/>
  <c r="CA33" i="8"/>
  <c r="BV33" i="8"/>
  <c r="I33" i="8"/>
  <c r="CA32" i="8"/>
  <c r="BV32" i="8"/>
  <c r="I32" i="8"/>
  <c r="CA31" i="8"/>
  <c r="BV31" i="8"/>
  <c r="I31" i="8"/>
  <c r="CA30" i="8"/>
  <c r="BV30" i="8"/>
  <c r="I30" i="8"/>
  <c r="CA29" i="8"/>
  <c r="BV29" i="8"/>
  <c r="I29" i="8"/>
  <c r="CA28" i="8"/>
  <c r="BV28" i="8"/>
  <c r="I28" i="8"/>
  <c r="CA27" i="8"/>
  <c r="BV27" i="8"/>
  <c r="I27" i="8"/>
  <c r="CA26" i="8"/>
  <c r="BV26" i="8"/>
  <c r="I26" i="8"/>
  <c r="CA25" i="8"/>
  <c r="BV25" i="8"/>
  <c r="I25" i="8"/>
  <c r="CA24" i="8"/>
  <c r="BV24" i="8"/>
  <c r="I24" i="8"/>
  <c r="CA23" i="8"/>
  <c r="BV23" i="8"/>
  <c r="I23" i="8"/>
  <c r="CA22" i="8"/>
  <c r="BV22" i="8"/>
  <c r="I22" i="8"/>
  <c r="CA21" i="8"/>
  <c r="BV21" i="8"/>
  <c r="I21" i="8"/>
  <c r="CA20" i="8"/>
  <c r="BV20" i="8"/>
  <c r="I20" i="8"/>
  <c r="CA19" i="8"/>
  <c r="BV19" i="8"/>
  <c r="I19" i="8"/>
  <c r="CA18" i="8"/>
  <c r="BV18" i="8"/>
  <c r="I18" i="8"/>
  <c r="CA17" i="8"/>
  <c r="BV17" i="8"/>
  <c r="I17" i="8"/>
  <c r="CA16" i="8"/>
  <c r="BV16" i="8"/>
  <c r="I16" i="8"/>
  <c r="CA15" i="8"/>
  <c r="BV15" i="8"/>
  <c r="I15" i="8"/>
  <c r="CA14" i="8"/>
  <c r="BV14" i="8"/>
  <c r="I14" i="8"/>
  <c r="CA13" i="8"/>
  <c r="BV13" i="8"/>
  <c r="I13" i="8"/>
  <c r="CA12" i="8"/>
  <c r="BV12" i="8"/>
  <c r="I12" i="8"/>
  <c r="CA11" i="8"/>
  <c r="BV11" i="8"/>
  <c r="I11" i="8"/>
  <c r="CA10" i="8"/>
  <c r="BV10" i="8"/>
  <c r="I10" i="8"/>
  <c r="CA9" i="8"/>
  <c r="BV9" i="8"/>
  <c r="I9" i="8"/>
  <c r="CA8" i="8"/>
  <c r="BV8" i="8"/>
  <c r="I8" i="8"/>
  <c r="CA7" i="8"/>
  <c r="BV7" i="8"/>
  <c r="I7" i="8"/>
  <c r="CA6" i="8"/>
  <c r="BV6" i="8"/>
  <c r="I6" i="8"/>
  <c r="CA5" i="8"/>
  <c r="BV5" i="8"/>
  <c r="I5" i="8"/>
  <c r="I395" i="6"/>
  <c r="I394" i="6"/>
  <c r="I393" i="6"/>
  <c r="I392" i="6"/>
  <c r="I386" i="6"/>
  <c r="I387" i="6"/>
  <c r="I388" i="6"/>
  <c r="I389" i="6"/>
  <c r="I390" i="6"/>
  <c r="I391" i="6"/>
  <c r="I385" i="6"/>
  <c r="I384" i="6"/>
  <c r="I383" i="6"/>
  <c r="I382" i="6"/>
  <c r="I370" i="6"/>
  <c r="I371" i="6"/>
  <c r="I372" i="6"/>
  <c r="I373" i="6"/>
  <c r="I374" i="6"/>
  <c r="I375" i="6"/>
  <c r="I376" i="6"/>
  <c r="I377" i="6"/>
  <c r="I378" i="6"/>
  <c r="I379" i="6"/>
  <c r="I380" i="6"/>
  <c r="I357" i="6"/>
  <c r="I356" i="6"/>
  <c r="I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I355" i="6"/>
  <c r="I354" i="6"/>
  <c r="I353" i="6"/>
  <c r="I343" i="6"/>
  <c r="I342" i="6"/>
  <c r="I341" i="6"/>
  <c r="I340" i="6"/>
  <c r="I339" i="6"/>
  <c r="I338" i="6"/>
  <c r="I335" i="6"/>
  <c r="I334" i="6"/>
  <c r="I333" i="6"/>
  <c r="I332" i="6"/>
  <c r="I331" i="6"/>
  <c r="I330" i="6"/>
  <c r="I329" i="6"/>
  <c r="I328" i="6"/>
  <c r="I327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0" i="6"/>
  <c r="I179" i="6"/>
  <c r="I178" i="6"/>
  <c r="I177" i="6"/>
  <c r="I176" i="6"/>
  <c r="I174" i="6"/>
  <c r="I172" i="6"/>
  <c r="I171" i="6"/>
  <c r="I170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3" i="6"/>
  <c r="I142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3" i="6"/>
  <c r="I112" i="6"/>
  <c r="I111" i="6"/>
  <c r="I110" i="6"/>
  <c r="I109" i="6"/>
  <c r="I108" i="6"/>
  <c r="I107" i="6"/>
  <c r="I106" i="6"/>
  <c r="I105" i="6"/>
  <c r="I103" i="6"/>
  <c r="I102" i="6"/>
  <c r="I100" i="6"/>
  <c r="I99" i="6"/>
  <c r="I98" i="6"/>
  <c r="I97" i="6"/>
  <c r="I96" i="6"/>
  <c r="I95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6" i="6"/>
  <c r="I15" i="6"/>
  <c r="I14" i="6"/>
  <c r="I13" i="6"/>
  <c r="I12" i="6"/>
  <c r="I11" i="6"/>
  <c r="I10" i="6"/>
  <c r="I9" i="6"/>
  <c r="I8" i="6"/>
  <c r="I7" i="6"/>
  <c r="I6" i="6"/>
  <c r="I5" i="6"/>
</calcChain>
</file>

<file path=xl/sharedStrings.xml><?xml version="1.0" encoding="utf-8"?>
<sst xmlns="http://schemas.openxmlformats.org/spreadsheetml/2006/main" count="9477" uniqueCount="564">
  <si>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</si>
  <si>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</si>
  <si>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</si>
  <si>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</si>
  <si>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</si>
  <si>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</si>
  <si>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</si>
  <si>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</si>
  <si>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</si>
  <si>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</si>
  <si>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</si>
  <si>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</si>
  <si>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</si>
  <si>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</si>
  <si>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</si>
  <si>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</si>
  <si>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</si>
  <si>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</si>
  <si>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</si>
  <si>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</si>
  <si>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</si>
  <si>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</si>
  <si>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</si>
  <si>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</si>
  <si>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</si>
  <si>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</si>
  <si>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</si>
  <si>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</si>
  <si>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</si>
  <si>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</si>
  <si>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</si>
  <si>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</si>
  <si>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</si>
  <si>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</si>
  <si>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</si>
  <si>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</si>
  <si>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</si>
  <si>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</si>
  <si>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</si>
  <si>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</si>
  <si>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</si>
  <si>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</si>
  <si>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</si>
  <si>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</si>
  <si>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</si>
  <si>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</si>
  <si>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</si>
  <si>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</si>
  <si>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</si>
  <si>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</si>
  <si>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</si>
  <si>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</si>
  <si>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</si>
  <si>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</si>
  <si>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</si>
  <si>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</si>
  <si>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</si>
  <si>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</si>
  <si>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</si>
  <si>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</si>
  <si>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</si>
  <si>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</si>
  <si>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</si>
  <si>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</si>
  <si>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</si>
  <si>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</si>
  <si>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</si>
  <si>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</si>
  <si>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</si>
  <si>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</si>
  <si>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</si>
  <si>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</si>
  <si>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</si>
  <si>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</si>
  <si>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</si>
  <si>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</si>
  <si>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</si>
  <si>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</si>
  <si>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</si>
  <si>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</si>
  <si>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</si>
  <si>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</si>
  <si>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</si>
  <si>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</si>
  <si>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</si>
  <si>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</si>
  <si>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</si>
  <si>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</si>
  <si>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</si>
  <si>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</si>
  <si>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</si>
  <si>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</si>
  <si>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</si>
  <si>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</si>
  <si>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</si>
  <si>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</si>
  <si>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</si>
  <si>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</si>
  <si>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</si>
  <si>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</si>
  <si>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</si>
  <si>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</si>
  <si>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</si>
  <si>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</si>
  <si>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</si>
  <si>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</si>
  <si>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</si>
  <si>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</si>
  <si>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</si>
  <si>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</si>
  <si>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</si>
  <si>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</si>
  <si>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</si>
  <si>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</si>
  <si>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</si>
  <si>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</si>
  <si>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</si>
  <si>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</si>
  <si>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</si>
  <si>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</si>
  <si>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</si>
  <si>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</si>
  <si>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</si>
  <si>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</si>
  <si>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</si>
  <si>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</si>
  <si>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</si>
  <si>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</si>
  <si>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</si>
  <si>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</si>
  <si>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</si>
  <si>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</si>
  <si>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</si>
  <si>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</si>
  <si>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</si>
  <si>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</si>
  <si>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</si>
  <si>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</si>
  <si>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</si>
  <si>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</si>
  <si>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</si>
  <si>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</si>
  <si>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</si>
  <si>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</si>
  <si>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</si>
  <si>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</si>
  <si>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</si>
  <si>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</si>
  <si>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</si>
  <si>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</si>
  <si>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</si>
  <si>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</si>
  <si>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</si>
  <si>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</si>
  <si>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</si>
  <si>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</si>
  <si>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</si>
  <si>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</si>
  <si>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</si>
  <si>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</si>
  <si>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</si>
  <si>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</si>
  <si>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</si>
  <si>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</si>
  <si>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</si>
  <si>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</si>
  <si>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</si>
  <si>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</si>
  <si>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</si>
  <si>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</si>
  <si>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</si>
  <si>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</si>
  <si>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</si>
  <si>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</si>
  <si>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</si>
  <si>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</si>
  <si>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</si>
  <si>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</si>
  <si>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</si>
  <si>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</si>
  <si>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</si>
  <si>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</si>
  <si>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</si>
  <si>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</si>
  <si>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</si>
  <si>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</si>
  <si>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</si>
  <si>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</si>
  <si>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</si>
  <si>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</si>
  <si>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</si>
  <si>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</si>
  <si>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</si>
  <si>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</si>
  <si>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</si>
  <si>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</si>
  <si>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</si>
  <si>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</si>
  <si>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</si>
  <si>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</si>
  <si>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</si>
  <si>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</si>
  <si>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</si>
  <si>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</si>
  <si>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</si>
  <si>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</si>
  <si>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</si>
  <si>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</si>
  <si>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</si>
  <si>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</si>
  <si>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</si>
  <si>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</si>
  <si>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</si>
  <si>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</si>
  <si>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</si>
  <si>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</si>
  <si>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</si>
  <si>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</si>
  <si>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</si>
  <si>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</si>
  <si>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</si>
  <si>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</si>
  <si>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</si>
  <si>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</si>
  <si>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</si>
  <si>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</si>
  <si>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</si>
  <si>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</si>
  <si>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</si>
  <si>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</si>
  <si>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</si>
  <si>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</si>
  <si>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</si>
  <si>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</si>
  <si>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</si>
  <si>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</si>
  <si>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</si>
  <si>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</si>
  <si>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</si>
  <si>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</si>
  <si>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</si>
  <si>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</si>
  <si>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</si>
  <si>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</si>
  <si>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</si>
  <si>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</si>
  <si>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</si>
  <si>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</si>
  <si>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</si>
  <si>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</si>
  <si>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</si>
  <si>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</si>
  <si>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</si>
  <si>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</si>
  <si>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</si>
  <si>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</si>
  <si>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</si>
  <si>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</si>
  <si>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</si>
  <si>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</si>
  <si>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</si>
  <si>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</si>
  <si>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</si>
  <si>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</si>
  <si>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</si>
  <si>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</si>
  <si>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</si>
  <si>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</si>
  <si>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</si>
  <si>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</si>
  <si>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</si>
  <si>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</si>
  <si>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</si>
  <si>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</si>
  <si>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</si>
  <si>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</si>
  <si>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</si>
  <si>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</si>
  <si>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</si>
  <si>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</si>
  <si>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</si>
  <si>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</si>
  <si>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</si>
  <si>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</si>
  <si>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</si>
  <si>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</si>
  <si>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</si>
  <si>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</si>
  <si>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</si>
  <si>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</si>
  <si>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</si>
  <si>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</si>
  <si>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</si>
  <si>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</si>
  <si>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</si>
  <si>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</si>
  <si>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</si>
  <si>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</si>
  <si>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</si>
  <si>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</si>
  <si>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</si>
  <si>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</si>
  <si>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</si>
  <si>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</si>
  <si>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</si>
  <si>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</si>
  <si>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</si>
  <si>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</si>
  <si>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</si>
  <si>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</si>
  <si>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</si>
  <si>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</si>
  <si>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</si>
  <si>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</si>
  <si>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</si>
  <si>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</si>
  <si>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</si>
  <si>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</si>
  <si>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</si>
  <si>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</si>
  <si>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</si>
  <si>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</si>
  <si>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</si>
  <si>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</si>
  <si>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</si>
  <si>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</si>
  <si>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</si>
  <si>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</si>
  <si>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</si>
  <si>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</si>
  <si>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</si>
  <si>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</si>
  <si>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</si>
  <si>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</si>
  <si>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</si>
  <si>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</si>
  <si>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</si>
  <si>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</si>
  <si>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</si>
  <si>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</si>
  <si>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</si>
  <si>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</si>
  <si>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</si>
  <si>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</si>
  <si>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</si>
  <si>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</si>
  <si>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</si>
  <si>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</si>
  <si>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</si>
  <si>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</si>
  <si>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</si>
  <si>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</si>
  <si>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</si>
  <si>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</si>
  <si>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</si>
  <si>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</si>
  <si>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</si>
  <si>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</si>
  <si>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</si>
  <si>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</si>
  <si>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</si>
  <si>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</si>
  <si>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</si>
  <si>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</si>
  <si>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</si>
  <si>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</si>
  <si>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</si>
  <si>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</si>
  <si>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</si>
  <si>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</si>
  <si>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</si>
  <si>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</si>
  <si>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</si>
  <si>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</si>
  <si>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</si>
  <si>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</si>
  <si>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</si>
  <si>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</si>
  <si>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</si>
  <si>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</si>
  <si>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</si>
  <si>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</si>
  <si>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</si>
  <si>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</si>
  <si>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</si>
  <si>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</si>
  <si>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</si>
  <si>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</si>
  <si>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</si>
  <si>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</si>
  <si>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</si>
  <si>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</si>
  <si>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</si>
  <si>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</si>
  <si>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</si>
  <si>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</si>
  <si>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</si>
  <si>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</si>
  <si>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</si>
  <si>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</si>
  <si>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</si>
  <si>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</si>
  <si>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</si>
  <si>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</si>
  <si>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</si>
  <si>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</si>
  <si>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</si>
  <si>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</si>
  <si>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</si>
  <si>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</si>
  <si>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</si>
  <si>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</si>
  <si>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</si>
  <si>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</si>
  <si>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</si>
  <si>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</si>
  <si>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</si>
  <si>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</si>
  <si>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</si>
  <si>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</si>
  <si>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</si>
  <si>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</si>
  <si>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</si>
  <si>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</si>
  <si>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</si>
  <si>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</si>
  <si>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</si>
  <si>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</si>
  <si>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</si>
  <si>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</si>
  <si>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</si>
  <si>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</si>
  <si>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</si>
  <si>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</si>
  <si>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</si>
  <si>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</si>
  <si>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</si>
  <si>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</si>
  <si>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</si>
  <si>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</si>
  <si>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</si>
  <si>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</si>
  <si>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</si>
  <si>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</si>
  <si>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</si>
  <si>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</si>
  <si>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</si>
  <si>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</si>
  <si>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</si>
  <si>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</si>
  <si>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</si>
  <si>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</si>
  <si>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</si>
  <si>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</si>
  <si>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</si>
  <si>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</si>
  <si>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</si>
  <si>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</si>
  <si>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</si>
  <si>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</si>
  <si>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</si>
  <si>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</si>
  <si>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</si>
  <si>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</si>
  <si>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</si>
  <si>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</si>
  <si>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</si>
  <si>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</si>
  <si>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</si>
  <si>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</si>
  <si>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</si>
  <si>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</si>
  <si>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</si>
  <si>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</si>
  <si>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</si>
  <si>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</si>
  <si>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</si>
  <si>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</si>
  <si>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</si>
  <si>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</si>
  <si>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</si>
  <si>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</si>
  <si>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</si>
  <si>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</si>
  <si>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</si>
  <si>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</si>
  <si>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</si>
  <si>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</si>
  <si>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</si>
  <si>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</si>
  <si>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</si>
  <si>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</si>
  <si>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</si>
  <si>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</si>
  <si>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</si>
  <si>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</si>
  <si>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</si>
  <si>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</si>
  <si>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</si>
  <si>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</si>
  <si>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</si>
  <si>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</si>
  <si>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</si>
  <si>
    <t>วรรณนัช ซอฟท์เค้กช็อกโกแลตมูส 120 กรัม</t>
  </si>
  <si>
    <t>แซนวิชไส้แยมทูโทน80กรัม</t>
  </si>
  <si>
    <t>คัพเค้กสอดไส้แยมสตรอว์เบอร์รี่65กรัม</t>
  </si>
  <si>
    <t>ทาร์ตไข่ช็อกโกแลตดูไบ 65 กรัม</t>
  </si>
  <si>
    <t>ทาร์ตไข่ช็อกโกแลตเฟยติน 60 กรัม</t>
  </si>
  <si>
    <t>วรรณวนัช แซนวิชทูโทน 80 กรัม</t>
  </si>
  <si>
    <t>วรรณวนัช เครปโรลไส้แยมผลไม้ 120g</t>
  </si>
  <si>
    <t>วรรณวนัช คัพเค้กสอดไส้แยมสตรอว์เบอร์รี่ 65 กรัม ยกเลิก 5.1.26</t>
  </si>
  <si>
    <t>มินิบันแยมสตอเบอร์รี่และครีมคัสตาร์ด105g</t>
  </si>
  <si>
    <t>ขนมปังพิซซ่าโบโลน่า80g</t>
  </si>
  <si>
    <r>
      <t>แซนวิชไก่หยองพริกเผา80g</t>
    </r>
    <r>
      <rPr>
        <sz val="18"/>
        <color rgb="FFFF0000"/>
        <rFont val="Angsana New"/>
        <family val="1"/>
      </rPr>
      <t xml:space="preserve"> (ยกเลิก 9/2)</t>
    </r>
  </si>
  <si>
    <t>วรรณวนัชขนมปังไก่หยองมายองเนสสาหร่าย85g</t>
  </si>
  <si>
    <r>
      <t xml:space="preserve">วรรณวนัช เค้กลอดช่องน้ำตาลโตนด 100g (กระปุก) </t>
    </r>
    <r>
      <rPr>
        <sz val="18"/>
        <color rgb="FFFF0000"/>
        <rFont val="Angsana New"/>
        <family val="1"/>
      </rPr>
      <t>(ยกเลิก 23/2)</t>
    </r>
  </si>
  <si>
    <r>
      <t>วรรณวนัช แซนวิชไก่หยองพริกเผา 80g.</t>
    </r>
    <r>
      <rPr>
        <sz val="18"/>
        <color theme="0"/>
        <rFont val="Angsana New"/>
        <family val="1"/>
      </rPr>
      <t xml:space="preserve"> (ยกเลิก 9/2)</t>
    </r>
  </si>
  <si>
    <t xml:space="preserve">แซนวิชไก่หยองพริกเผา 80 กรัม </t>
  </si>
  <si>
    <t xml:space="preserve">วรรณวนัชแซนวิชทูน่าน้ำสลัด100g </t>
  </si>
  <si>
    <t xml:space="preserve">วรรณวนัชมินิบันแฮมชีส90g </t>
  </si>
  <si>
    <t xml:space="preserve">วรรณวนัชขนมปังไส้ครีมชีสสตรอว์ฯ80g. </t>
  </si>
  <si>
    <t>วรรณวนัชแซนวิชทูน่าน้ำสลัด100g</t>
  </si>
  <si>
    <t>วรรณวนัชขนมปังไส้ครีมชีสสตรอว์ฯ80g.</t>
  </si>
  <si>
    <r>
      <t xml:space="preserve">เค้กสังขยาใบเตยครีมมะพร้าว85g  </t>
    </r>
    <r>
      <rPr>
        <sz val="18"/>
        <color rgb="FF00B050"/>
        <rFont val="Angsana New"/>
        <family val="1"/>
      </rPr>
      <t>(เข้าขาย 27/2)</t>
    </r>
  </si>
  <si>
    <t xml:space="preserve">เครปบานาน่าช็อกโกแลต 75g. </t>
  </si>
  <si>
    <t xml:space="preserve">เครปโรลฝอยทองใบเตย100g. </t>
  </si>
  <si>
    <r>
      <t xml:space="preserve">ขนมปังไก่หยองพริกเผาสาหร่าย85g. </t>
    </r>
    <r>
      <rPr>
        <sz val="18"/>
        <color theme="8"/>
        <rFont val="Angsana New"/>
        <family val="1"/>
      </rPr>
      <t xml:space="preserve"> </t>
    </r>
  </si>
  <si>
    <r>
      <t xml:space="preserve">เครปบานาน่าช็อกโกแลต 75g. </t>
    </r>
    <r>
      <rPr>
        <sz val="18"/>
        <color theme="8"/>
        <rFont val="Angsana New"/>
        <family val="1"/>
      </rPr>
      <t xml:space="preserve"> </t>
    </r>
  </si>
  <si>
    <t>วรรณวนัช เครปบานาน่าช็อกโกแลต 75g.</t>
  </si>
  <si>
    <t xml:space="preserve">ขนมปังไก่หยองพริกเผาสาหร่าย85g. </t>
  </si>
  <si>
    <t>วรรณวนัชมินิบันแฮมชีส90g</t>
  </si>
  <si>
    <t xml:space="preserve">วรรณวนัช เครปบานาน่าช็อกโกแลต 75g. </t>
  </si>
  <si>
    <t>เครปโรลฝอยทองใบเตย100g.</t>
  </si>
  <si>
    <t>ขนมปังไก่หยองพริกเผาสาหร่าย85g.</t>
  </si>
  <si>
    <t>วรรณวนัช คัพเค้กสอดไส้แยมสตรอว์เบอร์รี่</t>
  </si>
  <si>
    <t xml:space="preserve">วรรณวนัชมินิบันไก่หยองพริกเผา75g </t>
  </si>
  <si>
    <r>
      <t xml:space="preserve">วรรณวนัชขนมปังไส้ครีมชีสสตรอว์ฯ80g. </t>
    </r>
    <r>
      <rPr>
        <sz val="18"/>
        <color rgb="FFFF0000"/>
        <rFont val="Angsana New"/>
        <family val="1"/>
      </rPr>
      <t>ยกเลิก 09.03.26</t>
    </r>
  </si>
  <si>
    <t xml:space="preserve">เค้กสังขยาใบเตยครีมมะพร้าว85g </t>
  </si>
  <si>
    <t xml:space="preserve">มินิบันปูอัดมายองเนส90g  </t>
  </si>
  <si>
    <t xml:space="preserve">รรณวนัชเอแคลร์ช็อกโกแลต125g </t>
  </si>
  <si>
    <r>
      <t>วรรณวนัช ขนมปังชาไทย150g</t>
    </r>
    <r>
      <rPr>
        <sz val="18"/>
        <color rgb="FFFF00FF"/>
        <rFont val="Angsana New"/>
        <family val="1"/>
      </rPr>
      <t xml:space="preserve"> </t>
    </r>
  </si>
  <si>
    <t xml:space="preserve">วรรณวนัชชิฟฟอนเค้กสอดไส้ครีมมะพร้าว105g </t>
  </si>
  <si>
    <t xml:space="preserve">เค้กสังขยาใบเตยครีมมะพร้าว85g  </t>
  </si>
  <si>
    <t>week 1 (วันที่ 3 - 9 พฤษภาคม 2569)</t>
  </si>
  <si>
    <t>week 2 (วันที่ 10 - 16 พฤษภาคม 2569)</t>
  </si>
  <si>
    <t>week 3 (วันที่ 17 - 23 พฤษภาคม 2569)</t>
  </si>
  <si>
    <t>week 4 (วันที่ 24 - 30 พฤษภาคม 2569)</t>
  </si>
  <si>
    <t>week 5 (วันที่ 2569)</t>
  </si>
  <si>
    <r>
      <t xml:space="preserve">วรรณวนัชเค้กสตรอว์เบอร์รี่80g  </t>
    </r>
    <r>
      <rPr>
        <b/>
        <sz val="18"/>
        <color rgb="FFFF00FF"/>
        <rFont val="Angsana New"/>
        <family val="1"/>
      </rPr>
      <t>(เข้าขาย 15/5)</t>
    </r>
  </si>
  <si>
    <r>
      <t xml:space="preserve">วรรณวนัชขนมปังบันพิซซ่าโบโลน่า100g  </t>
    </r>
    <r>
      <rPr>
        <b/>
        <sz val="18"/>
        <color rgb="FFFF00FF"/>
        <rFont val="Angsana New"/>
        <family val="1"/>
      </rPr>
      <t>(เข้าขาย 15/5)</t>
    </r>
  </si>
  <si>
    <r>
      <t xml:space="preserve">มินิบันปูอัดมายองเนส90g  </t>
    </r>
    <r>
      <rPr>
        <sz val="18"/>
        <color rgb="FF00B050"/>
        <rFont val="Angsana New"/>
        <family val="1"/>
      </rPr>
      <t xml:space="preserve"> </t>
    </r>
  </si>
  <si>
    <r>
      <t xml:space="preserve">วรรณวนัชชิฟฟอนเค้กสอดไส้ครีมมะพร้าว105g </t>
    </r>
    <r>
      <rPr>
        <sz val="18"/>
        <color rgb="FF0070C0"/>
        <rFont val="Angsana New"/>
        <family val="1"/>
      </rPr>
      <t xml:space="preserve"> </t>
    </r>
  </si>
  <si>
    <r>
      <t>วรรณวนัช ขนมปังมะพร้าวลาวา</t>
    </r>
    <r>
      <rPr>
        <sz val="18"/>
        <color theme="8"/>
        <rFont val="Angsana New"/>
        <family val="1"/>
      </rPr>
      <t xml:space="preserve"> </t>
    </r>
  </si>
  <si>
    <r>
      <rPr>
        <sz val="18"/>
        <rFont val="Angsana New"/>
        <family val="1"/>
      </rPr>
      <t xml:space="preserve"> วรรณวนัช เค้กโรลสังขยาใบเตย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</si>
  <si>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r>
      <rPr>
        <sz val="18"/>
        <rFont val="Angsana New"/>
        <family val="1"/>
      </rPr>
      <t xml:space="preserve"> วรรณวนัช เค้กโรลกาแฟ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</si>
  <si>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r>
      <t>วรรณวนัช ขนมปังมะพร้าวลาวา</t>
    </r>
    <r>
      <rPr>
        <sz val="18"/>
        <color rgb="FFFF00FF"/>
        <rFont val="Angsana New"/>
        <family val="1"/>
      </rPr>
      <t xml:space="preserve">  </t>
    </r>
  </si>
  <si>
    <r>
      <rPr>
        <sz val="18"/>
        <rFont val="Angsana New"/>
        <family val="1"/>
      </rPr>
      <t xml:space="preserve"> วรรณวนัช เค้กโรลสังขยาใบเตย</t>
    </r>
    <r>
      <rPr>
        <sz val="18"/>
        <color rgb="FF0070C0"/>
        <rFont val="Angsana New"/>
        <family val="1"/>
      </rPr>
      <t xml:space="preserve">  </t>
    </r>
  </si>
  <si>
    <r>
      <rPr>
        <sz val="18"/>
        <rFont val="Angsana New"/>
        <family val="1"/>
      </rPr>
      <t xml:space="preserve"> วรรณวนัช เค้กโรลกาแฟ</t>
    </r>
    <r>
      <rPr>
        <sz val="18"/>
        <color rgb="FF0070C0"/>
        <rFont val="Angsana New"/>
        <family val="1"/>
      </rPr>
      <t xml:space="preserve">  </t>
    </r>
  </si>
  <si>
    <r>
      <t xml:space="preserve">รรณวนัชเอแคลร์ช็อกโกแลต125g </t>
    </r>
    <r>
      <rPr>
        <sz val="18"/>
        <color rgb="FFFF00FF"/>
        <rFont val="Angsana New"/>
        <family val="1"/>
      </rPr>
      <t xml:space="preserve"> </t>
    </r>
  </si>
  <si>
    <r>
      <t>วรรณวนัช ขนมปังชาไทย150g</t>
    </r>
    <r>
      <rPr>
        <sz val="18"/>
        <color rgb="FFFF00FF"/>
        <rFont val="Angsana New"/>
        <family val="1"/>
      </rPr>
      <t xml:space="preserve">  </t>
    </r>
  </si>
  <si>
    <r>
      <t>วรรณวนัช ขนมปังมะพร้าวลาวา</t>
    </r>
    <r>
      <rPr>
        <sz val="18"/>
        <color theme="8"/>
        <rFont val="Angsana New"/>
        <family val="1"/>
      </rPr>
      <t xml:space="preserve">  </t>
    </r>
  </si>
  <si>
    <t>วรรณวนัชชิฟฟอนเค้กสอดไส้ครีมมะพร้าว105g</t>
  </si>
  <si>
    <r>
      <rPr>
        <sz val="18"/>
        <rFont val="Angsana New"/>
        <family val="1"/>
      </rPr>
      <t xml:space="preserve"> วรรณวนัช เค้กโรลสังขยาใบเตย</t>
    </r>
    <r>
      <rPr>
        <sz val="18"/>
        <color rgb="FF0070C0"/>
        <rFont val="Angsana New"/>
        <family val="1"/>
      </rPr>
      <t xml:space="preserve"> </t>
    </r>
  </si>
  <si>
    <r>
      <rPr>
        <sz val="18"/>
        <rFont val="Angsana New"/>
        <family val="1"/>
      </rPr>
      <t xml:space="preserve"> วรรณวนัช เค้กโรลกาแฟ</t>
    </r>
    <r>
      <rPr>
        <sz val="18"/>
        <color rgb="FF0070C0"/>
        <rFont val="Angsana New"/>
        <family val="1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</si>
</sst>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rgb="FF0070C0"/>
      <name val="Angsana New"/>
      <family val="1"/>
    </font>
    <font>
      <sz val="18"/>
      <color theme="3"/>
      <name val="Angsana New"/>
      <family val="1"/>
    </font>
    <font>
      <sz val="12"/>
      <color rgb="FF000000"/>
      <name val="K2D"/>
    </font>
    <font>
      <sz val="18"/>
      <color rgb="FF00B050"/>
      <name val="Angsana New"/>
      <family val="1"/>
    </font>
    <font>
      <sz val="18"/>
      <color theme="8"/>
      <name val="Angsana New"/>
      <family val="1"/>
    </font>
    <font>
      <sz val="18"/>
      <color theme="0"/>
      <name val="Angsana New"/>
      <family val="1"/>
    </font>
    <font>
      <b/>
      <u/>
      <sz val="28"/>
      <color rgb="FFFF0000"/>
      <name val="Angsana New"/>
      <family val="1"/>
    </font>
    <font>
      <sz val="28"/>
      <name val="Angsana New"/>
      <family val="1"/>
    </font>
    <font>
      <sz val="18"/>
      <color rgb="FFFF00FF"/>
      <name val="Angsana New"/>
      <family val="1"/>
    </font>
    <font>
      <sz val="18"/>
      <color theme="6"/>
      <name val="Angsana New"/>
      <family val="1"/>
    </font>
    <font>
      <b/>
      <sz val="18"/>
      <color rgb="FFFF00FF"/>
      <name val="Angsana New"/>
      <family val="1"/>
    </font>
  </fonts>
  <fills count="52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97ECF3"/>
        <bgColor indexed="64"/>
      </patternFill>
    </fill>
    <fill>
      <patternFill patternType="solid">
        <fgColor rgb="FF97ECF3"/>
        <bgColor rgb="FFFFFFFF"/>
      </patternFill>
    </fill>
    <fill>
      <patternFill patternType="solid">
        <fgColor theme="0"/>
        <bgColor rgb="FF70AD47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43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2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3" fillId="3" borderId="8" xfId="0" applyFont="1" applyFill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24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4" fillId="12" borderId="8" xfId="0" applyFont="1" applyFill="1" applyBorder="1" applyAlignment="1">
      <alignment horizontal="center"/>
    </xf>
    <xf numFmtId="0" fontId="24" fillId="20" borderId="8" xfId="0" applyFont="1" applyFill="1" applyBorder="1" applyAlignment="1">
      <alignment horizontal="center"/>
    </xf>
    <xf numFmtId="0" fontId="24" fillId="21" borderId="8" xfId="0" applyFont="1" applyFill="1" applyBorder="1" applyAlignment="1">
      <alignment horizontal="center"/>
    </xf>
    <xf numFmtId="0" fontId="24" fillId="23" borderId="8" xfId="0" applyFont="1" applyFill="1" applyBorder="1" applyAlignment="1">
      <alignment horizontal="center"/>
    </xf>
    <xf numFmtId="0" fontId="24" fillId="24" borderId="8" xfId="0" applyFont="1" applyFill="1" applyBorder="1" applyAlignment="1">
      <alignment horizontal="center"/>
    </xf>
    <xf numFmtId="0" fontId="24" fillId="16" borderId="8" xfId="0" applyFont="1" applyFill="1" applyBorder="1" applyAlignment="1">
      <alignment horizontal="center"/>
    </xf>
    <xf numFmtId="0" fontId="24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4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4" fillId="16" borderId="8" xfId="0" applyNumberFormat="1" applyFont="1" applyFill="1" applyBorder="1" applyAlignment="1">
      <alignment horizontal="center"/>
    </xf>
    <xf numFmtId="3" fontId="24" fillId="21" borderId="8" xfId="0" applyNumberFormat="1" applyFont="1" applyFill="1" applyBorder="1" applyAlignment="1">
      <alignment horizontal="center"/>
    </xf>
    <xf numFmtId="0" fontId="25" fillId="16" borderId="6" xfId="0" applyFont="1" applyFill="1" applyBorder="1" applyAlignment="1">
      <alignment horizontal="left"/>
    </xf>
    <xf numFmtId="3" fontId="26" fillId="22" borderId="6" xfId="0" applyNumberFormat="1" applyFont="1" applyFill="1" applyBorder="1" applyAlignment="1">
      <alignment horizontal="center"/>
    </xf>
    <xf numFmtId="3" fontId="26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5" fillId="18" borderId="7" xfId="0" applyFont="1" applyFill="1" applyBorder="1" applyAlignment="1">
      <alignment horizontal="left"/>
    </xf>
    <xf numFmtId="0" fontId="25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6" fillId="21" borderId="6" xfId="0" applyNumberFormat="1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/>
    </xf>
    <xf numFmtId="3" fontId="24" fillId="22" borderId="8" xfId="0" applyNumberFormat="1" applyFont="1" applyFill="1" applyBorder="1" applyAlignment="1">
      <alignment horizontal="center"/>
    </xf>
    <xf numFmtId="3" fontId="24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4" fillId="16" borderId="1" xfId="0" applyNumberFormat="1" applyFont="1" applyFill="1" applyBorder="1" applyAlignment="1">
      <alignment horizontal="center"/>
    </xf>
    <xf numFmtId="0" fontId="24" fillId="12" borderId="1" xfId="0" applyFont="1" applyFill="1" applyBorder="1" applyAlignment="1">
      <alignment horizontal="center"/>
    </xf>
    <xf numFmtId="3" fontId="24" fillId="20" borderId="1" xfId="0" applyNumberFormat="1" applyFont="1" applyFill="1" applyBorder="1" applyAlignment="1">
      <alignment horizontal="center"/>
    </xf>
    <xf numFmtId="0" fontId="24" fillId="21" borderId="1" xfId="0" applyFont="1" applyFill="1" applyBorder="1" applyAlignment="1">
      <alignment horizontal="center"/>
    </xf>
    <xf numFmtId="3" fontId="24" fillId="22" borderId="1" xfId="0" applyNumberFormat="1" applyFont="1" applyFill="1" applyBorder="1" applyAlignment="1">
      <alignment horizontal="center"/>
    </xf>
    <xf numFmtId="0" fontId="24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3" fillId="3" borderId="7" xfId="0" applyFont="1" applyFill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4" fillId="16" borderId="7" xfId="0" applyFont="1" applyFill="1" applyBorder="1" applyAlignment="1">
      <alignment horizontal="center"/>
    </xf>
    <xf numFmtId="0" fontId="24" fillId="12" borderId="7" xfId="0" applyFont="1" applyFill="1" applyBorder="1" applyAlignment="1">
      <alignment horizontal="center"/>
    </xf>
    <xf numFmtId="0" fontId="24" fillId="20" borderId="7" xfId="0" applyFont="1" applyFill="1" applyBorder="1" applyAlignment="1">
      <alignment horizontal="center"/>
    </xf>
    <xf numFmtId="0" fontId="24" fillId="21" borderId="7" xfId="0" applyFont="1" applyFill="1" applyBorder="1" applyAlignment="1">
      <alignment horizontal="center"/>
    </xf>
    <xf numFmtId="0" fontId="24" fillId="22" borderId="7" xfId="0" applyFont="1" applyFill="1" applyBorder="1" applyAlignment="1">
      <alignment horizontal="center"/>
    </xf>
    <xf numFmtId="0" fontId="24" fillId="23" borderId="7" xfId="0" applyFont="1" applyFill="1" applyBorder="1" applyAlignment="1">
      <alignment horizontal="center"/>
    </xf>
    <xf numFmtId="0" fontId="24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29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3" fillId="3" borderId="16" xfId="0" applyFont="1" applyFill="1" applyBorder="1" applyAlignment="1">
      <alignment horizontal="center"/>
    </xf>
    <xf numFmtId="0" fontId="24" fillId="0" borderId="16" xfId="0" applyFont="1" applyBorder="1" applyAlignment="1">
      <alignment horizontal="center"/>
    </xf>
    <xf numFmtId="0" fontId="22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23" borderId="8" xfId="0" applyFont="1" applyFill="1" applyBorder="1" applyAlignment="1">
      <alignment horizontal="center"/>
    </xf>
    <xf numFmtId="0" fontId="19" fillId="0" borderId="16" xfId="0" applyFont="1" applyBorder="1"/>
    <xf numFmtId="3" fontId="29" fillId="21" borderId="6" xfId="0" applyNumberFormat="1" applyFont="1" applyFill="1" applyBorder="1" applyAlignment="1">
      <alignment horizontal="center"/>
    </xf>
    <xf numFmtId="3" fontId="29" fillId="22" borderId="6" xfId="0" applyNumberFormat="1" applyFont="1" applyFill="1" applyBorder="1" applyAlignment="1">
      <alignment horizontal="center"/>
    </xf>
    <xf numFmtId="3" fontId="29" fillId="23" borderId="6" xfId="0" applyNumberFormat="1" applyFont="1" applyFill="1" applyBorder="1" applyAlignment="1">
      <alignment horizontal="center"/>
    </xf>
    <xf numFmtId="0" fontId="29" fillId="12" borderId="8" xfId="0" applyFont="1" applyFill="1" applyBorder="1" applyAlignment="1">
      <alignment horizontal="center"/>
    </xf>
    <xf numFmtId="0" fontId="29" fillId="16" borderId="8" xfId="0" applyFont="1" applyFill="1" applyBorder="1" applyAlignment="1">
      <alignment horizontal="center"/>
    </xf>
    <xf numFmtId="0" fontId="29" fillId="20" borderId="8" xfId="0" applyFont="1" applyFill="1" applyBorder="1" applyAlignment="1">
      <alignment horizontal="center"/>
    </xf>
    <xf numFmtId="0" fontId="29" fillId="21" borderId="8" xfId="0" applyFont="1" applyFill="1" applyBorder="1" applyAlignment="1">
      <alignment horizontal="center"/>
    </xf>
    <xf numFmtId="3" fontId="29" fillId="16" borderId="3" xfId="0" applyNumberFormat="1" applyFont="1" applyFill="1" applyBorder="1" applyAlignment="1">
      <alignment horizontal="center"/>
    </xf>
    <xf numFmtId="3" fontId="29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8" fillId="0" borderId="7" xfId="0" applyFont="1" applyBorder="1" applyAlignment="1">
      <alignment horizontal="center"/>
    </xf>
    <xf numFmtId="0" fontId="28" fillId="0" borderId="6" xfId="0" applyFont="1" applyBorder="1" applyAlignment="1">
      <alignment horizontal="left"/>
    </xf>
    <xf numFmtId="0" fontId="28" fillId="0" borderId="6" xfId="0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32" fillId="3" borderId="8" xfId="0" applyFont="1" applyFill="1" applyBorder="1" applyAlignment="1">
      <alignment horizontal="center"/>
    </xf>
    <xf numFmtId="0" fontId="29" fillId="16" borderId="16" xfId="0" applyFont="1" applyFill="1" applyBorder="1" applyAlignment="1">
      <alignment horizontal="center"/>
    </xf>
    <xf numFmtId="0" fontId="29" fillId="12" borderId="16" xfId="0" applyFont="1" applyFill="1" applyBorder="1" applyAlignment="1">
      <alignment horizontal="center"/>
    </xf>
    <xf numFmtId="3" fontId="29" fillId="22" borderId="16" xfId="0" applyNumberFormat="1" applyFont="1" applyFill="1" applyBorder="1" applyAlignment="1">
      <alignment horizontal="center"/>
    </xf>
    <xf numFmtId="0" fontId="29" fillId="24" borderId="16" xfId="0" applyFont="1" applyFill="1" applyBorder="1" applyAlignment="1">
      <alignment horizontal="center"/>
    </xf>
    <xf numFmtId="0" fontId="29" fillId="16" borderId="6" xfId="0" applyFont="1" applyFill="1" applyBorder="1" applyAlignment="1">
      <alignment horizontal="center"/>
    </xf>
    <xf numFmtId="0" fontId="28" fillId="18" borderId="16" xfId="0" applyFont="1" applyFill="1" applyBorder="1" applyAlignment="1">
      <alignment horizontal="center"/>
    </xf>
    <xf numFmtId="0" fontId="28" fillId="0" borderId="16" xfId="0" applyFont="1" applyBorder="1"/>
    <xf numFmtId="0" fontId="29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3" fillId="3" borderId="14" xfId="0" applyFont="1" applyFill="1" applyBorder="1" applyAlignment="1">
      <alignment horizontal="center"/>
    </xf>
    <xf numFmtId="0" fontId="29" fillId="16" borderId="7" xfId="0" applyFont="1" applyFill="1" applyBorder="1" applyAlignment="1">
      <alignment horizontal="center"/>
    </xf>
    <xf numFmtId="0" fontId="29" fillId="12" borderId="7" xfId="0" applyFont="1" applyFill="1" applyBorder="1" applyAlignment="1">
      <alignment horizontal="center"/>
    </xf>
    <xf numFmtId="0" fontId="29" fillId="16" borderId="1" xfId="0" applyFont="1" applyFill="1" applyBorder="1" applyAlignment="1">
      <alignment horizontal="center"/>
    </xf>
    <xf numFmtId="0" fontId="29" fillId="16" borderId="14" xfId="0" applyFont="1" applyFill="1" applyBorder="1" applyAlignment="1">
      <alignment horizontal="center"/>
    </xf>
    <xf numFmtId="0" fontId="29" fillId="12" borderId="1" xfId="0" applyFont="1" applyFill="1" applyBorder="1" applyAlignment="1">
      <alignment horizontal="center"/>
    </xf>
    <xf numFmtId="0" fontId="29" fillId="12" borderId="14" xfId="0" applyFont="1" applyFill="1" applyBorder="1" applyAlignment="1">
      <alignment horizontal="center"/>
    </xf>
    <xf numFmtId="0" fontId="29" fillId="20" borderId="1" xfId="0" applyFont="1" applyFill="1" applyBorder="1" applyAlignment="1">
      <alignment horizontal="center"/>
    </xf>
    <xf numFmtId="0" fontId="29" fillId="20" borderId="14" xfId="0" applyFont="1" applyFill="1" applyBorder="1" applyAlignment="1">
      <alignment horizontal="center"/>
    </xf>
    <xf numFmtId="0" fontId="29" fillId="21" borderId="1" xfId="0" applyFont="1" applyFill="1" applyBorder="1" applyAlignment="1">
      <alignment horizontal="center"/>
    </xf>
    <xf numFmtId="0" fontId="29" fillId="21" borderId="14" xfId="0" applyFont="1" applyFill="1" applyBorder="1" applyAlignment="1">
      <alignment horizontal="center"/>
    </xf>
    <xf numFmtId="0" fontId="29" fillId="22" borderId="1" xfId="0" applyFont="1" applyFill="1" applyBorder="1" applyAlignment="1">
      <alignment horizontal="center"/>
    </xf>
    <xf numFmtId="0" fontId="29" fillId="22" borderId="14" xfId="0" applyFont="1" applyFill="1" applyBorder="1" applyAlignment="1">
      <alignment horizontal="center"/>
    </xf>
    <xf numFmtId="0" fontId="29" fillId="23" borderId="1" xfId="0" applyFont="1" applyFill="1" applyBorder="1" applyAlignment="1">
      <alignment horizontal="center"/>
    </xf>
    <xf numFmtId="0" fontId="29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4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4" fillId="0" borderId="20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29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8" fillId="34" borderId="7" xfId="0" applyFont="1" applyFill="1" applyBorder="1" applyAlignment="1">
      <alignment horizontal="center"/>
    </xf>
    <xf numFmtId="0" fontId="28" fillId="33" borderId="6" xfId="0" applyFont="1" applyFill="1" applyBorder="1"/>
    <xf numFmtId="3" fontId="29" fillId="12" borderId="8" xfId="0" applyNumberFormat="1" applyFont="1" applyFill="1" applyBorder="1" applyAlignment="1">
      <alignment horizontal="center"/>
    </xf>
    <xf numFmtId="3" fontId="29" fillId="12" borderId="16" xfId="0" applyNumberFormat="1" applyFont="1" applyFill="1" applyBorder="1" applyAlignment="1">
      <alignment horizontal="center"/>
    </xf>
    <xf numFmtId="3" fontId="29" fillId="20" borderId="16" xfId="0" applyNumberFormat="1" applyFont="1" applyFill="1" applyBorder="1" applyAlignment="1">
      <alignment horizontal="center"/>
    </xf>
    <xf numFmtId="3" fontId="29" fillId="16" borderId="8" xfId="0" applyNumberFormat="1" applyFont="1" applyFill="1" applyBorder="1" applyAlignment="1">
      <alignment horizontal="center"/>
    </xf>
    <xf numFmtId="0" fontId="29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3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3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3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19" fillId="37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2" fillId="0" borderId="18" xfId="0" applyFont="1" applyBorder="1"/>
    <xf numFmtId="0" fontId="28" fillId="33" borderId="16" xfId="0" applyFont="1" applyFill="1" applyBorder="1"/>
    <xf numFmtId="3" fontId="29" fillId="23" borderId="16" xfId="0" applyNumberFormat="1" applyFont="1" applyFill="1" applyBorder="1" applyAlignment="1">
      <alignment horizontal="center"/>
    </xf>
    <xf numFmtId="3" fontId="29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29" fillId="16" borderId="1" xfId="0" applyNumberFormat="1" applyFont="1" applyFill="1" applyBorder="1" applyAlignment="1">
      <alignment horizontal="center"/>
    </xf>
    <xf numFmtId="0" fontId="22" fillId="0" borderId="26" xfId="0" applyFont="1" applyBorder="1"/>
    <xf numFmtId="0" fontId="23" fillId="3" borderId="27" xfId="0" applyFont="1" applyFill="1" applyBorder="1" applyAlignment="1">
      <alignment horizontal="center"/>
    </xf>
    <xf numFmtId="0" fontId="29" fillId="16" borderId="27" xfId="0" applyFont="1" applyFill="1" applyBorder="1" applyAlignment="1">
      <alignment horizontal="center"/>
    </xf>
    <xf numFmtId="0" fontId="29" fillId="12" borderId="27" xfId="0" applyFont="1" applyFill="1" applyBorder="1" applyAlignment="1">
      <alignment horizontal="center"/>
    </xf>
    <xf numFmtId="0" fontId="29" fillId="20" borderId="27" xfId="0" applyFont="1" applyFill="1" applyBorder="1" applyAlignment="1">
      <alignment horizontal="center"/>
    </xf>
    <xf numFmtId="0" fontId="29" fillId="21" borderId="27" xfId="0" applyFont="1" applyFill="1" applyBorder="1" applyAlignment="1">
      <alignment horizontal="center"/>
    </xf>
    <xf numFmtId="0" fontId="29" fillId="22" borderId="27" xfId="0" applyFont="1" applyFill="1" applyBorder="1" applyAlignment="1">
      <alignment horizontal="center"/>
    </xf>
    <xf numFmtId="0" fontId="29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8" fillId="34" borderId="16" xfId="0" applyFont="1" applyFill="1" applyBorder="1" applyAlignment="1">
      <alignment horizontal="center"/>
    </xf>
    <xf numFmtId="0" fontId="29" fillId="20" borderId="7" xfId="0" applyFont="1" applyFill="1" applyBorder="1" applyAlignment="1">
      <alignment horizontal="center"/>
    </xf>
    <xf numFmtId="3" fontId="29" fillId="20" borderId="8" xfId="0" applyNumberFormat="1" applyFont="1" applyFill="1" applyBorder="1" applyAlignment="1">
      <alignment horizontal="center"/>
    </xf>
    <xf numFmtId="0" fontId="29" fillId="20" borderId="16" xfId="0" applyFont="1" applyFill="1" applyBorder="1" applyAlignment="1">
      <alignment horizontal="center"/>
    </xf>
    <xf numFmtId="0" fontId="29" fillId="20" borderId="6" xfId="0" applyFont="1" applyFill="1" applyBorder="1" applyAlignment="1">
      <alignment horizontal="center"/>
    </xf>
    <xf numFmtId="3" fontId="29" fillId="20" borderId="6" xfId="0" applyNumberFormat="1" applyFont="1" applyFill="1" applyBorder="1" applyAlignment="1">
      <alignment horizontal="center"/>
    </xf>
    <xf numFmtId="3" fontId="29" fillId="20" borderId="3" xfId="0" applyNumberFormat="1" applyFont="1" applyFill="1" applyBorder="1" applyAlignment="1">
      <alignment horizontal="center"/>
    </xf>
    <xf numFmtId="0" fontId="33" fillId="24" borderId="8" xfId="0" applyFont="1" applyFill="1" applyBorder="1" applyAlignment="1">
      <alignment horizontal="center"/>
    </xf>
    <xf numFmtId="0" fontId="33" fillId="24" borderId="1" xfId="0" applyFont="1" applyFill="1" applyBorder="1" applyAlignment="1">
      <alignment horizontal="center"/>
    </xf>
    <xf numFmtId="0" fontId="33" fillId="24" borderId="16" xfId="0" applyFont="1" applyFill="1" applyBorder="1" applyAlignment="1">
      <alignment horizontal="center"/>
    </xf>
    <xf numFmtId="3" fontId="29" fillId="16" borderId="16" xfId="0" applyNumberFormat="1" applyFont="1" applyFill="1" applyBorder="1" applyAlignment="1">
      <alignment horizontal="center"/>
    </xf>
    <xf numFmtId="0" fontId="29" fillId="16" borderId="15" xfId="0" applyFont="1" applyFill="1" applyBorder="1" applyAlignment="1">
      <alignment horizontal="center"/>
    </xf>
    <xf numFmtId="0" fontId="29" fillId="16" borderId="28" xfId="0" applyFont="1" applyFill="1" applyBorder="1" applyAlignment="1">
      <alignment horizontal="center"/>
    </xf>
    <xf numFmtId="3" fontId="29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4" fillId="0" borderId="21" xfId="0" applyFont="1" applyBorder="1" applyAlignment="1">
      <alignment horizontal="center"/>
    </xf>
    <xf numFmtId="0" fontId="23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29" fillId="12" borderId="6" xfId="0" applyNumberFormat="1" applyFont="1" applyFill="1" applyBorder="1" applyAlignment="1">
      <alignment horizontal="center"/>
    </xf>
    <xf numFmtId="0" fontId="29" fillId="12" borderId="6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/>
    </xf>
    <xf numFmtId="0" fontId="23" fillId="3" borderId="12" xfId="0" applyFont="1" applyFill="1" applyBorder="1" applyAlignment="1">
      <alignment horizontal="center"/>
    </xf>
    <xf numFmtId="0" fontId="23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29" fillId="21" borderId="8" xfId="0" applyNumberFormat="1" applyFont="1" applyFill="1" applyBorder="1" applyAlignment="1">
      <alignment horizontal="center"/>
    </xf>
    <xf numFmtId="0" fontId="29" fillId="21" borderId="7" xfId="0" applyFont="1" applyFill="1" applyBorder="1" applyAlignment="1">
      <alignment horizontal="center"/>
    </xf>
    <xf numFmtId="0" fontId="29" fillId="21" borderId="16" xfId="0" applyFont="1" applyFill="1" applyBorder="1" applyAlignment="1">
      <alignment horizontal="center"/>
    </xf>
    <xf numFmtId="0" fontId="26" fillId="21" borderId="8" xfId="0" applyFont="1" applyFill="1" applyBorder="1" applyAlignment="1">
      <alignment horizontal="center"/>
    </xf>
    <xf numFmtId="0" fontId="29" fillId="22" borderId="6" xfId="0" applyFont="1" applyFill="1" applyBorder="1" applyAlignment="1">
      <alignment horizontal="center"/>
    </xf>
    <xf numFmtId="3" fontId="29" fillId="22" borderId="3" xfId="0" applyNumberFormat="1" applyFont="1" applyFill="1" applyBorder="1" applyAlignment="1">
      <alignment horizontal="center"/>
    </xf>
    <xf numFmtId="0" fontId="29" fillId="22" borderId="7" xfId="0" applyFont="1" applyFill="1" applyBorder="1" applyAlignment="1">
      <alignment horizontal="center"/>
    </xf>
    <xf numFmtId="0" fontId="29" fillId="22" borderId="16" xfId="0" applyFont="1" applyFill="1" applyBorder="1" applyAlignment="1">
      <alignment horizontal="center"/>
    </xf>
    <xf numFmtId="0" fontId="29" fillId="21" borderId="6" xfId="0" applyFont="1" applyFill="1" applyBorder="1" applyAlignment="1">
      <alignment horizontal="center"/>
    </xf>
    <xf numFmtId="0" fontId="29" fillId="23" borderId="7" xfId="0" applyFont="1" applyFill="1" applyBorder="1" applyAlignment="1">
      <alignment horizontal="center"/>
    </xf>
    <xf numFmtId="0" fontId="29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2" fillId="0" borderId="30" xfId="0" applyFont="1" applyBorder="1"/>
    <xf numFmtId="0" fontId="19" fillId="13" borderId="31" xfId="0" applyFont="1" applyFill="1" applyBorder="1" applyAlignment="1">
      <alignment horizontal="center"/>
    </xf>
    <xf numFmtId="3" fontId="29" fillId="16" borderId="21" xfId="0" applyNumberFormat="1" applyFont="1" applyFill="1" applyBorder="1" applyAlignment="1">
      <alignment horizontal="center"/>
    </xf>
    <xf numFmtId="3" fontId="29" fillId="12" borderId="21" xfId="0" applyNumberFormat="1" applyFont="1" applyFill="1" applyBorder="1" applyAlignment="1">
      <alignment horizontal="center"/>
    </xf>
    <xf numFmtId="3" fontId="29" fillId="20" borderId="21" xfId="0" applyNumberFormat="1" applyFont="1" applyFill="1" applyBorder="1" applyAlignment="1">
      <alignment horizontal="center"/>
    </xf>
    <xf numFmtId="3" fontId="29" fillId="21" borderId="21" xfId="0" applyNumberFormat="1" applyFont="1" applyFill="1" applyBorder="1" applyAlignment="1">
      <alignment horizontal="center"/>
    </xf>
    <xf numFmtId="3" fontId="29" fillId="22" borderId="21" xfId="0" applyNumberFormat="1" applyFont="1" applyFill="1" applyBorder="1" applyAlignment="1">
      <alignment horizontal="center"/>
    </xf>
    <xf numFmtId="3" fontId="29" fillId="23" borderId="21" xfId="0" applyNumberFormat="1" applyFont="1" applyFill="1" applyBorder="1" applyAlignment="1">
      <alignment horizontal="center"/>
    </xf>
    <xf numFmtId="0" fontId="22" fillId="0" borderId="32" xfId="0" applyFont="1" applyBorder="1"/>
    <xf numFmtId="0" fontId="19" fillId="0" borderId="32" xfId="0" applyFont="1" applyBorder="1"/>
    <xf numFmtId="0" fontId="19" fillId="33" borderId="22" xfId="0" applyFont="1" applyFill="1" applyBorder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4" fillId="0" borderId="14" xfId="0" applyFont="1" applyBorder="1" applyAlignment="1">
      <alignment horizontal="center"/>
    </xf>
    <xf numFmtId="3" fontId="34" fillId="16" borderId="6" xfId="0" applyNumberFormat="1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28" fillId="34" borderId="21" xfId="0" applyFont="1" applyFill="1" applyBorder="1" applyAlignment="1">
      <alignment horizontal="center"/>
    </xf>
    <xf numFmtId="0" fontId="28" fillId="33" borderId="21" xfId="0" applyFont="1" applyFill="1" applyBorder="1"/>
    <xf numFmtId="0" fontId="19" fillId="18" borderId="16" xfId="0" applyFont="1" applyFill="1" applyBorder="1" applyAlignment="1">
      <alignment horizontal="center"/>
    </xf>
    <xf numFmtId="0" fontId="19" fillId="38" borderId="6" xfId="0" applyFont="1" applyFill="1" applyBorder="1" applyAlignment="1">
      <alignment horizontal="center"/>
    </xf>
    <xf numFmtId="0" fontId="19" fillId="38" borderId="6" xfId="0" applyFont="1" applyFill="1" applyBorder="1" applyAlignment="1">
      <alignment horizontal="left"/>
    </xf>
    <xf numFmtId="0" fontId="19" fillId="39" borderId="6" xfId="0" applyFont="1" applyFill="1" applyBorder="1" applyAlignment="1">
      <alignment horizontal="center"/>
    </xf>
    <xf numFmtId="0" fontId="19" fillId="39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3" xfId="0" applyFont="1" applyBorder="1"/>
    <xf numFmtId="0" fontId="22" fillId="0" borderId="33" xfId="0" applyFont="1" applyBorder="1"/>
    <xf numFmtId="0" fontId="22" fillId="0" borderId="34" xfId="0" applyFont="1" applyBorder="1"/>
    <xf numFmtId="0" fontId="22" fillId="0" borderId="36" xfId="0" applyFont="1" applyBorder="1"/>
    <xf numFmtId="0" fontId="22" fillId="0" borderId="35" xfId="0" applyFont="1" applyBorder="1"/>
    <xf numFmtId="0" fontId="35" fillId="0" borderId="16" xfId="0" applyFont="1" applyBorder="1" applyAlignment="1">
      <alignment horizontal="center" wrapText="1"/>
    </xf>
    <xf numFmtId="0" fontId="35" fillId="0" borderId="16" xfId="0" applyFont="1" applyBorder="1" applyAlignment="1">
      <alignment wrapText="1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5" fillId="40" borderId="16" xfId="0" applyFont="1" applyFill="1" applyBorder="1" applyAlignment="1">
      <alignment horizontal="center" wrapText="1"/>
    </xf>
    <xf numFmtId="0" fontId="35" fillId="40" borderId="16" xfId="0" applyFont="1" applyFill="1" applyBorder="1" applyAlignment="1">
      <alignment wrapText="1"/>
    </xf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28" fillId="33" borderId="7" xfId="0" applyFont="1" applyFill="1" applyBorder="1" applyAlignment="1">
      <alignment horizontal="center"/>
    </xf>
    <xf numFmtId="0" fontId="28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2" fillId="36" borderId="16" xfId="0" applyFont="1" applyFill="1" applyBorder="1"/>
    <xf numFmtId="0" fontId="22" fillId="36" borderId="0" xfId="0" applyFont="1" applyFill="1"/>
    <xf numFmtId="3" fontId="29" fillId="42" borderId="16" xfId="0" applyNumberFormat="1" applyFont="1" applyFill="1" applyBorder="1" applyAlignment="1">
      <alignment horizontal="center"/>
    </xf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0" fontId="21" fillId="0" borderId="0" xfId="0" applyFont="1"/>
    <xf numFmtId="0" fontId="33" fillId="21" borderId="8" xfId="0" applyFont="1" applyFill="1" applyBorder="1" applyAlignment="1">
      <alignment horizontal="center"/>
    </xf>
    <xf numFmtId="3" fontId="33" fillId="21" borderId="8" xfId="0" applyNumberFormat="1" applyFont="1" applyFill="1" applyBorder="1" applyAlignment="1">
      <alignment horizontal="center"/>
    </xf>
    <xf numFmtId="0" fontId="33" fillId="21" borderId="7" xfId="0" applyFont="1" applyFill="1" applyBorder="1" applyAlignment="1">
      <alignment horizontal="center"/>
    </xf>
    <xf numFmtId="0" fontId="33" fillId="21" borderId="1" xfId="0" applyFont="1" applyFill="1" applyBorder="1" applyAlignment="1">
      <alignment horizontal="center"/>
    </xf>
    <xf numFmtId="3" fontId="33" fillId="21" borderId="16" xfId="0" applyNumberFormat="1" applyFont="1" applyFill="1" applyBorder="1" applyAlignment="1">
      <alignment horizontal="center"/>
    </xf>
    <xf numFmtId="0" fontId="19" fillId="2" borderId="21" xfId="0" applyFont="1" applyFill="1" applyBorder="1" applyAlignment="1">
      <alignment horizontal="center"/>
    </xf>
    <xf numFmtId="0" fontId="19" fillId="33" borderId="21" xfId="0" applyFont="1" applyFill="1" applyBorder="1" applyAlignment="1">
      <alignment horizontal="left"/>
    </xf>
    <xf numFmtId="0" fontId="35" fillId="33" borderId="16" xfId="0" applyFont="1" applyFill="1" applyBorder="1" applyAlignment="1">
      <alignment horizontal="center" wrapText="1"/>
    </xf>
    <xf numFmtId="0" fontId="35" fillId="33" borderId="16" xfId="0" applyFont="1" applyFill="1" applyBorder="1" applyAlignment="1">
      <alignment wrapText="1"/>
    </xf>
    <xf numFmtId="0" fontId="20" fillId="4" borderId="14" xfId="0" applyFont="1" applyFill="1" applyBorder="1" applyAlignment="1">
      <alignment horizontal="center"/>
    </xf>
    <xf numFmtId="3" fontId="29" fillId="23" borderId="8" xfId="0" applyNumberFormat="1" applyFont="1" applyFill="1" applyBorder="1" applyAlignment="1">
      <alignment horizontal="center"/>
    </xf>
    <xf numFmtId="0" fontId="28" fillId="34" borderId="4" xfId="0" applyFont="1" applyFill="1" applyBorder="1" applyAlignment="1">
      <alignment horizontal="center"/>
    </xf>
    <xf numFmtId="0" fontId="28" fillId="33" borderId="9" xfId="0" applyFont="1" applyFill="1" applyBorder="1"/>
    <xf numFmtId="0" fontId="19" fillId="0" borderId="18" xfId="0" applyFont="1" applyBorder="1"/>
    <xf numFmtId="0" fontId="19" fillId="0" borderId="26" xfId="0" applyFont="1" applyBorder="1"/>
    <xf numFmtId="0" fontId="19" fillId="40" borderId="16" xfId="0" applyFont="1" applyFill="1" applyBorder="1" applyAlignment="1">
      <alignment horizontal="center" wrapText="1"/>
    </xf>
    <xf numFmtId="0" fontId="19" fillId="40" borderId="16" xfId="0" applyFont="1" applyFill="1" applyBorder="1" applyAlignment="1">
      <alignment wrapText="1"/>
    </xf>
    <xf numFmtId="0" fontId="19" fillId="0" borderId="16" xfId="0" applyFont="1" applyBorder="1" applyAlignment="1">
      <alignment wrapText="1"/>
    </xf>
    <xf numFmtId="3" fontId="33" fillId="21" borderId="6" xfId="0" applyNumberFormat="1" applyFont="1" applyFill="1" applyBorder="1" applyAlignment="1">
      <alignment horizontal="center"/>
    </xf>
    <xf numFmtId="0" fontId="33" fillId="21" borderId="6" xfId="0" applyFont="1" applyFill="1" applyBorder="1" applyAlignment="1">
      <alignment horizontal="center"/>
    </xf>
    <xf numFmtId="0" fontId="33" fillId="21" borderId="14" xfId="0" applyFont="1" applyFill="1" applyBorder="1" applyAlignment="1">
      <alignment horizontal="center"/>
    </xf>
    <xf numFmtId="0" fontId="33" fillId="21" borderId="27" xfId="0" applyFont="1" applyFill="1" applyBorder="1" applyAlignment="1">
      <alignment horizontal="center"/>
    </xf>
    <xf numFmtId="0" fontId="19" fillId="43" borderId="6" xfId="0" applyFont="1" applyFill="1" applyBorder="1" applyAlignment="1">
      <alignment horizontal="center"/>
    </xf>
    <xf numFmtId="0" fontId="19" fillId="36" borderId="16" xfId="0" applyFont="1" applyFill="1" applyBorder="1" applyAlignment="1">
      <alignment horizontal="center" wrapText="1"/>
    </xf>
    <xf numFmtId="0" fontId="19" fillId="36" borderId="16" xfId="0" applyFont="1" applyFill="1" applyBorder="1" applyAlignment="1">
      <alignment wrapText="1"/>
    </xf>
    <xf numFmtId="0" fontId="19" fillId="44" borderId="5" xfId="0" applyFont="1" applyFill="1" applyBorder="1" applyAlignment="1">
      <alignment horizontal="center"/>
    </xf>
    <xf numFmtId="0" fontId="25" fillId="45" borderId="7" xfId="0" applyFont="1" applyFill="1" applyBorder="1" applyAlignment="1">
      <alignment horizontal="left"/>
    </xf>
    <xf numFmtId="0" fontId="19" fillId="44" borderId="7" xfId="0" applyFont="1" applyFill="1" applyBorder="1" applyAlignment="1">
      <alignment horizontal="center"/>
    </xf>
    <xf numFmtId="0" fontId="25" fillId="45" borderId="6" xfId="0" applyFont="1" applyFill="1" applyBorder="1" applyAlignment="1">
      <alignment horizontal="left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wrapText="1"/>
    </xf>
    <xf numFmtId="0" fontId="24" fillId="16" borderId="1" xfId="0" applyFont="1" applyFill="1" applyBorder="1" applyAlignment="1">
      <alignment horizontal="center"/>
    </xf>
    <xf numFmtId="0" fontId="24" fillId="20" borderId="1" xfId="0" applyFont="1" applyFill="1" applyBorder="1" applyAlignment="1">
      <alignment horizontal="center"/>
    </xf>
    <xf numFmtId="0" fontId="24" fillId="22" borderId="1" xfId="0" applyFont="1" applyFill="1" applyBorder="1" applyAlignment="1">
      <alignment horizontal="center"/>
    </xf>
    <xf numFmtId="0" fontId="24" fillId="24" borderId="1" xfId="0" applyFont="1" applyFill="1" applyBorder="1" applyAlignment="1">
      <alignment horizontal="center"/>
    </xf>
    <xf numFmtId="0" fontId="19" fillId="36" borderId="16" xfId="0" applyFont="1" applyFill="1" applyBorder="1" applyAlignment="1">
      <alignment horizontal="left" wrapText="1"/>
    </xf>
    <xf numFmtId="0" fontId="19" fillId="33" borderId="32" xfId="0" applyFont="1" applyFill="1" applyBorder="1" applyAlignment="1">
      <alignment horizontal="center"/>
    </xf>
    <xf numFmtId="3" fontId="29" fillId="22" borderId="8" xfId="0" applyNumberFormat="1" applyFont="1" applyFill="1" applyBorder="1" applyAlignment="1">
      <alignment horizontal="center"/>
    </xf>
    <xf numFmtId="0" fontId="33" fillId="36" borderId="16" xfId="0" applyFont="1" applyFill="1" applyBorder="1" applyAlignment="1">
      <alignment wrapText="1"/>
    </xf>
    <xf numFmtId="0" fontId="19" fillId="46" borderId="6" xfId="0" applyFont="1" applyFill="1" applyBorder="1" applyAlignment="1">
      <alignment horizontal="center"/>
    </xf>
    <xf numFmtId="0" fontId="35" fillId="33" borderId="16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vertical="center" wrapText="1"/>
    </xf>
    <xf numFmtId="0" fontId="19" fillId="33" borderId="0" xfId="0" applyFont="1" applyFill="1"/>
    <xf numFmtId="0" fontId="20" fillId="24" borderId="8" xfId="0" applyFont="1" applyFill="1" applyBorder="1" applyAlignment="1">
      <alignment horizontal="center"/>
    </xf>
    <xf numFmtId="0" fontId="20" fillId="24" borderId="7" xfId="0" applyFont="1" applyFill="1" applyBorder="1" applyAlignment="1">
      <alignment horizontal="center"/>
    </xf>
    <xf numFmtId="0" fontId="20" fillId="24" borderId="16" xfId="0" applyFont="1" applyFill="1" applyBorder="1" applyAlignment="1">
      <alignment horizontal="center"/>
    </xf>
    <xf numFmtId="0" fontId="29" fillId="0" borderId="8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21" fillId="0" borderId="16" xfId="0" applyFont="1" applyBorder="1"/>
    <xf numFmtId="0" fontId="28" fillId="47" borderId="7" xfId="0" applyFont="1" applyFill="1" applyBorder="1" applyAlignment="1">
      <alignment horizontal="center"/>
    </xf>
    <xf numFmtId="0" fontId="28" fillId="48" borderId="6" xfId="0" applyFont="1" applyFill="1" applyBorder="1"/>
    <xf numFmtId="0" fontId="28" fillId="47" borderId="16" xfId="0" applyFont="1" applyFill="1" applyBorder="1" applyAlignment="1">
      <alignment horizontal="center"/>
    </xf>
    <xf numFmtId="0" fontId="19" fillId="48" borderId="16" xfId="0" applyFont="1" applyFill="1" applyBorder="1"/>
    <xf numFmtId="0" fontId="28" fillId="34" borderId="18" xfId="0" applyFont="1" applyFill="1" applyBorder="1" applyAlignment="1">
      <alignment horizontal="center"/>
    </xf>
    <xf numFmtId="0" fontId="19" fillId="33" borderId="18" xfId="0" applyFont="1" applyFill="1" applyBorder="1"/>
    <xf numFmtId="0" fontId="29" fillId="24" borderId="21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center"/>
    </xf>
    <xf numFmtId="3" fontId="20" fillId="3" borderId="9" xfId="0" applyNumberFormat="1" applyFont="1" applyFill="1" applyBorder="1" applyAlignment="1">
      <alignment horizontal="center"/>
    </xf>
    <xf numFmtId="0" fontId="19" fillId="46" borderId="9" xfId="0" applyFont="1" applyFill="1" applyBorder="1" applyAlignment="1">
      <alignment horizontal="center"/>
    </xf>
    <xf numFmtId="0" fontId="19" fillId="13" borderId="1" xfId="0" applyFont="1" applyFill="1" applyBorder="1" applyAlignment="1">
      <alignment horizontal="center"/>
    </xf>
    <xf numFmtId="0" fontId="19" fillId="34" borderId="1" xfId="0" applyFont="1" applyFill="1" applyBorder="1" applyAlignment="1">
      <alignment horizontal="center"/>
    </xf>
    <xf numFmtId="0" fontId="19" fillId="33" borderId="1" xfId="0" applyFont="1" applyFill="1" applyBorder="1" applyAlignment="1">
      <alignment horizontal="left"/>
    </xf>
    <xf numFmtId="0" fontId="20" fillId="0" borderId="1" xfId="0" applyFont="1" applyBorder="1" applyAlignment="1">
      <alignment horizontal="center"/>
    </xf>
    <xf numFmtId="3" fontId="20" fillId="3" borderId="1" xfId="0" applyNumberFormat="1" applyFont="1" applyFill="1" applyBorder="1" applyAlignment="1">
      <alignment horizontal="center"/>
    </xf>
    <xf numFmtId="0" fontId="19" fillId="36" borderId="16" xfId="0" applyFont="1" applyFill="1" applyBorder="1" applyAlignment="1">
      <alignment horizontal="center"/>
    </xf>
    <xf numFmtId="0" fontId="19" fillId="36" borderId="16" xfId="0" applyFont="1" applyFill="1" applyBorder="1" applyAlignment="1">
      <alignment horizontal="left"/>
    </xf>
    <xf numFmtId="0" fontId="19" fillId="39" borderId="16" xfId="0" applyFont="1" applyFill="1" applyBorder="1" applyAlignment="1">
      <alignment horizontal="center"/>
    </xf>
    <xf numFmtId="0" fontId="19" fillId="39" borderId="16" xfId="0" applyFont="1" applyFill="1" applyBorder="1" applyAlignment="1">
      <alignment horizontal="left"/>
    </xf>
    <xf numFmtId="0" fontId="19" fillId="38" borderId="16" xfId="0" applyFont="1" applyFill="1" applyBorder="1" applyAlignment="1">
      <alignment horizontal="center"/>
    </xf>
    <xf numFmtId="0" fontId="19" fillId="38" borderId="16" xfId="0" applyFont="1" applyFill="1" applyBorder="1" applyAlignment="1">
      <alignment horizontal="left"/>
    </xf>
    <xf numFmtId="0" fontId="19" fillId="44" borderId="16" xfId="0" applyFont="1" applyFill="1" applyBorder="1" applyAlignment="1">
      <alignment horizontal="center"/>
    </xf>
    <xf numFmtId="0" fontId="25" fillId="45" borderId="16" xfId="0" applyFont="1" applyFill="1" applyBorder="1" applyAlignment="1">
      <alignment horizontal="left"/>
    </xf>
    <xf numFmtId="0" fontId="19" fillId="49" borderId="16" xfId="0" applyFont="1" applyFill="1" applyBorder="1" applyAlignment="1">
      <alignment horizontal="center"/>
    </xf>
    <xf numFmtId="0" fontId="19" fillId="49" borderId="16" xfId="0" applyFont="1" applyFill="1" applyBorder="1" applyAlignment="1">
      <alignment horizontal="left"/>
    </xf>
    <xf numFmtId="0" fontId="20" fillId="36" borderId="16" xfId="0" applyFont="1" applyFill="1" applyBorder="1" applyAlignment="1">
      <alignment wrapText="1"/>
    </xf>
    <xf numFmtId="0" fontId="19" fillId="50" borderId="5" xfId="0" applyFont="1" applyFill="1" applyBorder="1" applyAlignment="1">
      <alignment horizontal="center"/>
    </xf>
    <xf numFmtId="0" fontId="25" fillId="51" borderId="7" xfId="0" applyFont="1" applyFill="1" applyBorder="1" applyAlignment="1">
      <alignment horizontal="left"/>
    </xf>
    <xf numFmtId="0" fontId="19" fillId="50" borderId="7" xfId="0" applyFont="1" applyFill="1" applyBorder="1" applyAlignment="1">
      <alignment horizontal="center"/>
    </xf>
    <xf numFmtId="0" fontId="25" fillId="51" borderId="6" xfId="0" applyFont="1" applyFill="1" applyBorder="1" applyAlignment="1">
      <alignment horizontal="left"/>
    </xf>
    <xf numFmtId="0" fontId="20" fillId="4" borderId="2" xfId="0" applyFont="1" applyFill="1" applyBorder="1" applyAlignment="1">
      <alignment horizontal="center"/>
    </xf>
    <xf numFmtId="0" fontId="29" fillId="0" borderId="3" xfId="0" applyFont="1" applyBorder="1"/>
    <xf numFmtId="0" fontId="20" fillId="3" borderId="2" xfId="0" applyFont="1" applyFill="1" applyBorder="1" applyAlignment="1">
      <alignment horizontal="center"/>
    </xf>
    <xf numFmtId="0" fontId="21" fillId="0" borderId="2" xfId="0" applyFont="1" applyBorder="1"/>
    <xf numFmtId="0" fontId="21" fillId="0" borderId="3" xfId="0" applyFont="1" applyBorder="1"/>
    <xf numFmtId="0" fontId="39" fillId="5" borderId="2" xfId="0" applyFont="1" applyFill="1" applyBorder="1" applyAlignment="1">
      <alignment horizontal="center"/>
    </xf>
    <xf numFmtId="0" fontId="40" fillId="0" borderId="2" xfId="0" applyFont="1" applyBorder="1"/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0" fillId="0" borderId="2" xfId="0" applyFont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29" fillId="0" borderId="2" xfId="0" applyFont="1" applyBorder="1"/>
    <xf numFmtId="0" fontId="30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29" fillId="0" borderId="4" xfId="0" applyFont="1" applyBorder="1"/>
    <xf numFmtId="0" fontId="29" fillId="0" borderId="7" xfId="0" applyFont="1" applyBorder="1"/>
    <xf numFmtId="0" fontId="19" fillId="2" borderId="16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19" fillId="0" borderId="14" xfId="0" applyFont="1" applyBorder="1" applyAlignment="1">
      <alignment horizontal="center" textRotation="90"/>
    </xf>
    <xf numFmtId="0" fontId="20" fillId="3" borderId="14" xfId="0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4" borderId="23" xfId="0" applyFont="1" applyFill="1" applyBorder="1" applyAlignment="1">
      <alignment horizontal="center"/>
    </xf>
    <xf numFmtId="0" fontId="29" fillId="0" borderId="15" xfId="0" applyFont="1" applyBorder="1"/>
    <xf numFmtId="0" fontId="20" fillId="3" borderId="23" xfId="0" applyFont="1" applyFill="1" applyBorder="1" applyAlignment="1">
      <alignment horizontal="center"/>
    </xf>
    <xf numFmtId="0" fontId="29" fillId="0" borderId="23" xfId="0" applyFont="1" applyBorder="1"/>
    <xf numFmtId="0" fontId="39" fillId="5" borderId="23" xfId="0" applyFont="1" applyFill="1" applyBorder="1" applyAlignment="1">
      <alignment horizontal="center"/>
    </xf>
    <xf numFmtId="0" fontId="40" fillId="0" borderId="23" xfId="0" applyFont="1" applyBorder="1"/>
    <xf numFmtId="0" fontId="20" fillId="3" borderId="5" xfId="0" applyFont="1" applyFill="1" applyBorder="1" applyAlignment="1">
      <alignment horizontal="center"/>
    </xf>
    <xf numFmtId="0" fontId="19" fillId="0" borderId="12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FFCCFF"/>
      <color rgb="FFCCCCFF"/>
      <color rgb="FFF3F97B"/>
      <color rgb="FF97ECF3"/>
      <color rgb="FFFF99FF"/>
      <color rgb="FFFF66FF"/>
      <color rgb="FFE3A9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79" customWidth="1"/>
    <col min="10" max="10" width="5.85546875" style="279" customWidth="1"/>
    <col min="11" max="13" width="9.42578125" style="279" customWidth="1"/>
    <col min="14" max="14" width="12.7109375" style="279" hidden="1" customWidth="1"/>
    <col min="15" max="15" width="12.85546875" style="279" bestFit="1" customWidth="1"/>
    <col min="16" max="17" width="12.7109375" style="279" hidden="1" customWidth="1"/>
    <col min="18" max="18" width="12.85546875" style="279" bestFit="1" customWidth="1"/>
    <col min="19" max="20" width="12.7109375" style="279" hidden="1" customWidth="1"/>
    <col min="21" max="21" width="12.85546875" style="279" bestFit="1" customWidth="1"/>
    <col min="22" max="23" width="12.7109375" style="279" hidden="1" customWidth="1"/>
    <col min="24" max="24" width="12.85546875" style="279" bestFit="1" customWidth="1"/>
    <col min="25" max="26" width="12.7109375" style="279" hidden="1" customWidth="1"/>
    <col min="27" max="27" width="12.85546875" style="279" bestFit="1" customWidth="1"/>
    <col min="28" max="29" width="12.7109375" style="279" hidden="1" customWidth="1"/>
    <col min="30" max="30" width="12.85546875" style="279" bestFit="1" customWidth="1"/>
    <col min="31" max="32" width="12.7109375" style="279" hidden="1" customWidth="1"/>
    <col min="33" max="33" width="12.85546875" style="279" bestFit="1" customWidth="1"/>
    <col min="34" max="35" width="12.7109375" style="279" hidden="1" customWidth="1"/>
    <col min="36" max="36" width="12.85546875" style="279" bestFit="1" customWidth="1"/>
    <col min="37" max="38" width="12.7109375" style="279" hidden="1" customWidth="1"/>
    <col min="39" max="39" width="12.85546875" style="279" bestFit="1" customWidth="1"/>
    <col min="40" max="41" width="12.7109375" style="279" hidden="1" customWidth="1"/>
    <col min="42" max="42" width="12.85546875" style="279" bestFit="1" customWidth="1"/>
    <col min="43" max="44" width="12.7109375" style="279" hidden="1" customWidth="1"/>
    <col min="45" max="45" width="12.85546875" style="279" bestFit="1" customWidth="1"/>
    <col min="46" max="47" width="12.7109375" style="279" hidden="1" customWidth="1"/>
    <col min="48" max="48" width="12.85546875" style="279" bestFit="1" customWidth="1"/>
    <col min="49" max="50" width="12.7109375" style="279" hidden="1" customWidth="1"/>
    <col min="51" max="51" width="12.85546875" style="279" bestFit="1" customWidth="1"/>
    <col min="52" max="53" width="12.7109375" style="279" hidden="1" customWidth="1"/>
    <col min="54" max="54" width="12.85546875" style="279" bestFit="1" customWidth="1"/>
    <col min="55" max="56" width="12.7109375" style="279" hidden="1" customWidth="1"/>
    <col min="57" max="57" width="12.85546875" style="279" bestFit="1" customWidth="1"/>
    <col min="58" max="59" width="12.7109375" style="279" hidden="1" customWidth="1"/>
    <col min="60" max="60" width="12.85546875" style="279" bestFit="1" customWidth="1"/>
    <col min="61" max="62" width="12.7109375" style="279" hidden="1" customWidth="1"/>
    <col min="63" max="63" width="12.85546875" style="279" bestFit="1" customWidth="1"/>
    <col min="64" max="65" width="12.7109375" style="279" hidden="1" customWidth="1"/>
    <col min="66" max="66" width="12.85546875" style="279" bestFit="1" customWidth="1"/>
    <col min="67" max="68" width="12.7109375" style="279" hidden="1" customWidth="1"/>
    <col min="69" max="69" width="12.85546875" style="279" bestFit="1" customWidth="1"/>
    <col min="70" max="71" width="12.7109375" style="279" hidden="1" customWidth="1"/>
    <col min="72" max="72" width="12.85546875" style="279" bestFit="1" customWidth="1"/>
    <col min="73" max="74" width="12.7109375" style="279" hidden="1" customWidth="1"/>
    <col min="75" max="75" width="12.85546875" style="279" bestFit="1" customWidth="1"/>
    <col min="76" max="77" width="12.7109375" style="279" hidden="1" customWidth="1"/>
    <col min="78" max="78" width="12.85546875" style="279" bestFit="1" customWidth="1"/>
    <col min="79" max="80" width="12.7109375" style="279" hidden="1" customWidth="1"/>
    <col min="81" max="81" width="12.85546875" style="279" bestFit="1" customWidth="1"/>
    <col min="82" max="83" width="12.7109375" style="279" hidden="1" customWidth="1"/>
    <col min="84" max="84" width="12.85546875" style="279" bestFit="1" customWidth="1"/>
    <col min="85" max="86" width="12.7109375" style="279" hidden="1" customWidth="1"/>
    <col min="87" max="87" width="12.85546875" style="279" bestFit="1" customWidth="1"/>
    <col min="88" max="89" width="12.7109375" style="279" hidden="1" customWidth="1"/>
    <col min="90" max="90" width="12.85546875" style="279" bestFit="1" customWidth="1"/>
    <col min="91" max="92" width="12.7109375" style="279" hidden="1" customWidth="1"/>
    <col min="93" max="93" width="12.85546875" style="279" bestFit="1" customWidth="1"/>
    <col min="94" max="95" width="12.7109375" style="279" hidden="1" customWidth="1"/>
    <col min="96" max="96" width="12.85546875" style="279" bestFit="1" customWidth="1"/>
    <col min="97" max="98" width="12.7109375" style="279" hidden="1" customWidth="1"/>
    <col min="99" max="99" width="12.7109375" style="279"/>
    <col min="100" max="101" width="12.7109375" style="279" hidden="1" customWidth="1"/>
    <col min="102" max="102" width="12.7109375" style="279"/>
    <col min="103" max="104" width="12.7109375" style="279" hidden="1" customWidth="1"/>
    <col min="105" max="105" width="12.7109375" style="279"/>
    <col min="106" max="107" width="12.7109375" style="279" hidden="1" customWidth="1"/>
    <col min="108" max="108" width="12.7109375" style="279"/>
    <col min="109" max="110" width="12.7109375" style="279" hidden="1" customWidth="1"/>
    <col min="111" max="111" width="12.7109375" style="279"/>
    <col min="112" max="113" width="12.7109375" style="279" hidden="1" customWidth="1"/>
    <col min="114" max="114" width="12.7109375" style="279"/>
    <col min="115" max="116" width="12.7109375" style="279" hidden="1" customWidth="1"/>
    <col min="117" max="117" width="12.7109375" style="279"/>
    <col min="118" max="118" width="0" style="279" hidden="1" customWidth="1"/>
    <col min="119" max="16384" width="12.7109375" style="279"/>
  </cols>
  <sheetData>
    <row r="1" spans="1:118" ht="26.45" customHeight="1">
      <c r="A1" s="596" t="s">
        <v>0</v>
      </c>
      <c r="B1" s="599" t="s">
        <v>1</v>
      </c>
      <c r="C1" s="599" t="s">
        <v>2</v>
      </c>
      <c r="D1" s="599" t="s">
        <v>3</v>
      </c>
      <c r="E1" s="599" t="s">
        <v>4</v>
      </c>
      <c r="F1" s="600" t="s">
        <v>5</v>
      </c>
      <c r="G1" s="601" t="s">
        <v>6</v>
      </c>
      <c r="H1" s="155" t="s">
        <v>7</v>
      </c>
      <c r="I1" s="589" t="s">
        <v>8</v>
      </c>
      <c r="J1" s="590"/>
      <c r="K1" s="591"/>
      <c r="L1" s="610"/>
      <c r="M1" s="590"/>
      <c r="N1" s="611" t="s">
        <v>417</v>
      </c>
      <c r="O1" s="610"/>
      <c r="P1" s="610"/>
      <c r="Q1" s="610"/>
      <c r="R1" s="610"/>
      <c r="S1" s="610"/>
      <c r="T1" s="610"/>
      <c r="U1" s="610"/>
      <c r="V1" s="610"/>
      <c r="W1" s="610"/>
      <c r="X1" s="610"/>
      <c r="Y1" s="610"/>
      <c r="Z1" s="610"/>
      <c r="AA1" s="610"/>
      <c r="AB1" s="610"/>
      <c r="AC1" s="610"/>
      <c r="AD1" s="610"/>
      <c r="AE1" s="610"/>
      <c r="AF1" s="610"/>
      <c r="AG1" s="610"/>
      <c r="AH1" s="590"/>
      <c r="AI1" s="611" t="s">
        <v>418</v>
      </c>
      <c r="AJ1" s="610"/>
      <c r="AK1" s="610"/>
      <c r="AL1" s="610"/>
      <c r="AM1" s="610"/>
      <c r="AN1" s="610"/>
      <c r="AO1" s="610"/>
      <c r="AP1" s="610"/>
      <c r="AQ1" s="610"/>
      <c r="AR1" s="610"/>
      <c r="AS1" s="610"/>
      <c r="AT1" s="610"/>
      <c r="AU1" s="610"/>
      <c r="AV1" s="610"/>
      <c r="AW1" s="610"/>
      <c r="AX1" s="610"/>
      <c r="AY1" s="610"/>
      <c r="AZ1" s="610"/>
      <c r="BA1" s="610"/>
      <c r="BB1" s="610"/>
      <c r="BC1" s="590"/>
      <c r="BD1" s="611" t="s">
        <v>419</v>
      </c>
      <c r="BE1" s="610"/>
      <c r="BF1" s="610"/>
      <c r="BG1" s="610"/>
      <c r="BH1" s="610"/>
      <c r="BI1" s="610"/>
      <c r="BJ1" s="610"/>
      <c r="BK1" s="610"/>
      <c r="BL1" s="610"/>
      <c r="BM1" s="610"/>
      <c r="BN1" s="610"/>
      <c r="BO1" s="610"/>
      <c r="BP1" s="610"/>
      <c r="BQ1" s="610"/>
      <c r="BR1" s="610"/>
      <c r="BS1" s="610"/>
      <c r="BT1" s="610"/>
      <c r="BU1" s="610"/>
      <c r="BV1" s="610"/>
      <c r="BW1" s="610"/>
      <c r="BX1" s="590"/>
      <c r="BY1" s="611" t="s">
        <v>420</v>
      </c>
      <c r="BZ1" s="610"/>
      <c r="CA1" s="610"/>
      <c r="CB1" s="610"/>
      <c r="CC1" s="610"/>
      <c r="CD1" s="610"/>
      <c r="CE1" s="610"/>
      <c r="CF1" s="610"/>
      <c r="CG1" s="610"/>
      <c r="CH1" s="610"/>
      <c r="CI1" s="610"/>
      <c r="CJ1" s="610"/>
      <c r="CK1" s="610"/>
      <c r="CL1" s="610"/>
      <c r="CM1" s="610"/>
      <c r="CN1" s="610"/>
      <c r="CO1" s="610"/>
      <c r="CP1" s="610"/>
      <c r="CQ1" s="610"/>
      <c r="CR1" s="610"/>
      <c r="CS1" s="590"/>
      <c r="CT1" s="611" t="s">
        <v>421</v>
      </c>
      <c r="CU1" s="610"/>
      <c r="CV1" s="610"/>
      <c r="CW1" s="610"/>
      <c r="CX1" s="610"/>
      <c r="CY1" s="610"/>
      <c r="CZ1" s="610"/>
      <c r="DA1" s="610"/>
      <c r="DB1" s="610"/>
      <c r="DC1" s="610"/>
      <c r="DD1" s="610"/>
      <c r="DE1" s="610"/>
      <c r="DF1" s="610"/>
      <c r="DG1" s="610"/>
      <c r="DH1" s="610"/>
      <c r="DI1" s="610"/>
      <c r="DJ1" s="610"/>
      <c r="DK1" s="610"/>
      <c r="DL1" s="610"/>
      <c r="DM1" s="610"/>
      <c r="DN1" s="590"/>
    </row>
    <row r="2" spans="1:118" ht="26.25" hidden="1">
      <c r="A2" s="597"/>
      <c r="B2" s="597"/>
      <c r="C2" s="597"/>
      <c r="D2" s="597"/>
      <c r="E2" s="597"/>
      <c r="F2" s="597"/>
      <c r="G2" s="597"/>
      <c r="H2" s="239"/>
      <c r="I2" s="612" t="s">
        <v>11</v>
      </c>
      <c r="J2" s="612" t="s">
        <v>12</v>
      </c>
      <c r="K2" s="591" t="s">
        <v>13</v>
      </c>
      <c r="L2" s="610"/>
      <c r="M2" s="590"/>
      <c r="N2" s="608" t="s">
        <v>14</v>
      </c>
      <c r="O2" s="610"/>
      <c r="P2" s="590"/>
      <c r="Q2" s="608" t="s">
        <v>15</v>
      </c>
      <c r="R2" s="610"/>
      <c r="S2" s="590"/>
      <c r="T2" s="608" t="s">
        <v>16</v>
      </c>
      <c r="U2" s="610"/>
      <c r="V2" s="590"/>
      <c r="W2" s="608" t="s">
        <v>17</v>
      </c>
      <c r="X2" s="610"/>
      <c r="Y2" s="590"/>
      <c r="Z2" s="608" t="s">
        <v>18</v>
      </c>
      <c r="AA2" s="610"/>
      <c r="AB2" s="590"/>
      <c r="AC2" s="608" t="s">
        <v>19</v>
      </c>
      <c r="AD2" s="610"/>
      <c r="AE2" s="590"/>
      <c r="AF2" s="608" t="s">
        <v>20</v>
      </c>
      <c r="AG2" s="610"/>
      <c r="AH2" s="590"/>
      <c r="AI2" s="608" t="s">
        <v>14</v>
      </c>
      <c r="AJ2" s="610"/>
      <c r="AK2" s="590"/>
      <c r="AL2" s="608" t="s">
        <v>15</v>
      </c>
      <c r="AM2" s="610"/>
      <c r="AN2" s="590"/>
      <c r="AO2" s="608" t="s">
        <v>16</v>
      </c>
      <c r="AP2" s="610"/>
      <c r="AQ2" s="590"/>
      <c r="AR2" s="608" t="s">
        <v>17</v>
      </c>
      <c r="AS2" s="610"/>
      <c r="AT2" s="590"/>
      <c r="AU2" s="608" t="s">
        <v>18</v>
      </c>
      <c r="AV2" s="610"/>
      <c r="AW2" s="590"/>
      <c r="AX2" s="608" t="s">
        <v>19</v>
      </c>
      <c r="AY2" s="610"/>
      <c r="AZ2" s="590"/>
      <c r="BA2" s="608" t="s">
        <v>20</v>
      </c>
      <c r="BB2" s="610"/>
      <c r="BC2" s="590"/>
      <c r="BD2" s="608" t="s">
        <v>14</v>
      </c>
      <c r="BE2" s="610"/>
      <c r="BF2" s="590"/>
      <c r="BG2" s="608" t="s">
        <v>15</v>
      </c>
      <c r="BH2" s="610"/>
      <c r="BI2" s="590"/>
      <c r="BJ2" s="608" t="s">
        <v>16</v>
      </c>
      <c r="BK2" s="610"/>
      <c r="BL2" s="590"/>
      <c r="BM2" s="608" t="s">
        <v>17</v>
      </c>
      <c r="BN2" s="610"/>
      <c r="BO2" s="590"/>
      <c r="BP2" s="608" t="s">
        <v>18</v>
      </c>
      <c r="BQ2" s="610"/>
      <c r="BR2" s="590"/>
      <c r="BS2" s="608" t="s">
        <v>19</v>
      </c>
      <c r="BT2" s="610"/>
      <c r="BU2" s="590"/>
      <c r="BV2" s="608" t="s">
        <v>20</v>
      </c>
      <c r="BW2" s="610"/>
      <c r="BX2" s="590"/>
      <c r="BY2" s="608" t="s">
        <v>14</v>
      </c>
      <c r="BZ2" s="610"/>
      <c r="CA2" s="590"/>
      <c r="CB2" s="608" t="s">
        <v>15</v>
      </c>
      <c r="CC2" s="610"/>
      <c r="CD2" s="590"/>
      <c r="CE2" s="608" t="s">
        <v>16</v>
      </c>
      <c r="CF2" s="610"/>
      <c r="CG2" s="590"/>
      <c r="CH2" s="608" t="s">
        <v>17</v>
      </c>
      <c r="CI2" s="610"/>
      <c r="CJ2" s="590"/>
      <c r="CK2" s="608" t="s">
        <v>18</v>
      </c>
      <c r="CL2" s="610"/>
      <c r="CM2" s="590"/>
      <c r="CN2" s="608" t="s">
        <v>19</v>
      </c>
      <c r="CO2" s="610"/>
      <c r="CP2" s="590"/>
      <c r="CQ2" s="608" t="s">
        <v>20</v>
      </c>
      <c r="CR2" s="610"/>
      <c r="CS2" s="590"/>
      <c r="CT2" s="608" t="s">
        <v>14</v>
      </c>
      <c r="CU2" s="610"/>
      <c r="CV2" s="590"/>
      <c r="CW2" s="608" t="s">
        <v>15</v>
      </c>
      <c r="CX2" s="610"/>
      <c r="CY2" s="590"/>
      <c r="CZ2" s="608" t="s">
        <v>16</v>
      </c>
      <c r="DA2" s="610"/>
      <c r="DB2" s="590"/>
      <c r="DC2" s="608" t="s">
        <v>17</v>
      </c>
      <c r="DD2" s="610"/>
      <c r="DE2" s="590"/>
      <c r="DF2" s="608" t="s">
        <v>18</v>
      </c>
      <c r="DG2" s="610"/>
      <c r="DH2" s="590"/>
      <c r="DI2" s="608" t="s">
        <v>19</v>
      </c>
      <c r="DJ2" s="610"/>
      <c r="DK2" s="590"/>
      <c r="DL2" s="608" t="s">
        <v>20</v>
      </c>
      <c r="DM2" s="610"/>
      <c r="DN2" s="590"/>
    </row>
    <row r="3" spans="1:118" ht="26.25" hidden="1">
      <c r="A3" s="597"/>
      <c r="B3" s="597"/>
      <c r="C3" s="597"/>
      <c r="D3" s="597"/>
      <c r="E3" s="597"/>
      <c r="F3" s="597"/>
      <c r="G3" s="597"/>
      <c r="H3" s="239"/>
      <c r="I3" s="613"/>
      <c r="J3" s="613"/>
      <c r="K3" s="591" t="s">
        <v>21</v>
      </c>
      <c r="L3" s="610"/>
      <c r="M3" s="590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08">
        <v>30</v>
      </c>
      <c r="DG3" s="610"/>
      <c r="DH3" s="590"/>
      <c r="DI3" s="608">
        <v>31</v>
      </c>
      <c r="DJ3" s="610"/>
      <c r="DK3" s="590"/>
      <c r="DL3" s="608">
        <v>1</v>
      </c>
      <c r="DM3" s="610"/>
      <c r="DN3" s="590"/>
    </row>
    <row r="4" spans="1:118" ht="60.75" hidden="1" customHeight="1">
      <c r="A4" s="598"/>
      <c r="B4" s="598"/>
      <c r="C4" s="598"/>
      <c r="D4" s="598"/>
      <c r="E4" s="598"/>
      <c r="F4" s="598"/>
      <c r="G4" s="598"/>
      <c r="H4" s="240"/>
      <c r="I4" s="614"/>
      <c r="J4" s="614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0">
        <v>1113084</v>
      </c>
      <c r="G175" s="291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7">
        <v>20054647</v>
      </c>
      <c r="G302" s="288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89">
        <v>20055120</v>
      </c>
      <c r="G316" s="288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89">
        <v>20055943</v>
      </c>
      <c r="G317" s="288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89">
        <v>20055949</v>
      </c>
      <c r="G318" s="288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6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6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2">
        <v>1113212</v>
      </c>
      <c r="G356" s="293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0">
        <v>1113213</v>
      </c>
      <c r="G357" s="291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0">
        <v>1113214</v>
      </c>
      <c r="G358" s="291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0">
        <v>1113215</v>
      </c>
      <c r="G359" s="291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0">
        <v>1113216</v>
      </c>
      <c r="G360" s="291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0">
        <v>360</v>
      </c>
      <c r="B361" s="187"/>
      <c r="C361" s="187"/>
      <c r="D361" s="187"/>
      <c r="E361" s="281"/>
      <c r="F361" s="294">
        <v>1113217</v>
      </c>
      <c r="G361" s="295" t="s">
        <v>410</v>
      </c>
      <c r="H361" s="282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3">
        <v>361</v>
      </c>
      <c r="B362" s="284"/>
      <c r="C362" s="284"/>
      <c r="D362" s="284"/>
      <c r="E362" s="285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3">
        <v>362</v>
      </c>
      <c r="B363" s="284"/>
      <c r="C363" s="284"/>
      <c r="D363" s="284"/>
      <c r="E363" s="285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3">
        <v>363</v>
      </c>
      <c r="B364" s="284"/>
      <c r="C364" s="284"/>
      <c r="D364" s="284"/>
      <c r="E364" s="285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3">
        <v>364</v>
      </c>
      <c r="B365" s="284"/>
      <c r="C365" s="284"/>
      <c r="D365" s="284"/>
      <c r="E365" s="285"/>
      <c r="F365" s="194"/>
      <c r="G365" s="236"/>
      <c r="H365" s="373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3">
        <v>365</v>
      </c>
      <c r="B366" s="284"/>
      <c r="C366" s="284"/>
      <c r="D366" s="284"/>
      <c r="E366" s="285"/>
      <c r="F366" s="194"/>
      <c r="G366" s="236"/>
      <c r="H366" s="373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3">
        <v>366</v>
      </c>
      <c r="B367" s="284"/>
      <c r="C367" s="284"/>
      <c r="D367" s="284"/>
      <c r="E367" s="285"/>
      <c r="F367" s="194"/>
      <c r="G367" s="236"/>
      <c r="H367" s="373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3">
        <v>367</v>
      </c>
      <c r="B368" s="284"/>
      <c r="C368" s="284"/>
      <c r="D368" s="284"/>
      <c r="E368" s="285"/>
      <c r="F368" s="194"/>
      <c r="G368" s="236"/>
      <c r="H368" s="373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3">
        <v>368</v>
      </c>
      <c r="B369" s="284"/>
      <c r="C369" s="284"/>
      <c r="D369" s="284"/>
      <c r="E369" s="285"/>
      <c r="F369" s="194"/>
      <c r="G369" s="236"/>
      <c r="H369" s="373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3">
        <v>369</v>
      </c>
      <c r="B370" s="284"/>
      <c r="C370" s="284"/>
      <c r="D370" s="284"/>
      <c r="E370" s="285"/>
      <c r="F370" s="194"/>
      <c r="G370" s="236"/>
      <c r="H370" s="373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3">
        <v>400</v>
      </c>
      <c r="B371" s="284"/>
      <c r="C371" s="284"/>
      <c r="D371" s="284"/>
      <c r="E371" s="285"/>
      <c r="F371" s="194">
        <v>1113221</v>
      </c>
      <c r="G371" s="236" t="s">
        <v>416</v>
      </c>
      <c r="H371" s="286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3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3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B434"/>
  <sheetViews>
    <sheetView topLeftCell="A144" zoomScale="90" zoomScaleNormal="90" workbookViewId="0">
      <selection activeCell="CD358" sqref="CD358"/>
    </sheetView>
  </sheetViews>
  <sheetFormatPr defaultColWidth="12.7109375" defaultRowHeight="15.75" customHeight="1"/>
  <cols>
    <col min="1" max="1" width="12.7109375" style="279"/>
    <col min="2" max="2" width="4" style="279" customWidth="1"/>
    <col min="3" max="3" width="14.28515625" style="279" bestFit="1" customWidth="1"/>
    <col min="4" max="4" width="61.140625" style="279" customWidth="1"/>
    <col min="5" max="5" width="16.42578125" style="279" customWidth="1"/>
    <col min="6" max="6" width="6.140625" style="279" customWidth="1"/>
    <col min="7" max="7" width="5.85546875" style="279" customWidth="1"/>
    <col min="8" max="10" width="9.42578125" style="279" customWidth="1"/>
    <col min="11" max="11" width="11.7109375" style="279" customWidth="1"/>
    <col min="12" max="12" width="14.140625" style="279" bestFit="1" customWidth="1"/>
    <col min="13" max="21" width="0" style="156" hidden="1" customWidth="1"/>
    <col min="22" max="22" width="12.7109375" style="279"/>
    <col min="23" max="31" width="0" style="156" hidden="1" customWidth="1"/>
    <col min="32" max="32" width="12.7109375" style="279"/>
    <col min="33" max="41" width="0" style="156" hidden="1" customWidth="1"/>
    <col min="42" max="42" width="12.7109375" style="279"/>
    <col min="43" max="51" width="0" style="156" hidden="1" customWidth="1"/>
    <col min="52" max="52" width="12.7109375" style="279"/>
    <col min="53" max="61" width="0" style="156" hidden="1" customWidth="1"/>
    <col min="62" max="62" width="12.7109375" style="279"/>
    <col min="63" max="71" width="0" style="156" hidden="1" customWidth="1"/>
    <col min="72" max="72" width="12.7109375" style="279"/>
    <col min="73" max="80" width="0" style="156" hidden="1" customWidth="1"/>
    <col min="81" max="16384" width="12.7109375" style="279"/>
  </cols>
  <sheetData>
    <row r="1" spans="1:80" ht="40.5">
      <c r="A1" s="615" t="s">
        <v>0</v>
      </c>
      <c r="B1" s="599" t="s">
        <v>4</v>
      </c>
      <c r="C1" s="600" t="s">
        <v>5</v>
      </c>
      <c r="D1" s="601" t="s">
        <v>6</v>
      </c>
      <c r="E1" s="155" t="s">
        <v>7</v>
      </c>
      <c r="F1" s="589" t="s">
        <v>8</v>
      </c>
      <c r="G1" s="590"/>
      <c r="H1" s="591"/>
      <c r="I1" s="610"/>
      <c r="J1" s="590"/>
      <c r="K1" s="594" t="s">
        <v>543</v>
      </c>
      <c r="L1" s="595"/>
      <c r="M1" s="592"/>
      <c r="N1" s="592"/>
      <c r="O1" s="592"/>
      <c r="P1" s="592"/>
      <c r="Q1" s="592"/>
      <c r="R1" s="592"/>
      <c r="S1" s="592"/>
      <c r="T1" s="592"/>
      <c r="U1" s="592"/>
      <c r="V1" s="595"/>
      <c r="W1" s="592"/>
      <c r="X1" s="592"/>
      <c r="Y1" s="592"/>
      <c r="Z1" s="592"/>
      <c r="AA1" s="592"/>
      <c r="AB1" s="592"/>
      <c r="AC1" s="592"/>
      <c r="AD1" s="592"/>
      <c r="AE1" s="592"/>
      <c r="AF1" s="595"/>
      <c r="AG1" s="592"/>
      <c r="AH1" s="592"/>
      <c r="AI1" s="592"/>
      <c r="AJ1" s="592"/>
      <c r="AK1" s="592"/>
      <c r="AL1" s="592"/>
      <c r="AM1" s="592"/>
      <c r="AN1" s="592"/>
      <c r="AO1" s="592"/>
      <c r="AP1" s="595"/>
      <c r="AQ1" s="592"/>
      <c r="AR1" s="592"/>
      <c r="AS1" s="592"/>
      <c r="AT1" s="592"/>
      <c r="AU1" s="592"/>
      <c r="AV1" s="592"/>
      <c r="AW1" s="592"/>
      <c r="AX1" s="592"/>
      <c r="AY1" s="592"/>
      <c r="AZ1" s="595"/>
      <c r="BA1" s="592"/>
      <c r="BB1" s="592"/>
      <c r="BC1" s="592"/>
      <c r="BD1" s="592"/>
      <c r="BE1" s="592"/>
      <c r="BF1" s="592"/>
      <c r="BG1" s="592"/>
      <c r="BH1" s="592"/>
      <c r="BI1" s="592"/>
      <c r="BJ1" s="595"/>
      <c r="BK1" s="592"/>
      <c r="BL1" s="592"/>
      <c r="BM1" s="592"/>
      <c r="BN1" s="592"/>
      <c r="BO1" s="592"/>
      <c r="BP1" s="592"/>
      <c r="BQ1" s="592"/>
      <c r="BR1" s="592"/>
      <c r="BS1" s="592"/>
      <c r="BT1" s="595"/>
      <c r="BU1" s="592"/>
      <c r="BV1" s="592"/>
      <c r="BW1" s="592"/>
      <c r="BX1" s="592"/>
      <c r="BY1" s="592"/>
      <c r="BZ1" s="592"/>
      <c r="CA1" s="592"/>
      <c r="CB1" s="593"/>
    </row>
    <row r="2" spans="1:80" s="156" customFormat="1" ht="26.25" hidden="1">
      <c r="A2" s="597"/>
      <c r="B2" s="597"/>
      <c r="C2" s="597"/>
      <c r="D2" s="597"/>
      <c r="E2" s="239"/>
      <c r="F2" s="609" t="s">
        <v>11</v>
      </c>
      <c r="G2" s="609" t="s">
        <v>12</v>
      </c>
      <c r="H2" s="591" t="s">
        <v>13</v>
      </c>
      <c r="I2" s="592"/>
      <c r="J2" s="593"/>
      <c r="K2" s="608" t="s">
        <v>14</v>
      </c>
      <c r="L2" s="592"/>
      <c r="M2" s="592"/>
      <c r="N2" s="593"/>
      <c r="O2" s="602" t="s">
        <v>368</v>
      </c>
      <c r="P2" s="603"/>
      <c r="Q2" s="603"/>
      <c r="R2" s="603"/>
      <c r="S2" s="603"/>
      <c r="T2" s="604"/>
      <c r="U2" s="608" t="s">
        <v>15</v>
      </c>
      <c r="V2" s="592"/>
      <c r="W2" s="592"/>
      <c r="X2" s="593"/>
      <c r="Y2" s="602" t="s">
        <v>368</v>
      </c>
      <c r="Z2" s="603"/>
      <c r="AA2" s="603"/>
      <c r="AB2" s="603"/>
      <c r="AC2" s="603"/>
      <c r="AD2" s="604"/>
      <c r="AE2" s="608" t="s">
        <v>16</v>
      </c>
      <c r="AF2" s="592"/>
      <c r="AG2" s="592"/>
      <c r="AH2" s="593"/>
      <c r="AI2" s="602" t="s">
        <v>368</v>
      </c>
      <c r="AJ2" s="603"/>
      <c r="AK2" s="603"/>
      <c r="AL2" s="603"/>
      <c r="AM2" s="603"/>
      <c r="AN2" s="604"/>
      <c r="AO2" s="608" t="s">
        <v>17</v>
      </c>
      <c r="AP2" s="592"/>
      <c r="AQ2" s="592"/>
      <c r="AR2" s="593"/>
      <c r="AS2" s="602" t="s">
        <v>368</v>
      </c>
      <c r="AT2" s="603"/>
      <c r="AU2" s="603"/>
      <c r="AV2" s="603"/>
      <c r="AW2" s="603"/>
      <c r="AX2" s="604"/>
      <c r="AY2" s="608" t="s">
        <v>18</v>
      </c>
      <c r="AZ2" s="592"/>
      <c r="BA2" s="592"/>
      <c r="BB2" s="593"/>
      <c r="BC2" s="602" t="s">
        <v>368</v>
      </c>
      <c r="BD2" s="603"/>
      <c r="BE2" s="603"/>
      <c r="BF2" s="603"/>
      <c r="BG2" s="603"/>
      <c r="BH2" s="604"/>
      <c r="BI2" s="608" t="s">
        <v>19</v>
      </c>
      <c r="BJ2" s="592"/>
      <c r="BK2" s="592"/>
      <c r="BL2" s="593"/>
      <c r="BM2" s="602" t="s">
        <v>368</v>
      </c>
      <c r="BN2" s="603"/>
      <c r="BO2" s="603"/>
      <c r="BP2" s="603"/>
      <c r="BQ2" s="603"/>
      <c r="BR2" s="604"/>
      <c r="BS2" s="608" t="s">
        <v>20</v>
      </c>
      <c r="BT2" s="592"/>
      <c r="BU2" s="592"/>
      <c r="BV2" s="593"/>
      <c r="BW2" s="602" t="s">
        <v>368</v>
      </c>
      <c r="BX2" s="603"/>
      <c r="BY2" s="603"/>
      <c r="BZ2" s="603"/>
      <c r="CA2" s="603"/>
      <c r="CB2" s="604"/>
    </row>
    <row r="3" spans="1:80" s="156" customFormat="1" ht="26.25" hidden="1">
      <c r="A3" s="597"/>
      <c r="B3" s="597"/>
      <c r="C3" s="597"/>
      <c r="D3" s="597"/>
      <c r="E3" s="239"/>
      <c r="F3" s="597"/>
      <c r="G3" s="597"/>
      <c r="H3" s="591" t="s">
        <v>21</v>
      </c>
      <c r="I3" s="592"/>
      <c r="J3" s="593"/>
      <c r="K3" s="608"/>
      <c r="L3" s="592"/>
      <c r="M3" s="592"/>
      <c r="N3" s="593"/>
      <c r="O3" s="605"/>
      <c r="P3" s="606"/>
      <c r="Q3" s="606"/>
      <c r="R3" s="606"/>
      <c r="S3" s="606"/>
      <c r="T3" s="607"/>
      <c r="U3" s="608"/>
      <c r="V3" s="592"/>
      <c r="W3" s="592"/>
      <c r="X3" s="593"/>
      <c r="Y3" s="605"/>
      <c r="Z3" s="606"/>
      <c r="AA3" s="606"/>
      <c r="AB3" s="606"/>
      <c r="AC3" s="606"/>
      <c r="AD3" s="607"/>
      <c r="AE3" s="608"/>
      <c r="AF3" s="592"/>
      <c r="AG3" s="592"/>
      <c r="AH3" s="593"/>
      <c r="AI3" s="605"/>
      <c r="AJ3" s="606"/>
      <c r="AK3" s="606"/>
      <c r="AL3" s="606"/>
      <c r="AM3" s="606"/>
      <c r="AN3" s="607"/>
      <c r="AO3" s="608"/>
      <c r="AP3" s="592"/>
      <c r="AQ3" s="592"/>
      <c r="AR3" s="593"/>
      <c r="AS3" s="605"/>
      <c r="AT3" s="606"/>
      <c r="AU3" s="606"/>
      <c r="AV3" s="606"/>
      <c r="AW3" s="606"/>
      <c r="AX3" s="607"/>
      <c r="AY3" s="608"/>
      <c r="AZ3" s="592"/>
      <c r="BA3" s="592"/>
      <c r="BB3" s="593"/>
      <c r="BC3" s="605"/>
      <c r="BD3" s="606"/>
      <c r="BE3" s="606"/>
      <c r="BF3" s="606"/>
      <c r="BG3" s="606"/>
      <c r="BH3" s="607"/>
      <c r="BI3" s="608"/>
      <c r="BJ3" s="592"/>
      <c r="BK3" s="592"/>
      <c r="BL3" s="593"/>
      <c r="BM3" s="605"/>
      <c r="BN3" s="606"/>
      <c r="BO3" s="606"/>
      <c r="BP3" s="606"/>
      <c r="BQ3" s="606"/>
      <c r="BR3" s="607"/>
      <c r="BS3" s="608"/>
      <c r="BT3" s="592"/>
      <c r="BU3" s="592"/>
      <c r="BV3" s="593"/>
      <c r="BW3" s="605"/>
      <c r="BX3" s="606"/>
      <c r="BY3" s="606"/>
      <c r="BZ3" s="606"/>
      <c r="CA3" s="606"/>
      <c r="CB3" s="607"/>
    </row>
    <row r="4" spans="1:80" s="156" customFormat="1" ht="56.25" hidden="1" customHeight="1">
      <c r="A4" s="598"/>
      <c r="B4" s="598"/>
      <c r="C4" s="598"/>
      <c r="D4" s="598"/>
      <c r="E4" s="240"/>
      <c r="F4" s="598"/>
      <c r="G4" s="598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s="156" customFormat="1" ht="26.25" hidden="1">
      <c r="A5" s="167">
        <v>1</v>
      </c>
      <c r="B5" s="170"/>
      <c r="C5" s="168">
        <v>1113036</v>
      </c>
      <c r="D5" s="171" t="s">
        <v>463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20</v>
      </c>
      <c r="J5" s="172">
        <v>0</v>
      </c>
      <c r="K5" s="173"/>
      <c r="L5" s="327">
        <v>10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10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/>
      <c r="BW5" s="173"/>
      <c r="BX5" s="173"/>
      <c r="BY5" s="173"/>
      <c r="BZ5" s="173"/>
      <c r="CA5" s="158"/>
      <c r="CB5" s="173"/>
    </row>
    <row r="6" spans="1:80" s="156" customFormat="1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310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7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/>
      <c r="BW6" s="173"/>
      <c r="BX6" s="173"/>
      <c r="BY6" s="173"/>
      <c r="BZ6" s="173"/>
      <c r="CA6" s="158"/>
      <c r="CB6" s="173"/>
    </row>
    <row r="7" spans="1:80" s="156" customFormat="1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/>
      <c r="BW7" s="173"/>
      <c r="BX7" s="173"/>
      <c r="BY7" s="173"/>
      <c r="BZ7" s="173"/>
      <c r="CA7" s="158"/>
      <c r="CB7" s="173"/>
    </row>
    <row r="8" spans="1:80" s="156" customFormat="1" ht="26.25" hidden="1">
      <c r="A8" s="280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/>
      <c r="BW8" s="173"/>
      <c r="BX8" s="173"/>
      <c r="BY8" s="173"/>
      <c r="BZ8" s="173"/>
      <c r="CA8" s="158"/>
      <c r="CB8" s="173"/>
    </row>
    <row r="9" spans="1:80" s="156" customFormat="1" ht="26.25" hidden="1">
      <c r="A9" s="283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1350</v>
      </c>
      <c r="J9" s="172">
        <v>0</v>
      </c>
      <c r="K9" s="173"/>
      <c r="L9" s="218">
        <v>720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>
        <v>630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/>
      <c r="BW9" s="173"/>
      <c r="BX9" s="173"/>
      <c r="BY9" s="173"/>
      <c r="BZ9" s="219"/>
      <c r="CA9" s="158"/>
      <c r="CB9" s="173"/>
    </row>
    <row r="10" spans="1:80" s="156" customFormat="1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/>
      <c r="BW10" s="173"/>
      <c r="BX10" s="173"/>
      <c r="BY10" s="173"/>
      <c r="BZ10" s="173"/>
      <c r="CA10" s="158"/>
      <c r="CB10" s="173"/>
    </row>
    <row r="11" spans="1:80" s="156" customFormat="1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/>
      <c r="BW11" s="173"/>
      <c r="BX11" s="173"/>
      <c r="BY11" s="173"/>
      <c r="BZ11" s="173"/>
      <c r="CA11" s="158"/>
      <c r="CB11" s="173"/>
    </row>
    <row r="12" spans="1:80" s="156" customFormat="1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/>
      <c r="BW12" s="173"/>
      <c r="BX12" s="173"/>
      <c r="BY12" s="173"/>
      <c r="BZ12" s="173"/>
      <c r="CA12" s="158"/>
      <c r="CB12" s="173"/>
    </row>
    <row r="13" spans="1:80" s="156" customFormat="1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/>
      <c r="BW13" s="173"/>
      <c r="BX13" s="173"/>
      <c r="BY13" s="173"/>
      <c r="BZ13" s="173"/>
      <c r="CA13" s="158"/>
      <c r="CB13" s="173"/>
    </row>
    <row r="14" spans="1:80" s="156" customFormat="1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/>
      <c r="BW14" s="173"/>
      <c r="BX14" s="173"/>
      <c r="BY14" s="173"/>
      <c r="BZ14" s="173"/>
      <c r="CA14" s="158"/>
      <c r="CB14" s="173"/>
    </row>
    <row r="15" spans="1:80" s="156" customFormat="1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/>
      <c r="BW15" s="173"/>
      <c r="BX15" s="173"/>
      <c r="BY15" s="173"/>
      <c r="BZ15" s="173"/>
      <c r="CA15" s="158"/>
      <c r="CB15" s="173"/>
    </row>
    <row r="16" spans="1:80" s="156" customFormat="1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/>
      <c r="BW16" s="173"/>
      <c r="BX16" s="173"/>
      <c r="BY16" s="173"/>
      <c r="BZ16" s="173"/>
      <c r="CA16" s="158"/>
      <c r="CB16" s="173"/>
    </row>
    <row r="17" spans="1:80" s="156" customFormat="1" ht="26.25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1120</v>
      </c>
      <c r="J17" s="172">
        <v>0</v>
      </c>
      <c r="K17" s="173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>
        <v>315</v>
      </c>
      <c r="W17" s="173"/>
      <c r="X17" s="210"/>
      <c r="Y17" s="173"/>
      <c r="Z17" s="173"/>
      <c r="AA17" s="173"/>
      <c r="AB17" s="173"/>
      <c r="AC17" s="158"/>
      <c r="AD17" s="173"/>
      <c r="AE17" s="173"/>
      <c r="AF17" s="419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>
        <v>605</v>
      </c>
      <c r="AQ17" s="173"/>
      <c r="AR17" s="210"/>
      <c r="AS17" s="173"/>
      <c r="AT17" s="173"/>
      <c r="AU17" s="173"/>
      <c r="AV17" s="173"/>
      <c r="AW17" s="158"/>
      <c r="AX17" s="173"/>
      <c r="AY17" s="173"/>
      <c r="AZ17" s="445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>
        <v>200</v>
      </c>
      <c r="BK17" s="173"/>
      <c r="BL17" s="210"/>
      <c r="BM17" s="173"/>
      <c r="BN17" s="173"/>
      <c r="BO17" s="173"/>
      <c r="BP17" s="173"/>
      <c r="BQ17" s="158"/>
      <c r="BR17" s="173"/>
      <c r="BS17" s="173"/>
      <c r="BT17" s="422"/>
      <c r="BU17" s="173"/>
      <c r="BV17" s="210"/>
      <c r="BW17" s="173"/>
      <c r="BX17" s="173"/>
      <c r="BY17" s="173"/>
      <c r="BZ17" s="173"/>
      <c r="CA17" s="158"/>
      <c r="CB17" s="173"/>
    </row>
    <row r="18" spans="1:80" s="156" customFormat="1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/>
      <c r="BW18" s="173"/>
      <c r="BX18" s="173"/>
      <c r="BY18" s="173"/>
      <c r="BZ18" s="173"/>
      <c r="CA18" s="158"/>
      <c r="CB18" s="173"/>
    </row>
    <row r="19" spans="1:80" s="156" customFormat="1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/>
      <c r="BW19" s="173"/>
      <c r="BX19" s="173"/>
      <c r="BY19" s="173"/>
      <c r="BZ19" s="173"/>
      <c r="CA19" s="158"/>
      <c r="CB19" s="173"/>
    </row>
    <row r="20" spans="1:80" s="156" customFormat="1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/>
      <c r="BW20" s="173"/>
      <c r="BX20" s="173"/>
      <c r="BY20" s="173"/>
      <c r="BZ20" s="173"/>
      <c r="CA20" s="158"/>
      <c r="CB20" s="173"/>
    </row>
    <row r="21" spans="1:80" s="156" customFormat="1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/>
      <c r="BW21" s="173"/>
      <c r="BX21" s="173"/>
      <c r="BY21" s="173"/>
      <c r="BZ21" s="173"/>
      <c r="CA21" s="158"/>
      <c r="CB21" s="173"/>
    </row>
    <row r="22" spans="1:80" s="156" customFormat="1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/>
      <c r="BW22" s="173"/>
      <c r="BX22" s="173"/>
      <c r="BY22" s="173"/>
      <c r="BZ22" s="173"/>
      <c r="CA22" s="158"/>
      <c r="CB22" s="173"/>
    </row>
    <row r="23" spans="1:80" s="156" customFormat="1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/>
      <c r="BW23" s="173"/>
      <c r="BX23" s="173"/>
      <c r="BY23" s="173"/>
      <c r="BZ23" s="173"/>
      <c r="CA23" s="158"/>
      <c r="CB23" s="173"/>
    </row>
    <row r="24" spans="1:80" s="156" customFormat="1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/>
      <c r="BW24" s="173"/>
      <c r="BX24" s="173"/>
      <c r="BY24" s="173"/>
      <c r="BZ24" s="173"/>
      <c r="CA24" s="158"/>
      <c r="CB24" s="173"/>
    </row>
    <row r="25" spans="1:80" s="156" customFormat="1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/>
      <c r="BW25" s="173"/>
      <c r="BX25" s="173"/>
      <c r="BY25" s="173"/>
      <c r="BZ25" s="173"/>
      <c r="CA25" s="158"/>
      <c r="CB25" s="173"/>
    </row>
    <row r="26" spans="1:80" s="156" customFormat="1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/>
      <c r="BW26" s="173"/>
      <c r="BX26" s="173"/>
      <c r="BY26" s="173"/>
      <c r="BZ26" s="173"/>
      <c r="CA26" s="158"/>
      <c r="CB26" s="173"/>
    </row>
    <row r="27" spans="1:80" s="156" customFormat="1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/>
      <c r="BW27" s="173"/>
      <c r="BX27" s="173"/>
      <c r="BY27" s="173"/>
      <c r="BZ27" s="173"/>
      <c r="CA27" s="158"/>
      <c r="CB27" s="173"/>
    </row>
    <row r="28" spans="1:80" s="156" customFormat="1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/>
      <c r="BW28" s="173"/>
      <c r="BX28" s="173"/>
      <c r="BY28" s="173"/>
      <c r="BZ28" s="173"/>
      <c r="CA28" s="158"/>
      <c r="CB28" s="173"/>
    </row>
    <row r="29" spans="1:80" s="156" customFormat="1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/>
      <c r="BW29" s="173"/>
      <c r="BX29" s="173"/>
      <c r="BY29" s="173"/>
      <c r="BZ29" s="173"/>
      <c r="CA29" s="158"/>
      <c r="CB29" s="173"/>
    </row>
    <row r="30" spans="1:80" s="156" customFormat="1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/>
      <c r="BW30" s="173"/>
      <c r="BX30" s="173"/>
      <c r="BY30" s="173"/>
      <c r="BZ30" s="173"/>
      <c r="CA30" s="158"/>
      <c r="CB30" s="173"/>
    </row>
    <row r="31" spans="1:80" s="156" customFormat="1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/>
      <c r="BW31" s="173"/>
      <c r="BX31" s="173"/>
      <c r="BY31" s="173"/>
      <c r="BZ31" s="173"/>
      <c r="CA31" s="158"/>
      <c r="CB31" s="173"/>
    </row>
    <row r="32" spans="1:80" s="156" customFormat="1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29</v>
      </c>
      <c r="J32" s="172">
        <v>0</v>
      </c>
      <c r="K32" s="173"/>
      <c r="L32" s="327">
        <v>15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14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/>
      <c r="BW32" s="173"/>
      <c r="BX32" s="173"/>
      <c r="BY32" s="173"/>
      <c r="BZ32" s="173"/>
      <c r="CA32" s="158"/>
      <c r="CB32" s="173"/>
    </row>
    <row r="33" spans="1:80" s="156" customFormat="1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/>
      <c r="BW33" s="173"/>
      <c r="BX33" s="173"/>
      <c r="BY33" s="173"/>
      <c r="BZ33" s="173"/>
      <c r="CA33" s="158"/>
      <c r="CB33" s="173"/>
    </row>
    <row r="34" spans="1:80" s="156" customFormat="1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/>
      <c r="BW34" s="173"/>
      <c r="BX34" s="173"/>
      <c r="BY34" s="173"/>
      <c r="BZ34" s="173"/>
      <c r="CA34" s="158"/>
      <c r="CB34" s="173"/>
    </row>
    <row r="35" spans="1:80" s="156" customFormat="1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/>
      <c r="BW35" s="173"/>
      <c r="BX35" s="173"/>
      <c r="BY35" s="173"/>
      <c r="BZ35" s="173"/>
      <c r="CA35" s="158"/>
      <c r="CB35" s="173"/>
    </row>
    <row r="36" spans="1:80" s="156" customFormat="1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/>
      <c r="BW36" s="173"/>
      <c r="BX36" s="173"/>
      <c r="BY36" s="173"/>
      <c r="BZ36" s="173"/>
      <c r="CA36" s="158"/>
      <c r="CB36" s="173"/>
    </row>
    <row r="37" spans="1:80" s="156" customFormat="1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/>
      <c r="BW37" s="173"/>
      <c r="BX37" s="173"/>
      <c r="BY37" s="173"/>
      <c r="BZ37" s="173"/>
      <c r="CA37" s="158"/>
      <c r="CB37" s="173"/>
    </row>
    <row r="38" spans="1:80" s="156" customFormat="1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/>
      <c r="BW38" s="173"/>
      <c r="BX38" s="173"/>
      <c r="BY38" s="173"/>
      <c r="BZ38" s="173"/>
      <c r="CA38" s="158"/>
      <c r="CB38" s="173"/>
    </row>
    <row r="39" spans="1:80" s="156" customFormat="1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/>
      <c r="BW39" s="173"/>
      <c r="BX39" s="173"/>
      <c r="BY39" s="173"/>
      <c r="BZ39" s="173"/>
      <c r="CA39" s="158"/>
      <c r="CB39" s="173"/>
    </row>
    <row r="40" spans="1:80" s="156" customFormat="1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/>
      <c r="BW40" s="173"/>
      <c r="BX40" s="173"/>
      <c r="BY40" s="173"/>
      <c r="BZ40" s="173"/>
      <c r="CA40" s="158"/>
      <c r="CB40" s="173"/>
    </row>
    <row r="41" spans="1:80" s="156" customFormat="1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/>
      <c r="BW41" s="173"/>
      <c r="BX41" s="173"/>
      <c r="BY41" s="173"/>
      <c r="BZ41" s="173"/>
      <c r="CA41" s="158"/>
      <c r="CB41" s="173"/>
    </row>
    <row r="42" spans="1:80" s="156" customFormat="1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/>
      <c r="BW42" s="173"/>
      <c r="BX42" s="173"/>
      <c r="BY42" s="173"/>
      <c r="BZ42" s="173"/>
      <c r="CA42" s="158"/>
      <c r="CB42" s="173"/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310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311"/>
      <c r="AG43" s="173"/>
      <c r="AH43" s="210"/>
      <c r="AI43" s="173"/>
      <c r="AJ43" s="173"/>
      <c r="AK43" s="173"/>
      <c r="AL43" s="173"/>
      <c r="AM43" s="158"/>
      <c r="AN43" s="173"/>
      <c r="AO43" s="173"/>
      <c r="AP43" s="444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330"/>
      <c r="BU43" s="173"/>
      <c r="BV43" s="210"/>
      <c r="BW43" s="173"/>
      <c r="BX43" s="173"/>
      <c r="BY43" s="173"/>
      <c r="BZ43" s="173"/>
      <c r="CA43" s="158"/>
      <c r="CB43" s="173"/>
    </row>
    <row r="44" spans="1:80" s="156" customFormat="1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/>
      <c r="BW44" s="173"/>
      <c r="BX44" s="173"/>
      <c r="BY44" s="173"/>
      <c r="BZ44" s="173"/>
      <c r="CA44" s="158"/>
      <c r="CB44" s="173"/>
    </row>
    <row r="45" spans="1:80" s="156" customFormat="1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/>
      <c r="BW45" s="173"/>
      <c r="BX45" s="173"/>
      <c r="BY45" s="173"/>
      <c r="BZ45" s="173"/>
      <c r="CA45" s="158"/>
      <c r="CB45" s="173"/>
    </row>
    <row r="46" spans="1:80" s="156" customFormat="1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/>
      <c r="BW46" s="173"/>
      <c r="BX46" s="173"/>
      <c r="BY46" s="173"/>
      <c r="BZ46" s="173"/>
      <c r="CA46" s="158"/>
      <c r="CB46" s="173"/>
    </row>
    <row r="47" spans="1:80" s="156" customFormat="1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/>
      <c r="BW47" s="173"/>
      <c r="BX47" s="173"/>
      <c r="BY47" s="173"/>
      <c r="BZ47" s="173"/>
      <c r="CA47" s="158"/>
      <c r="CB47" s="173"/>
    </row>
    <row r="48" spans="1:80" s="156" customFormat="1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/>
      <c r="BW48" s="173"/>
      <c r="BX48" s="173"/>
      <c r="BY48" s="173"/>
      <c r="BZ48" s="173"/>
      <c r="CA48" s="158"/>
      <c r="CB48" s="173"/>
    </row>
    <row r="49" spans="1:80" s="156" customFormat="1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/>
      <c r="BW49" s="173"/>
      <c r="BX49" s="173"/>
      <c r="BY49" s="173"/>
      <c r="BZ49" s="173"/>
      <c r="CA49" s="158"/>
      <c r="CB49" s="173"/>
    </row>
    <row r="50" spans="1:80" s="156" customFormat="1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/>
      <c r="BW50" s="173"/>
      <c r="BX50" s="173"/>
      <c r="BY50" s="173"/>
      <c r="BZ50" s="173"/>
      <c r="CA50" s="158"/>
      <c r="CB50" s="173"/>
    </row>
    <row r="51" spans="1:80" s="156" customFormat="1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/>
      <c r="BW51" s="173"/>
      <c r="BX51" s="173"/>
      <c r="BY51" s="173"/>
      <c r="BZ51" s="173"/>
      <c r="CA51" s="158"/>
      <c r="CB51" s="173"/>
    </row>
    <row r="52" spans="1:80" s="156" customFormat="1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/>
      <c r="BW52" s="173"/>
      <c r="BX52" s="173"/>
      <c r="BY52" s="173"/>
      <c r="BZ52" s="173"/>
      <c r="CA52" s="158"/>
      <c r="CB52" s="173"/>
    </row>
    <row r="53" spans="1:80" s="156" customFormat="1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/>
      <c r="BW53" s="173"/>
      <c r="BX53" s="173"/>
      <c r="BY53" s="173"/>
      <c r="BZ53" s="173"/>
      <c r="CA53" s="158"/>
      <c r="CB53" s="173"/>
    </row>
    <row r="54" spans="1:80" s="156" customFormat="1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/>
      <c r="BW54" s="173"/>
      <c r="BX54" s="173"/>
      <c r="BY54" s="173"/>
      <c r="BZ54" s="173"/>
      <c r="CA54" s="158"/>
      <c r="CB54" s="173"/>
    </row>
    <row r="55" spans="1:80" s="156" customFormat="1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/>
      <c r="BW55" s="173"/>
      <c r="BX55" s="173"/>
      <c r="BY55" s="173"/>
      <c r="BZ55" s="173"/>
      <c r="CA55" s="158"/>
      <c r="CB55" s="173"/>
    </row>
    <row r="56" spans="1:80" s="156" customFormat="1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/>
      <c r="BW56" s="173"/>
      <c r="BX56" s="173"/>
      <c r="BY56" s="173"/>
      <c r="BZ56" s="173"/>
      <c r="CA56" s="158"/>
      <c r="CB56" s="173"/>
    </row>
    <row r="57" spans="1:80" s="156" customFormat="1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/>
      <c r="BW57" s="173"/>
      <c r="BX57" s="173"/>
      <c r="BY57" s="173"/>
      <c r="BZ57" s="173"/>
      <c r="CA57" s="158"/>
      <c r="CB57" s="173"/>
    </row>
    <row r="58" spans="1:80" s="156" customFormat="1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/>
      <c r="BW58" s="173"/>
      <c r="BX58" s="173"/>
      <c r="BY58" s="173"/>
      <c r="BZ58" s="173"/>
      <c r="CA58" s="158"/>
      <c r="CB58" s="173"/>
    </row>
    <row r="59" spans="1:80" s="156" customFormat="1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/>
      <c r="BW59" s="173"/>
      <c r="BX59" s="173"/>
      <c r="BY59" s="173"/>
      <c r="BZ59" s="173"/>
      <c r="CA59" s="158"/>
      <c r="CB59" s="173"/>
    </row>
    <row r="60" spans="1:80" s="156" customFormat="1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/>
      <c r="BW60" s="173"/>
      <c r="BX60" s="173"/>
      <c r="BY60" s="173"/>
      <c r="BZ60" s="173"/>
      <c r="CA60" s="158"/>
      <c r="CB60" s="173"/>
    </row>
    <row r="61" spans="1:80" s="156" customFormat="1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/>
      <c r="BW61" s="173"/>
      <c r="BX61" s="173"/>
      <c r="BY61" s="173"/>
      <c r="BZ61" s="173"/>
      <c r="CA61" s="158"/>
      <c r="CB61" s="173"/>
    </row>
    <row r="62" spans="1:80" s="156" customFormat="1" ht="26.25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ref="I62" si="1">SUM(L62,V62,AF62,AP62,AZ62,BJ62,BT62)</f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9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45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422"/>
      <c r="BU62" s="173"/>
      <c r="BV62" s="210"/>
      <c r="BW62" s="173"/>
      <c r="BX62" s="173"/>
      <c r="BY62" s="173"/>
      <c r="BZ62" s="173"/>
      <c r="CA62" s="158"/>
      <c r="CB62" s="173"/>
    </row>
    <row r="63" spans="1:80" s="156" customFormat="1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/>
      <c r="BW63" s="173"/>
      <c r="BX63" s="173"/>
      <c r="BY63" s="173"/>
      <c r="BZ63" s="173"/>
      <c r="CA63" s="158"/>
      <c r="CB63" s="173"/>
    </row>
    <row r="64" spans="1:80" s="156" customFormat="1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/>
      <c r="BW64" s="173"/>
      <c r="BX64" s="173"/>
      <c r="BY64" s="173"/>
      <c r="BZ64" s="173"/>
      <c r="CA64" s="158"/>
      <c r="CB64" s="173"/>
    </row>
    <row r="65" spans="1:80" s="156" customFormat="1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/>
      <c r="BW65" s="173"/>
      <c r="BX65" s="173"/>
      <c r="BY65" s="173"/>
      <c r="BZ65" s="173"/>
      <c r="CA65" s="158"/>
      <c r="CB65" s="173"/>
    </row>
    <row r="66" spans="1:80" s="156" customFormat="1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/>
      <c r="BW66" s="173"/>
      <c r="BX66" s="173"/>
      <c r="BY66" s="173"/>
      <c r="BZ66" s="173"/>
      <c r="CA66" s="158"/>
      <c r="CB66" s="173"/>
    </row>
    <row r="67" spans="1:80" s="156" customFormat="1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/>
      <c r="BW67" s="173"/>
      <c r="BX67" s="173"/>
      <c r="BY67" s="173"/>
      <c r="BZ67" s="173"/>
      <c r="CA67" s="158"/>
      <c r="CB67" s="173"/>
    </row>
    <row r="68" spans="1:80" s="156" customFormat="1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/>
      <c r="BW68" s="173"/>
      <c r="BX68" s="173"/>
      <c r="BY68" s="173"/>
      <c r="BZ68" s="173"/>
      <c r="CA68" s="158"/>
      <c r="CB68" s="173"/>
    </row>
    <row r="69" spans="1:80" s="156" customFormat="1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/>
      <c r="BW69" s="173"/>
      <c r="BX69" s="173"/>
      <c r="BY69" s="173"/>
      <c r="BZ69" s="173"/>
      <c r="CA69" s="158"/>
      <c r="CB69" s="173"/>
    </row>
    <row r="70" spans="1:80" s="156" customFormat="1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/>
      <c r="BW70" s="173"/>
      <c r="BX70" s="173"/>
      <c r="BY70" s="173"/>
      <c r="BZ70" s="173"/>
      <c r="CA70" s="158"/>
      <c r="CB70" s="173"/>
    </row>
    <row r="71" spans="1:80" s="156" customFormat="1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/>
      <c r="BW71" s="173"/>
      <c r="BX71" s="173"/>
      <c r="BY71" s="173"/>
      <c r="BZ71" s="173"/>
      <c r="CA71" s="158"/>
      <c r="CB71" s="173"/>
    </row>
    <row r="72" spans="1:80" s="156" customFormat="1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/>
      <c r="BW72" s="173"/>
      <c r="BX72" s="173"/>
      <c r="BY72" s="173"/>
      <c r="BZ72" s="173"/>
      <c r="CA72" s="158"/>
      <c r="CB72" s="173"/>
    </row>
    <row r="73" spans="1:80" s="156" customFormat="1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/>
      <c r="BW73" s="173"/>
      <c r="BX73" s="173"/>
      <c r="BY73" s="173"/>
      <c r="BZ73" s="173"/>
      <c r="CA73" s="158"/>
      <c r="CB73" s="173"/>
    </row>
    <row r="74" spans="1:80" s="156" customFormat="1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/>
      <c r="BW74" s="173"/>
      <c r="BX74" s="173"/>
      <c r="BY74" s="173"/>
      <c r="BZ74" s="173"/>
      <c r="CA74" s="158"/>
      <c r="CB74" s="173"/>
    </row>
    <row r="75" spans="1:80" s="156" customFormat="1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/>
      <c r="BW75" s="173"/>
      <c r="BX75" s="173"/>
      <c r="BY75" s="173"/>
      <c r="BZ75" s="173"/>
      <c r="CA75" s="158"/>
      <c r="CB75" s="173"/>
    </row>
    <row r="76" spans="1:80" s="156" customFormat="1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/>
      <c r="BW76" s="173"/>
      <c r="BX76" s="173"/>
      <c r="BY76" s="173"/>
      <c r="BZ76" s="173"/>
      <c r="CA76" s="158"/>
      <c r="CB76" s="173"/>
    </row>
    <row r="77" spans="1:80" s="156" customFormat="1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/>
      <c r="BW77" s="173"/>
      <c r="BX77" s="173"/>
      <c r="BY77" s="173"/>
      <c r="BZ77" s="173"/>
      <c r="CA77" s="158"/>
      <c r="CB77" s="173"/>
    </row>
    <row r="78" spans="1:80" s="156" customFormat="1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/>
      <c r="BW78" s="173"/>
      <c r="BX78" s="173"/>
      <c r="BY78" s="173"/>
      <c r="BZ78" s="173"/>
      <c r="CA78" s="158"/>
      <c r="CB78" s="173"/>
    </row>
    <row r="79" spans="1:80" s="156" customFormat="1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/>
      <c r="BW79" s="173"/>
      <c r="BX79" s="173"/>
      <c r="BY79" s="173"/>
      <c r="BZ79" s="173"/>
      <c r="CA79" s="158"/>
      <c r="CB79" s="173"/>
    </row>
    <row r="80" spans="1:80" s="156" customFormat="1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/>
      <c r="BW80" s="173"/>
      <c r="BX80" s="173"/>
      <c r="BY80" s="173"/>
      <c r="BZ80" s="173"/>
      <c r="CA80" s="158"/>
      <c r="CB80" s="173"/>
    </row>
    <row r="81" spans="1:80" s="156" customFormat="1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/>
      <c r="BW81" s="173"/>
      <c r="BX81" s="173"/>
      <c r="BY81" s="173"/>
      <c r="BZ81" s="173"/>
      <c r="CA81" s="158"/>
      <c r="CB81" s="173"/>
    </row>
    <row r="82" spans="1:80" s="156" customFormat="1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/>
      <c r="BW82" s="173"/>
      <c r="BX82" s="173"/>
      <c r="BY82" s="173"/>
      <c r="BZ82" s="173"/>
      <c r="CA82" s="158"/>
      <c r="CB82" s="173"/>
    </row>
    <row r="83" spans="1:80" s="156" customFormat="1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/>
      <c r="BW83" s="173"/>
      <c r="BX83" s="173"/>
      <c r="BY83" s="173"/>
      <c r="BZ83" s="173"/>
      <c r="CA83" s="158"/>
      <c r="CB83" s="173"/>
    </row>
    <row r="84" spans="1:80" s="156" customFormat="1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/>
      <c r="BW84" s="173"/>
      <c r="BX84" s="173"/>
      <c r="BY84" s="173"/>
      <c r="BZ84" s="173"/>
      <c r="CA84" s="158"/>
      <c r="CB84" s="173"/>
    </row>
    <row r="85" spans="1:80" s="156" customFormat="1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/>
      <c r="BW85" s="173"/>
      <c r="BX85" s="173"/>
      <c r="BY85" s="173"/>
      <c r="BZ85" s="173"/>
      <c r="CA85" s="158"/>
      <c r="CB85" s="173"/>
    </row>
    <row r="86" spans="1:80" s="156" customFormat="1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/>
      <c r="BW86" s="173"/>
      <c r="BX86" s="173"/>
      <c r="BY86" s="173"/>
      <c r="BZ86" s="173"/>
      <c r="CA86" s="158"/>
      <c r="CB86" s="173"/>
    </row>
    <row r="87" spans="1:80" s="156" customFormat="1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/>
      <c r="BW87" s="173"/>
      <c r="BX87" s="173"/>
      <c r="BY87" s="173"/>
      <c r="BZ87" s="173"/>
      <c r="CA87" s="158"/>
      <c r="CB87" s="173"/>
    </row>
    <row r="88" spans="1:80" s="156" customFormat="1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/>
      <c r="BW88" s="173"/>
      <c r="BX88" s="173"/>
      <c r="BY88" s="173"/>
      <c r="BZ88" s="173"/>
      <c r="CA88" s="158"/>
      <c r="CB88" s="173"/>
    </row>
    <row r="89" spans="1:80" s="156" customFormat="1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/>
      <c r="BW89" s="173"/>
      <c r="BX89" s="173"/>
      <c r="BY89" s="173"/>
      <c r="BZ89" s="173"/>
      <c r="CA89" s="158"/>
      <c r="CB89" s="173"/>
    </row>
    <row r="90" spans="1:80" s="156" customFormat="1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/>
      <c r="BW90" s="173"/>
      <c r="BX90" s="173"/>
      <c r="BY90" s="173"/>
      <c r="BZ90" s="173"/>
      <c r="CA90" s="158"/>
      <c r="CB90" s="173"/>
    </row>
    <row r="91" spans="1:80" s="156" customFormat="1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/>
      <c r="BW91" s="173"/>
      <c r="BX91" s="173"/>
      <c r="BY91" s="173"/>
      <c r="BZ91" s="173"/>
      <c r="CA91" s="158"/>
      <c r="CB91" s="173"/>
    </row>
    <row r="92" spans="1:80" s="156" customFormat="1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/>
      <c r="BW92" s="173"/>
      <c r="BX92" s="173"/>
      <c r="BY92" s="173"/>
      <c r="BZ92" s="173"/>
      <c r="CA92" s="158"/>
      <c r="CB92" s="173"/>
    </row>
    <row r="93" spans="1:80" s="156" customFormat="1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/>
      <c r="BW93" s="173"/>
      <c r="BX93" s="173"/>
      <c r="BY93" s="173"/>
      <c r="BZ93" s="173"/>
      <c r="CA93" s="158"/>
      <c r="CB93" s="173"/>
    </row>
    <row r="94" spans="1:80" s="156" customFormat="1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/>
      <c r="BW94" s="173"/>
      <c r="BX94" s="173"/>
      <c r="BY94" s="173"/>
      <c r="BZ94" s="173"/>
      <c r="CA94" s="158"/>
      <c r="CB94" s="173"/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310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311"/>
      <c r="AG95" s="173"/>
      <c r="AH95" s="210"/>
      <c r="AI95" s="173"/>
      <c r="AJ95" s="173"/>
      <c r="AK95" s="173"/>
      <c r="AL95" s="173"/>
      <c r="AM95" s="158"/>
      <c r="AN95" s="173"/>
      <c r="AO95" s="173"/>
      <c r="AP95" s="444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330"/>
      <c r="BU95" s="173"/>
      <c r="BV95" s="210"/>
      <c r="BW95" s="173"/>
      <c r="BX95" s="173"/>
      <c r="BY95" s="173"/>
      <c r="BZ95" s="173"/>
      <c r="CA95" s="158"/>
      <c r="CB95" s="173"/>
    </row>
    <row r="96" spans="1:80" s="156" customFormat="1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327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/>
      <c r="BW96" s="173"/>
      <c r="BX96" s="173"/>
      <c r="BY96" s="173"/>
      <c r="BZ96" s="173"/>
      <c r="CA96" s="158"/>
      <c r="CB96" s="173"/>
    </row>
    <row r="97" spans="1:80" s="156" customFormat="1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10</v>
      </c>
      <c r="J97" s="172">
        <v>0</v>
      </c>
      <c r="K97" s="173"/>
      <c r="L97" s="327">
        <v>5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5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/>
      <c r="BW97" s="173"/>
      <c r="BX97" s="173"/>
      <c r="BY97" s="173"/>
      <c r="BZ97" s="173"/>
      <c r="CA97" s="158"/>
      <c r="CB97" s="173"/>
    </row>
    <row r="98" spans="1:80" s="156" customFormat="1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55</v>
      </c>
      <c r="J98" s="172">
        <v>0</v>
      </c>
      <c r="K98" s="173"/>
      <c r="L98" s="327">
        <v>30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25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/>
      <c r="BW98" s="173"/>
      <c r="BX98" s="173"/>
      <c r="BY98" s="173"/>
      <c r="BZ98" s="173"/>
      <c r="CA98" s="158"/>
      <c r="CB98" s="173"/>
    </row>
    <row r="99" spans="1:80" s="156" customFormat="1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35</v>
      </c>
      <c r="J99" s="172">
        <v>0</v>
      </c>
      <c r="K99" s="173"/>
      <c r="L99" s="327">
        <v>15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20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/>
      <c r="BW99" s="173"/>
      <c r="BX99" s="173"/>
      <c r="BY99" s="173"/>
      <c r="BZ99" s="173"/>
      <c r="CA99" s="158"/>
      <c r="CB99" s="173"/>
    </row>
    <row r="100" spans="1:80" s="156" customFormat="1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/>
      <c r="BW100" s="173"/>
      <c r="BX100" s="173"/>
      <c r="BY100" s="173"/>
      <c r="BZ100" s="173"/>
      <c r="CA100" s="158"/>
      <c r="CB100" s="173"/>
    </row>
    <row r="101" spans="1:80" s="156" customFormat="1" ht="26.25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ref="I101" si="2">SUM(L101,V101,AF101,AP101,AZ101,BJ101,BT101)</f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45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422"/>
      <c r="BU101" s="173"/>
      <c r="BV101" s="210"/>
      <c r="BW101" s="173"/>
      <c r="BX101" s="173"/>
      <c r="BY101" s="173"/>
      <c r="BZ101" s="173"/>
      <c r="CA101" s="158"/>
      <c r="CB101" s="173"/>
    </row>
    <row r="102" spans="1:80" s="156" customFormat="1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40</v>
      </c>
      <c r="J102" s="172">
        <v>0</v>
      </c>
      <c r="K102" s="173"/>
      <c r="L102" s="327">
        <v>20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20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/>
      <c r="BW102" s="173"/>
      <c r="BX102" s="173"/>
      <c r="BY102" s="173"/>
      <c r="BZ102" s="173"/>
      <c r="CA102" s="158"/>
      <c r="CB102" s="173"/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314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420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2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330"/>
      <c r="BU103" s="173"/>
      <c r="BV103" s="210"/>
      <c r="BW103" s="219"/>
      <c r="BX103" s="173"/>
      <c r="BY103" s="173"/>
      <c r="BZ103" s="219"/>
      <c r="CA103" s="158"/>
      <c r="CB103" s="173"/>
    </row>
    <row r="104" spans="1:80" s="156" customFormat="1" ht="26.25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ref="I104" si="3">SUM(L104,V104,AF104,AP104,AZ104,BJ104,BT104)</f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2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422"/>
      <c r="BU104" s="173"/>
      <c r="BV104" s="210"/>
      <c r="BW104" s="173"/>
      <c r="BX104" s="173"/>
      <c r="BY104" s="173"/>
      <c r="BZ104" s="219"/>
      <c r="CA104" s="158"/>
      <c r="CB104" s="173"/>
    </row>
    <row r="105" spans="1:80" s="156" customFormat="1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25</v>
      </c>
      <c r="J105" s="172">
        <v>0</v>
      </c>
      <c r="K105" s="173"/>
      <c r="L105" s="327">
        <v>10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15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/>
      <c r="BW105" s="173"/>
      <c r="BX105" s="173"/>
      <c r="BY105" s="173"/>
      <c r="BZ105" s="173"/>
      <c r="CA105" s="158"/>
      <c r="CB105" s="173"/>
    </row>
    <row r="106" spans="1:80" ht="26.25" hidden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310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311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444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330"/>
      <c r="BU106" s="173"/>
      <c r="BV106" s="210"/>
      <c r="BW106" s="173"/>
      <c r="BX106" s="173"/>
      <c r="BY106" s="173"/>
      <c r="BZ106" s="173"/>
      <c r="CA106" s="158"/>
      <c r="CB106" s="173"/>
    </row>
    <row r="107" spans="1:80" s="156" customFormat="1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12</v>
      </c>
      <c r="J107" s="172">
        <v>0</v>
      </c>
      <c r="K107" s="173"/>
      <c r="L107" s="327">
        <v>6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6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/>
      <c r="BW107" s="173"/>
      <c r="BX107" s="173"/>
      <c r="BY107" s="173"/>
      <c r="BZ107" s="173"/>
      <c r="CA107" s="158"/>
      <c r="CB107" s="173"/>
    </row>
    <row r="108" spans="1:80" s="156" customFormat="1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327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/>
      <c r="BW108" s="173"/>
      <c r="BX108" s="173"/>
      <c r="BY108" s="173"/>
      <c r="BZ108" s="173"/>
      <c r="CA108" s="158"/>
      <c r="CB108" s="173"/>
    </row>
    <row r="109" spans="1:80" s="156" customFormat="1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/>
      <c r="BW109" s="173"/>
      <c r="BX109" s="173"/>
      <c r="BY109" s="173"/>
      <c r="BZ109" s="173"/>
      <c r="CA109" s="158"/>
      <c r="CB109" s="173"/>
    </row>
    <row r="110" spans="1:80" s="156" customFormat="1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/>
      <c r="BW110" s="173"/>
      <c r="BX110" s="173"/>
      <c r="BY110" s="173"/>
      <c r="BZ110" s="173"/>
      <c r="CA110" s="158"/>
      <c r="CB110" s="173"/>
    </row>
    <row r="111" spans="1:80" s="156" customFormat="1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40</v>
      </c>
      <c r="J111" s="172">
        <v>0</v>
      </c>
      <c r="K111" s="173"/>
      <c r="L111" s="327">
        <v>20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20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/>
      <c r="BW111" s="173"/>
      <c r="BX111" s="173"/>
      <c r="BY111" s="173"/>
      <c r="BZ111" s="173"/>
      <c r="CA111" s="158"/>
      <c r="CB111" s="173"/>
    </row>
    <row r="112" spans="1:80" s="156" customFormat="1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/>
      <c r="BW112" s="173"/>
      <c r="BX112" s="173"/>
      <c r="BY112" s="173"/>
      <c r="BZ112" s="173"/>
      <c r="CA112" s="158"/>
      <c r="CB112" s="173"/>
    </row>
    <row r="113" spans="1:80" s="156" customFormat="1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/>
      <c r="BW113" s="173"/>
      <c r="BX113" s="173"/>
      <c r="BY113" s="173"/>
      <c r="BZ113" s="173"/>
      <c r="CA113" s="158"/>
      <c r="CB113" s="173"/>
    </row>
    <row r="114" spans="1:80" s="156" customFormat="1" ht="26.25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ref="I114" si="4">SUM(L114,V114,AF114,AP114,AZ114,BJ114,BT114)</f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45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422"/>
      <c r="BU114" s="173"/>
      <c r="BV114" s="210"/>
      <c r="BW114" s="173"/>
      <c r="BX114" s="173"/>
      <c r="BY114" s="173"/>
      <c r="BZ114" s="173"/>
      <c r="CA114" s="158"/>
      <c r="CB114" s="173"/>
    </row>
    <row r="115" spans="1:80" s="156" customFormat="1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/>
      <c r="BW115" s="173"/>
      <c r="BX115" s="173"/>
      <c r="BY115" s="173"/>
      <c r="BZ115" s="173"/>
      <c r="CA115" s="158"/>
      <c r="CB115" s="173"/>
    </row>
    <row r="116" spans="1:80" s="156" customFormat="1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/>
      <c r="BW116" s="173"/>
      <c r="BX116" s="173"/>
      <c r="BY116" s="173"/>
      <c r="BZ116" s="173"/>
      <c r="CA116" s="158"/>
      <c r="CB116" s="173"/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310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311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444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330"/>
      <c r="BU117" s="173"/>
      <c r="BV117" s="210"/>
      <c r="BW117" s="173"/>
      <c r="BX117" s="173"/>
      <c r="BY117" s="173"/>
      <c r="BZ117" s="173"/>
      <c r="CA117" s="158"/>
      <c r="CB117" s="173"/>
    </row>
    <row r="118" spans="1:80" s="156" customFormat="1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/>
      <c r="BW118" s="173"/>
      <c r="BX118" s="173"/>
      <c r="BY118" s="173"/>
      <c r="BZ118" s="173"/>
      <c r="CA118" s="158"/>
      <c r="CB118" s="173"/>
    </row>
    <row r="119" spans="1:80" s="156" customFormat="1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/>
      <c r="BW119" s="173"/>
      <c r="BX119" s="173"/>
      <c r="BY119" s="173"/>
      <c r="BZ119" s="173"/>
      <c r="CA119" s="158"/>
      <c r="CB119" s="173"/>
    </row>
    <row r="120" spans="1:80" s="156" customFormat="1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/>
      <c r="BW120" s="173"/>
      <c r="BX120" s="173"/>
      <c r="BY120" s="173"/>
      <c r="BZ120" s="173"/>
      <c r="CA120" s="158"/>
      <c r="CB120" s="173"/>
    </row>
    <row r="121" spans="1:80" s="156" customFormat="1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/>
      <c r="BW121" s="173"/>
      <c r="BX121" s="173"/>
      <c r="BY121" s="173"/>
      <c r="BZ121" s="173"/>
      <c r="CA121" s="158"/>
      <c r="CB121" s="173"/>
    </row>
    <row r="122" spans="1:80" s="156" customFormat="1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/>
      <c r="BW122" s="173"/>
      <c r="BX122" s="173"/>
      <c r="BY122" s="173"/>
      <c r="BZ122" s="173"/>
      <c r="CA122" s="158"/>
      <c r="CB122" s="173"/>
    </row>
    <row r="123" spans="1:80" s="156" customFormat="1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/>
      <c r="BW123" s="173"/>
      <c r="BX123" s="173"/>
      <c r="BY123" s="173"/>
      <c r="BZ123" s="173"/>
      <c r="CA123" s="158"/>
      <c r="CB123" s="173"/>
    </row>
    <row r="124" spans="1:80" s="156" customFormat="1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/>
      <c r="BW124" s="173"/>
      <c r="BX124" s="173"/>
      <c r="BY124" s="173"/>
      <c r="BZ124" s="173"/>
      <c r="CA124" s="158"/>
      <c r="CB124" s="173"/>
    </row>
    <row r="125" spans="1:80" s="156" customFormat="1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/>
      <c r="BW125" s="173"/>
      <c r="BX125" s="173"/>
      <c r="BY125" s="173"/>
      <c r="BZ125" s="173"/>
      <c r="CA125" s="158"/>
      <c r="CB125" s="173"/>
    </row>
    <row r="126" spans="1:80" s="156" customFormat="1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30</v>
      </c>
      <c r="J126" s="172">
        <v>0</v>
      </c>
      <c r="K126" s="173"/>
      <c r="L126" s="327">
        <v>15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15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/>
      <c r="BW126" s="173"/>
      <c r="BX126" s="173"/>
      <c r="BY126" s="173"/>
      <c r="BZ126" s="173"/>
      <c r="CA126" s="158"/>
      <c r="CB126" s="173"/>
    </row>
    <row r="127" spans="1:80" s="156" customFormat="1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/>
      <c r="BW127" s="173"/>
      <c r="BX127" s="173"/>
      <c r="BY127" s="173"/>
      <c r="BZ127" s="173"/>
      <c r="CA127" s="158"/>
      <c r="CB127" s="173"/>
    </row>
    <row r="128" spans="1:80" s="156" customFormat="1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/>
      <c r="BW128" s="173"/>
      <c r="BX128" s="173"/>
      <c r="BY128" s="173"/>
      <c r="BZ128" s="173"/>
      <c r="CA128" s="158"/>
      <c r="CB128" s="173"/>
    </row>
    <row r="129" spans="1:80" s="156" customFormat="1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/>
      <c r="BW129" s="173"/>
      <c r="BX129" s="173"/>
      <c r="BY129" s="173"/>
      <c r="BZ129" s="173"/>
      <c r="CA129" s="158"/>
      <c r="CB129" s="173"/>
    </row>
    <row r="130" spans="1:80" s="156" customFormat="1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/>
      <c r="BW130" s="173"/>
      <c r="BX130" s="173"/>
      <c r="BY130" s="173"/>
      <c r="BZ130" s="173"/>
      <c r="CA130" s="158"/>
      <c r="CB130" s="173"/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310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311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444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330"/>
      <c r="BU131" s="173"/>
      <c r="BV131" s="210"/>
      <c r="BW131" s="173"/>
      <c r="BX131" s="173"/>
      <c r="BY131" s="173"/>
      <c r="BZ131" s="173"/>
      <c r="CA131" s="158"/>
      <c r="CB131" s="173"/>
    </row>
    <row r="132" spans="1:80" s="156" customFormat="1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/>
      <c r="BW132" s="173"/>
      <c r="BX132" s="173"/>
      <c r="BY132" s="173"/>
      <c r="BZ132" s="173"/>
      <c r="CA132" s="158"/>
      <c r="CB132" s="173"/>
    </row>
    <row r="133" spans="1:80" s="156" customFormat="1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/>
      <c r="BW133" s="173"/>
      <c r="BX133" s="173"/>
      <c r="BY133" s="173"/>
      <c r="BZ133" s="173"/>
      <c r="CA133" s="158"/>
      <c r="CB133" s="173"/>
    </row>
    <row r="134" spans="1:80" s="156" customFormat="1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/>
      <c r="BW134" s="173"/>
      <c r="BX134" s="173"/>
      <c r="BY134" s="173"/>
      <c r="BZ134" s="173"/>
      <c r="CA134" s="158"/>
      <c r="CB134" s="173"/>
    </row>
    <row r="135" spans="1:80" s="156" customFormat="1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/>
      <c r="BW135" s="173"/>
      <c r="BX135" s="173"/>
      <c r="BY135" s="173"/>
      <c r="BZ135" s="173"/>
      <c r="CA135" s="158"/>
      <c r="CB135" s="173"/>
    </row>
    <row r="136" spans="1:80" s="156" customFormat="1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/>
      <c r="BW136" s="173"/>
      <c r="BX136" s="173"/>
      <c r="BY136" s="173"/>
      <c r="BZ136" s="173"/>
      <c r="CA136" s="158"/>
      <c r="CB136" s="173"/>
    </row>
    <row r="137" spans="1:80" s="156" customFormat="1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/>
      <c r="BW137" s="173"/>
      <c r="BX137" s="173"/>
      <c r="BY137" s="173"/>
      <c r="BZ137" s="173"/>
      <c r="CA137" s="158"/>
      <c r="CB137" s="173"/>
    </row>
    <row r="138" spans="1:80" s="156" customFormat="1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/>
      <c r="BW138" s="173"/>
      <c r="BX138" s="173"/>
      <c r="BY138" s="173"/>
      <c r="BZ138" s="173"/>
      <c r="CA138" s="158"/>
      <c r="CB138" s="173"/>
    </row>
    <row r="139" spans="1:80" s="156" customFormat="1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/>
      <c r="BW139" s="173"/>
      <c r="BX139" s="173"/>
      <c r="BY139" s="173"/>
      <c r="BZ139" s="173"/>
      <c r="CA139" s="158"/>
      <c r="CB139" s="173"/>
    </row>
    <row r="140" spans="1:80" s="156" customFormat="1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/>
      <c r="BW140" s="173"/>
      <c r="BX140" s="173"/>
      <c r="BY140" s="173"/>
      <c r="BZ140" s="173"/>
      <c r="CA140" s="158"/>
      <c r="CB140" s="173"/>
    </row>
    <row r="141" spans="1:80" s="156" customFormat="1" ht="26.25">
      <c r="A141" s="167">
        <v>137</v>
      </c>
      <c r="B141" s="170"/>
      <c r="C141" s="478">
        <v>1113090</v>
      </c>
      <c r="D141" s="392" t="s">
        <v>422</v>
      </c>
      <c r="E141" s="178" t="s">
        <v>42</v>
      </c>
      <c r="F141" s="168"/>
      <c r="G141" s="158"/>
      <c r="H141" s="172">
        <v>0</v>
      </c>
      <c r="I141" s="159">
        <f t="shared" ref="I141" si="5">SUM(L141,V141,AF141,AP141,AZ141,BJ141,BT141)</f>
        <v>6148</v>
      </c>
      <c r="J141" s="172">
        <v>0</v>
      </c>
      <c r="K141" s="173"/>
      <c r="L141" s="314">
        <v>1078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59">
        <v>1515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20">
        <v>779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41">
        <v>843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>
        <v>733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>
        <v>1200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422"/>
      <c r="BU141" s="173"/>
      <c r="BV141" s="210"/>
      <c r="BW141" s="173"/>
      <c r="BX141" s="173"/>
      <c r="BY141" s="173"/>
      <c r="BZ141" s="173"/>
      <c r="CA141" s="158"/>
      <c r="CB141" s="173"/>
    </row>
    <row r="142" spans="1:80" s="156" customFormat="1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/>
      <c r="BW142" s="173"/>
      <c r="BX142" s="173"/>
      <c r="BY142" s="173"/>
      <c r="BZ142" s="219"/>
      <c r="CA142" s="158"/>
      <c r="CB142" s="173"/>
    </row>
    <row r="143" spans="1:80" s="156" customFormat="1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/>
      <c r="BW143" s="173"/>
      <c r="BX143" s="173"/>
      <c r="BY143" s="173"/>
      <c r="BZ143" s="173"/>
      <c r="CA143" s="158"/>
      <c r="CB143" s="173"/>
    </row>
    <row r="144" spans="1:80" s="156" customFormat="1" ht="26.25">
      <c r="A144" s="167">
        <v>140</v>
      </c>
      <c r="B144" s="170"/>
      <c r="C144" s="476">
        <v>1113087</v>
      </c>
      <c r="D144" s="477" t="s">
        <v>169</v>
      </c>
      <c r="E144" s="178" t="s">
        <v>170</v>
      </c>
      <c r="F144" s="168"/>
      <c r="G144" s="158"/>
      <c r="H144" s="172">
        <v>0</v>
      </c>
      <c r="I144" s="159">
        <f t="shared" ref="I144" si="6">SUM(L144,V144,AF144,AP144,AZ144,BJ144,BT144)</f>
        <v>5406</v>
      </c>
      <c r="J144" s="172">
        <v>0</v>
      </c>
      <c r="K144" s="173"/>
      <c r="L144" s="314">
        <v>1027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59">
        <v>988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20">
        <v>645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41">
        <v>975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>
        <v>771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>
        <v>1000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422"/>
      <c r="BU144" s="173"/>
      <c r="BV144" s="210"/>
      <c r="BW144" s="173"/>
      <c r="BX144" s="173"/>
      <c r="BY144" s="173"/>
      <c r="BZ144" s="173"/>
      <c r="CA144" s="158"/>
      <c r="CB144" s="173"/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13750</v>
      </c>
      <c r="J145" s="172">
        <v>0</v>
      </c>
      <c r="K145" s="173"/>
      <c r="L145" s="314">
        <v>1950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435">
        <v>1950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420">
        <v>1650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306">
        <v>2100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2000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2000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330">
        <v>2100</v>
      </c>
      <c r="BU145" s="173"/>
      <c r="BV145" s="210"/>
      <c r="BW145" s="173"/>
      <c r="BX145" s="173"/>
      <c r="BY145" s="173"/>
      <c r="BZ145" s="219"/>
      <c r="CA145" s="158"/>
      <c r="CB145" s="173"/>
    </row>
    <row r="146" spans="1:80" s="156" customFormat="1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/>
      <c r="BW146" s="219"/>
      <c r="BX146" s="173"/>
      <c r="BY146" s="173"/>
      <c r="BZ146" s="219"/>
      <c r="CA146" s="158"/>
      <c r="CB146" s="173"/>
    </row>
    <row r="147" spans="1:80" s="156" customFormat="1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/>
      <c r="BW147" s="173"/>
      <c r="BX147" s="173"/>
      <c r="BY147" s="173"/>
      <c r="BZ147" s="173"/>
      <c r="CA147" s="158"/>
      <c r="CB147" s="173"/>
    </row>
    <row r="148" spans="1:80" s="156" customFormat="1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/>
      <c r="BW148" s="173"/>
      <c r="BX148" s="173"/>
      <c r="BY148" s="173"/>
      <c r="BZ148" s="173"/>
      <c r="CA148" s="158"/>
      <c r="CB148" s="173"/>
    </row>
    <row r="149" spans="1:80" s="156" customFormat="1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/>
      <c r="BW149" s="173"/>
      <c r="BX149" s="173"/>
      <c r="BY149" s="173"/>
      <c r="BZ149" s="173"/>
      <c r="CA149" s="158"/>
      <c r="CB149" s="173"/>
    </row>
    <row r="150" spans="1:80" s="156" customFormat="1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/>
      <c r="BW150" s="173"/>
      <c r="BX150" s="173"/>
      <c r="BY150" s="173"/>
      <c r="BZ150" s="173"/>
      <c r="CA150" s="158"/>
      <c r="CB150" s="173"/>
    </row>
    <row r="151" spans="1:80" s="156" customFormat="1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/>
      <c r="BW151" s="173"/>
      <c r="BX151" s="173"/>
      <c r="BY151" s="173"/>
      <c r="BZ151" s="173"/>
      <c r="CA151" s="158"/>
      <c r="CB151" s="173"/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310"/>
      <c r="M152" s="173"/>
      <c r="N152" s="210"/>
      <c r="O152" s="173"/>
      <c r="P152" s="173"/>
      <c r="Q152" s="173"/>
      <c r="R152" s="173"/>
      <c r="S152" s="158"/>
      <c r="T152" s="173"/>
      <c r="U152" s="173"/>
      <c r="V152" s="309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311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312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330"/>
      <c r="BU152" s="173"/>
      <c r="BV152" s="210"/>
      <c r="BW152" s="173"/>
      <c r="BX152" s="173"/>
      <c r="BY152" s="173"/>
      <c r="BZ152" s="173"/>
      <c r="CA152" s="158"/>
      <c r="CB152" s="173"/>
    </row>
    <row r="153" spans="1:80" s="156" customFormat="1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/>
      <c r="BW153" s="173"/>
      <c r="BX153" s="173"/>
      <c r="BY153" s="173"/>
      <c r="BZ153" s="173"/>
      <c r="CA153" s="158"/>
      <c r="CB153" s="173"/>
    </row>
    <row r="154" spans="1:80" s="156" customFormat="1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/>
      <c r="BW154" s="173"/>
      <c r="BX154" s="173"/>
      <c r="BY154" s="173"/>
      <c r="BZ154" s="173"/>
      <c r="CA154" s="158"/>
      <c r="CB154" s="173"/>
    </row>
    <row r="155" spans="1:80" s="156" customFormat="1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327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/>
      <c r="BW155" s="173"/>
      <c r="BX155" s="173"/>
      <c r="BY155" s="173"/>
      <c r="BZ155" s="173"/>
      <c r="CA155" s="158"/>
      <c r="CB155" s="173"/>
    </row>
    <row r="156" spans="1:80" s="156" customFormat="1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310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7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/>
      <c r="BW156" s="173"/>
      <c r="BX156" s="173"/>
      <c r="BY156" s="173"/>
      <c r="BZ156" s="173"/>
      <c r="CA156" s="158"/>
      <c r="CB156" s="173"/>
    </row>
    <row r="157" spans="1:80" s="156" customFormat="1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/>
      <c r="BW157" s="173"/>
      <c r="BX157" s="173"/>
      <c r="BY157" s="173"/>
      <c r="BZ157" s="173"/>
      <c r="CA157" s="158"/>
      <c r="CB157" s="173"/>
    </row>
    <row r="158" spans="1:80" s="156" customFormat="1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/>
      <c r="BW158" s="173"/>
      <c r="BX158" s="173"/>
      <c r="BY158" s="173"/>
      <c r="BZ158" s="173"/>
      <c r="CA158" s="158"/>
      <c r="CB158" s="173"/>
    </row>
    <row r="159" spans="1:80" s="156" customFormat="1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/>
      <c r="BW159" s="173"/>
      <c r="BX159" s="173"/>
      <c r="BY159" s="173"/>
      <c r="BZ159" s="173"/>
      <c r="CA159" s="158"/>
      <c r="CB159" s="173"/>
    </row>
    <row r="160" spans="1:80" s="156" customFormat="1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/>
      <c r="BW160" s="173"/>
      <c r="BX160" s="173"/>
      <c r="BY160" s="173"/>
      <c r="BZ160" s="173"/>
      <c r="CA160" s="158"/>
      <c r="CB160" s="173"/>
    </row>
    <row r="161" spans="1:80" s="156" customFormat="1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/>
      <c r="BW161" s="173"/>
      <c r="BX161" s="173"/>
      <c r="BY161" s="173"/>
      <c r="BZ161" s="173"/>
      <c r="CA161" s="158"/>
      <c r="CB161" s="173"/>
    </row>
    <row r="162" spans="1:80" s="156" customFormat="1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/>
      <c r="BW162" s="173"/>
      <c r="BX162" s="173"/>
      <c r="BY162" s="173"/>
      <c r="BZ162" s="173"/>
      <c r="CA162" s="158"/>
      <c r="CB162" s="173"/>
    </row>
    <row r="163" spans="1:80" s="156" customFormat="1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327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/>
      <c r="BW163" s="173"/>
      <c r="BX163" s="173"/>
      <c r="BY163" s="173"/>
      <c r="BZ163" s="173"/>
      <c r="CA163" s="158"/>
      <c r="CB163" s="173"/>
    </row>
    <row r="164" spans="1:80" s="156" customFormat="1" ht="26.25" hidden="1">
      <c r="A164" s="167">
        <v>160</v>
      </c>
      <c r="B164" s="168"/>
      <c r="C164" s="168">
        <v>1113088</v>
      </c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40</v>
      </c>
      <c r="J164" s="172">
        <v>0</v>
      </c>
      <c r="K164" s="173"/>
      <c r="L164" s="310">
        <v>20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20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/>
      <c r="BW164" s="173"/>
      <c r="BX164" s="173"/>
      <c r="BY164" s="173"/>
      <c r="BZ164" s="173"/>
      <c r="CA164" s="158"/>
      <c r="CB164" s="173"/>
    </row>
    <row r="165" spans="1:80" s="156" customFormat="1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/>
      <c r="BW165" s="173"/>
      <c r="BX165" s="173"/>
      <c r="BY165" s="173"/>
      <c r="BZ165" s="173"/>
      <c r="CA165" s="158"/>
      <c r="CB165" s="173"/>
    </row>
    <row r="166" spans="1:80" s="156" customFormat="1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/>
      <c r="BW166" s="173"/>
      <c r="BX166" s="173"/>
      <c r="BY166" s="173"/>
      <c r="BZ166" s="173"/>
      <c r="CA166" s="158"/>
      <c r="CB166" s="173"/>
    </row>
    <row r="167" spans="1:80" s="156" customFormat="1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/>
      <c r="BW167" s="173"/>
      <c r="BX167" s="173"/>
      <c r="BY167" s="173"/>
      <c r="BZ167" s="173"/>
      <c r="CA167" s="158"/>
      <c r="CB167" s="173"/>
    </row>
    <row r="168" spans="1:80" s="156" customFormat="1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/>
      <c r="BW168" s="173"/>
      <c r="BX168" s="173"/>
      <c r="BY168" s="173"/>
      <c r="BZ168" s="173"/>
      <c r="CA168" s="158"/>
      <c r="CB168" s="173"/>
    </row>
    <row r="169" spans="1:80" s="156" customFormat="1" ht="26.25">
      <c r="A169" s="167">
        <v>165</v>
      </c>
      <c r="B169" s="170"/>
      <c r="C169" s="474">
        <v>1113089</v>
      </c>
      <c r="D169" s="475" t="s">
        <v>195</v>
      </c>
      <c r="E169" s="178" t="s">
        <v>42</v>
      </c>
      <c r="F169" s="168"/>
      <c r="G169" s="158"/>
      <c r="H169" s="172">
        <v>0</v>
      </c>
      <c r="I169" s="159">
        <f t="shared" ref="I169" si="7">SUM(L169,V169,AF169,AP169,AZ169,BJ169,BT169)</f>
        <v>5005</v>
      </c>
      <c r="J169" s="172">
        <v>0</v>
      </c>
      <c r="K169" s="173"/>
      <c r="L169" s="314">
        <v>1011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59">
        <v>824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20">
        <v>603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41">
        <v>908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>
        <v>759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>
        <v>900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422"/>
      <c r="BU169" s="173"/>
      <c r="BV169" s="210"/>
      <c r="BW169" s="173"/>
      <c r="BX169" s="173"/>
      <c r="BY169" s="173"/>
      <c r="BZ169" s="173"/>
      <c r="CA169" s="158"/>
      <c r="CB169" s="173"/>
    </row>
    <row r="170" spans="1:80" s="156" customFormat="1" ht="26.25" hidden="1">
      <c r="A170" s="167">
        <v>166</v>
      </c>
      <c r="B170" s="170"/>
      <c r="C170" s="184">
        <v>1113093</v>
      </c>
      <c r="D170" s="185" t="s">
        <v>196</v>
      </c>
      <c r="E170" s="178" t="s">
        <v>27</v>
      </c>
      <c r="F170" s="168"/>
      <c r="G170" s="158"/>
      <c r="H170" s="172">
        <v>0</v>
      </c>
      <c r="I170" s="177">
        <f t="shared" si="0"/>
        <v>30</v>
      </c>
      <c r="J170" s="172">
        <v>0</v>
      </c>
      <c r="K170" s="173"/>
      <c r="L170" s="314">
        <v>15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15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/>
      <c r="BW170" s="173"/>
      <c r="BX170" s="173"/>
      <c r="BY170" s="173"/>
      <c r="BZ170" s="219"/>
      <c r="CA170" s="158"/>
      <c r="CB170" s="173"/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15000</v>
      </c>
      <c r="J171" s="172">
        <v>0</v>
      </c>
      <c r="K171" s="173"/>
      <c r="L171" s="314">
        <v>2300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435">
        <v>2200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420">
        <v>2000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306">
        <v>2000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2100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2000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330">
        <v>2400</v>
      </c>
      <c r="BU171" s="173"/>
      <c r="BV171" s="210"/>
      <c r="BW171" s="173"/>
      <c r="BX171" s="173"/>
      <c r="BY171" s="173"/>
      <c r="BZ171" s="173"/>
      <c r="CA171" s="158"/>
      <c r="CB171" s="173"/>
    </row>
    <row r="172" spans="1:80" s="156" customFormat="1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/>
      <c r="BW172" s="219"/>
      <c r="BX172" s="173"/>
      <c r="BY172" s="173"/>
      <c r="BZ172" s="219"/>
      <c r="CA172" s="158"/>
      <c r="CB172" s="173"/>
    </row>
    <row r="173" spans="1:80" s="156" customFormat="1" ht="26.25" hidden="1">
      <c r="A173" s="167">
        <v>167</v>
      </c>
      <c r="B173" s="168"/>
      <c r="C173" s="168">
        <v>1113087</v>
      </c>
      <c r="D173" s="171" t="s">
        <v>473</v>
      </c>
      <c r="E173" s="178" t="s">
        <v>27</v>
      </c>
      <c r="F173" s="168"/>
      <c r="G173" s="158"/>
      <c r="H173" s="172"/>
      <c r="I173" s="177">
        <f t="shared" si="0"/>
        <v>20</v>
      </c>
      <c r="J173" s="172"/>
      <c r="K173" s="173"/>
      <c r="L173" s="218">
        <v>10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>
        <v>10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s="156" customFormat="1" ht="26.25" hidden="1">
      <c r="A174" s="167">
        <v>168</v>
      </c>
      <c r="B174" s="170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0"/>
        <v>40</v>
      </c>
      <c r="J174" s="172">
        <v>0</v>
      </c>
      <c r="K174" s="173"/>
      <c r="L174" s="327">
        <v>20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>
        <v>20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/>
      <c r="BW174" s="173"/>
      <c r="BX174" s="173"/>
      <c r="BY174" s="173"/>
      <c r="BZ174" s="173"/>
      <c r="CA174" s="158"/>
      <c r="CB174" s="173"/>
    </row>
    <row r="175" spans="1:80" s="156" customFormat="1" ht="26.25">
      <c r="A175" s="167">
        <v>170</v>
      </c>
      <c r="B175" s="170"/>
      <c r="C175" s="168">
        <v>1113086</v>
      </c>
      <c r="D175" s="171" t="s">
        <v>200</v>
      </c>
      <c r="E175" s="178" t="s">
        <v>42</v>
      </c>
      <c r="F175" s="168"/>
      <c r="G175" s="158"/>
      <c r="H175" s="172">
        <v>0</v>
      </c>
      <c r="I175" s="159">
        <f t="shared" ref="I175" si="8">SUM(L175,V175,AF175,AP175,AZ175,BJ175,BT175)</f>
        <v>674</v>
      </c>
      <c r="J175" s="172">
        <v>0</v>
      </c>
      <c r="K175" s="173"/>
      <c r="L175" s="327">
        <v>6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09">
        <v>195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19">
        <v>4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>
        <v>268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45">
        <v>1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>
        <v>200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422"/>
      <c r="BU175" s="173"/>
      <c r="BV175" s="210"/>
      <c r="BW175" s="173"/>
      <c r="BX175" s="173"/>
      <c r="BY175" s="173"/>
      <c r="BZ175" s="173"/>
      <c r="CA175" s="158"/>
      <c r="CB175" s="173"/>
    </row>
    <row r="176" spans="1:80" s="156" customFormat="1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330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330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/>
      <c r="BW176" s="173"/>
      <c r="BX176" s="173"/>
      <c r="BY176" s="173"/>
      <c r="BZ176" s="173"/>
      <c r="CA176" s="158"/>
      <c r="CB176" s="173"/>
    </row>
    <row r="177" spans="1:80" ht="26.25" hidden="1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310"/>
      <c r="M177" s="173"/>
      <c r="N177" s="210"/>
      <c r="O177" s="173"/>
      <c r="P177" s="173"/>
      <c r="Q177" s="173"/>
      <c r="R177" s="173"/>
      <c r="S177" s="158"/>
      <c r="T177" s="173"/>
      <c r="U177" s="173"/>
      <c r="V177" s="309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311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312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330"/>
      <c r="BU177" s="173"/>
      <c r="BV177" s="210"/>
      <c r="BW177" s="173"/>
      <c r="BX177" s="173"/>
      <c r="BY177" s="173"/>
      <c r="BZ177" s="173"/>
      <c r="CA177" s="158"/>
      <c r="CB177" s="173"/>
    </row>
    <row r="178" spans="1:80" s="156" customFormat="1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/>
      <c r="BW178" s="173"/>
      <c r="BX178" s="173"/>
      <c r="BY178" s="173"/>
      <c r="BZ178" s="173"/>
      <c r="CA178" s="158"/>
      <c r="CB178" s="173"/>
    </row>
    <row r="179" spans="1:80" s="156" customFormat="1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/>
      <c r="BW179" s="173"/>
      <c r="BX179" s="173"/>
      <c r="BY179" s="173"/>
      <c r="BZ179" s="173"/>
      <c r="CA179" s="158"/>
      <c r="CB179" s="173"/>
    </row>
    <row r="180" spans="1:80" s="156" customFormat="1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/>
      <c r="BW180" s="173"/>
      <c r="BX180" s="173"/>
      <c r="BY180" s="173"/>
      <c r="BZ180" s="173"/>
      <c r="CA180" s="158"/>
      <c r="CB180" s="173"/>
    </row>
    <row r="181" spans="1:80" s="156" customFormat="1" ht="26.25">
      <c r="A181" s="167">
        <v>177</v>
      </c>
      <c r="B181" s="170"/>
      <c r="C181" s="476">
        <v>1113088</v>
      </c>
      <c r="D181" s="477" t="s">
        <v>208</v>
      </c>
      <c r="E181" s="178" t="s">
        <v>170</v>
      </c>
      <c r="F181" s="168"/>
      <c r="G181" s="158"/>
      <c r="H181" s="172">
        <v>0</v>
      </c>
      <c r="I181" s="159">
        <f t="shared" ref="I181" si="9">SUM(L181,V181,AF181,AP181,AZ181,BJ181,BT181)</f>
        <v>5378</v>
      </c>
      <c r="J181" s="172">
        <v>0</v>
      </c>
      <c r="K181" s="173"/>
      <c r="L181" s="314">
        <v>1073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59">
        <v>918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20">
        <v>712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41">
        <v>1010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>
        <v>765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4">
        <v>900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422"/>
      <c r="BU181" s="173"/>
      <c r="BV181" s="210"/>
      <c r="BW181" s="173"/>
      <c r="BX181" s="173"/>
      <c r="BY181" s="173"/>
      <c r="BZ181" s="173"/>
      <c r="CA181" s="158"/>
      <c r="CB181" s="173"/>
    </row>
    <row r="182" spans="1:80" s="156" customFormat="1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/>
      <c r="BW182" s="173"/>
      <c r="BX182" s="173"/>
      <c r="BY182" s="173"/>
      <c r="BZ182" s="219"/>
      <c r="CA182" s="158"/>
      <c r="CB182" s="173"/>
    </row>
    <row r="183" spans="1:80" s="156" customFormat="1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/>
      <c r="BW183" s="173"/>
      <c r="BX183" s="173"/>
      <c r="BY183" s="173"/>
      <c r="BZ183" s="173"/>
      <c r="CA183" s="158"/>
      <c r="CB183" s="173"/>
    </row>
    <row r="184" spans="1:80" s="156" customFormat="1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/>
      <c r="BW184" s="173"/>
      <c r="BX184" s="173"/>
      <c r="BY184" s="173"/>
      <c r="BZ184" s="173"/>
      <c r="CA184" s="158"/>
      <c r="CB184" s="173"/>
    </row>
    <row r="185" spans="1:80" s="156" customFormat="1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/>
      <c r="BW185" s="173"/>
      <c r="BX185" s="173"/>
      <c r="BY185" s="173"/>
      <c r="BZ185" s="173"/>
      <c r="CA185" s="158"/>
      <c r="CB185" s="173"/>
    </row>
    <row r="186" spans="1:80" ht="26.25" hidden="1">
      <c r="A186" s="167">
        <v>182</v>
      </c>
      <c r="B186" s="170"/>
      <c r="C186" s="287">
        <v>20036355</v>
      </c>
      <c r="D186" s="288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314"/>
      <c r="M186" s="173"/>
      <c r="N186" s="210"/>
      <c r="O186" s="173"/>
      <c r="P186" s="173"/>
      <c r="Q186" s="173"/>
      <c r="R186" s="173"/>
      <c r="S186" s="220"/>
      <c r="T186" s="173"/>
      <c r="U186" s="173"/>
      <c r="V186" s="435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420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306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330"/>
      <c r="BU186" s="173"/>
      <c r="BV186" s="210"/>
      <c r="BW186" s="173"/>
      <c r="BX186" s="173"/>
      <c r="BY186" s="173"/>
      <c r="BZ186" s="173"/>
      <c r="CA186" s="158"/>
      <c r="CB186" s="173"/>
    </row>
    <row r="187" spans="1:80" s="156" customFormat="1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/>
      <c r="BW187" s="219"/>
      <c r="BX187" s="173"/>
      <c r="BY187" s="173"/>
      <c r="BZ187" s="219"/>
      <c r="CA187" s="158"/>
      <c r="CB187" s="173"/>
    </row>
    <row r="188" spans="1:80" s="156" customFormat="1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/>
      <c r="BW188" s="173"/>
      <c r="BX188" s="173"/>
      <c r="BY188" s="173"/>
      <c r="BZ188" s="173"/>
      <c r="CA188" s="158"/>
      <c r="CB188" s="173"/>
    </row>
    <row r="189" spans="1:80" s="156" customFormat="1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/>
      <c r="BW189" s="173"/>
      <c r="BX189" s="173"/>
      <c r="BY189" s="173"/>
      <c r="BZ189" s="173"/>
      <c r="CA189" s="158"/>
      <c r="CB189" s="173"/>
    </row>
    <row r="190" spans="1:80" s="156" customFormat="1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/>
      <c r="BW190" s="173"/>
      <c r="BX190" s="173"/>
      <c r="BY190" s="173"/>
      <c r="BZ190" s="173"/>
      <c r="CA190" s="158"/>
      <c r="CB190" s="173"/>
    </row>
    <row r="191" spans="1:80" s="156" customFormat="1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/>
      <c r="BW191" s="173"/>
      <c r="BX191" s="173"/>
      <c r="BY191" s="173"/>
      <c r="BZ191" s="173"/>
      <c r="CA191" s="158"/>
      <c r="CB191" s="173"/>
    </row>
    <row r="192" spans="1:80" s="156" customFormat="1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/>
      <c r="BW192" s="173"/>
      <c r="BX192" s="173"/>
      <c r="BY192" s="173"/>
      <c r="BZ192" s="173"/>
      <c r="CA192" s="158"/>
      <c r="CB192" s="173"/>
    </row>
    <row r="193" spans="1:80" ht="26.25" hidden="1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310"/>
      <c r="M193" s="173"/>
      <c r="N193" s="210"/>
      <c r="O193" s="173"/>
      <c r="P193" s="173"/>
      <c r="Q193" s="173"/>
      <c r="R193" s="173"/>
      <c r="S193" s="158"/>
      <c r="T193" s="173"/>
      <c r="U193" s="173"/>
      <c r="V193" s="309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311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312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330"/>
      <c r="BU193" s="173"/>
      <c r="BV193" s="210"/>
      <c r="BW193" s="173"/>
      <c r="BX193" s="173"/>
      <c r="BY193" s="173"/>
      <c r="BZ193" s="173"/>
      <c r="CA193" s="158"/>
      <c r="CB193" s="173"/>
    </row>
    <row r="194" spans="1:80" s="156" customFormat="1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/>
      <c r="BW194" s="173"/>
      <c r="BX194" s="173"/>
      <c r="BY194" s="173"/>
      <c r="BZ194" s="173"/>
      <c r="CA194" s="158"/>
      <c r="CB194" s="173"/>
    </row>
    <row r="195" spans="1:80" s="156" customFormat="1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/>
      <c r="BW195" s="173"/>
      <c r="BX195" s="173"/>
      <c r="BY195" s="173"/>
      <c r="BZ195" s="173"/>
      <c r="CA195" s="158"/>
      <c r="CB195" s="173"/>
    </row>
    <row r="196" spans="1:80" s="156" customFormat="1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/>
      <c r="BW196" s="173"/>
      <c r="BX196" s="173"/>
      <c r="BY196" s="173"/>
      <c r="BZ196" s="173"/>
      <c r="CA196" s="158"/>
      <c r="CB196" s="173"/>
    </row>
    <row r="197" spans="1:80" s="156" customFormat="1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/>
      <c r="BW197" s="173"/>
      <c r="BX197" s="173"/>
      <c r="BY197" s="173"/>
      <c r="BZ197" s="173"/>
      <c r="CA197" s="158"/>
      <c r="CB197" s="173"/>
    </row>
    <row r="198" spans="1:80" s="156" customFormat="1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/>
      <c r="BW198" s="173"/>
      <c r="BX198" s="173"/>
      <c r="BY198" s="173"/>
      <c r="BZ198" s="173"/>
      <c r="CA198" s="158"/>
      <c r="CB198" s="173"/>
    </row>
    <row r="199" spans="1:80" s="156" customFormat="1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/>
      <c r="BW199" s="173"/>
      <c r="BX199" s="173"/>
      <c r="BY199" s="173"/>
      <c r="BZ199" s="173"/>
      <c r="CA199" s="158"/>
      <c r="CB199" s="173"/>
    </row>
    <row r="200" spans="1:80" s="156" customFormat="1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/>
      <c r="BW200" s="173"/>
      <c r="BX200" s="173"/>
      <c r="BY200" s="173"/>
      <c r="BZ200" s="173"/>
      <c r="CA200" s="158"/>
      <c r="CB200" s="173"/>
    </row>
    <row r="201" spans="1:80" s="156" customFormat="1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/>
      <c r="BW201" s="173"/>
      <c r="BX201" s="173"/>
      <c r="BY201" s="173"/>
      <c r="BZ201" s="173"/>
      <c r="CA201" s="158"/>
      <c r="CB201" s="173"/>
    </row>
    <row r="202" spans="1:80" s="156" customFormat="1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/>
      <c r="BW202" s="173"/>
      <c r="BX202" s="173"/>
      <c r="BY202" s="173"/>
      <c r="BZ202" s="173"/>
      <c r="CA202" s="158"/>
      <c r="CB202" s="173"/>
    </row>
    <row r="203" spans="1:80" s="156" customFormat="1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/>
      <c r="BW203" s="173"/>
      <c r="BX203" s="173"/>
      <c r="BY203" s="173"/>
      <c r="BZ203" s="173"/>
      <c r="CA203" s="158"/>
      <c r="CB203" s="173"/>
    </row>
    <row r="204" spans="1:80" s="156" customFormat="1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/>
      <c r="BW204" s="173"/>
      <c r="BX204" s="173"/>
      <c r="BY204" s="173"/>
      <c r="BZ204" s="173"/>
      <c r="CA204" s="158"/>
      <c r="CB204" s="173"/>
    </row>
    <row r="205" spans="1:80" ht="26.25" hidden="1">
      <c r="A205" s="167">
        <v>201</v>
      </c>
      <c r="B205" s="170"/>
      <c r="C205" s="168">
        <v>20053132</v>
      </c>
      <c r="D205" s="171" t="s">
        <v>467</v>
      </c>
      <c r="E205" s="168" t="s">
        <v>69</v>
      </c>
      <c r="F205" s="168"/>
      <c r="G205" s="158"/>
      <c r="H205" s="172">
        <v>0</v>
      </c>
      <c r="I205" s="177">
        <f t="shared" si="0"/>
        <v>9600</v>
      </c>
      <c r="J205" s="172">
        <v>0</v>
      </c>
      <c r="K205" s="173"/>
      <c r="L205" s="314">
        <v>1700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435">
        <v>1700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420">
        <v>1700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306">
        <v>1500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1500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1500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330"/>
      <c r="BU205" s="173"/>
      <c r="BV205" s="210"/>
      <c r="BW205" s="173"/>
      <c r="BX205" s="173"/>
      <c r="BY205" s="173"/>
      <c r="BZ205" s="173"/>
      <c r="CA205" s="158"/>
      <c r="CB205" s="173"/>
    </row>
    <row r="206" spans="1:80" s="156" customFormat="1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/>
      <c r="BW206" s="219"/>
      <c r="BX206" s="173"/>
      <c r="BY206" s="173"/>
      <c r="BZ206" s="219"/>
      <c r="CA206" s="158"/>
      <c r="CB206" s="173"/>
    </row>
    <row r="207" spans="1:80" ht="26.25" hidden="1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310"/>
      <c r="M207" s="173"/>
      <c r="N207" s="210"/>
      <c r="O207" s="173"/>
      <c r="P207" s="173"/>
      <c r="Q207" s="173"/>
      <c r="R207" s="173"/>
      <c r="S207" s="158"/>
      <c r="T207" s="173"/>
      <c r="U207" s="173"/>
      <c r="V207" s="309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311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312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330"/>
      <c r="BU207" s="173"/>
      <c r="BV207" s="210"/>
      <c r="BW207" s="173"/>
      <c r="BX207" s="173"/>
      <c r="BY207" s="173"/>
      <c r="BZ207" s="173"/>
      <c r="CA207" s="158"/>
      <c r="CB207" s="173"/>
    </row>
    <row r="208" spans="1:80" s="156" customFormat="1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/>
      <c r="BW208" s="173"/>
      <c r="BX208" s="173"/>
      <c r="BY208" s="173"/>
      <c r="BZ208" s="173"/>
      <c r="CA208" s="158"/>
      <c r="CB208" s="173"/>
    </row>
    <row r="209" spans="1:80" s="156" customFormat="1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/>
      <c r="BW209" s="173"/>
      <c r="BX209" s="173"/>
      <c r="BY209" s="173"/>
      <c r="BZ209" s="173"/>
      <c r="CA209" s="158"/>
      <c r="CB209" s="173"/>
    </row>
    <row r="210" spans="1:80" s="156" customFormat="1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/>
      <c r="BW210" s="173"/>
      <c r="BX210" s="173"/>
      <c r="BY210" s="173"/>
      <c r="BZ210" s="173"/>
      <c r="CA210" s="158"/>
      <c r="CB210" s="173"/>
    </row>
    <row r="211" spans="1:80" s="156" customFormat="1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/>
      <c r="BW211" s="173"/>
      <c r="BX211" s="173"/>
      <c r="BY211" s="173"/>
      <c r="BZ211" s="173"/>
      <c r="CA211" s="158"/>
      <c r="CB211" s="173"/>
    </row>
    <row r="212" spans="1:80" s="156" customFormat="1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/>
      <c r="BW212" s="173"/>
      <c r="BX212" s="173"/>
      <c r="BY212" s="173"/>
      <c r="BZ212" s="173"/>
      <c r="CA212" s="158"/>
      <c r="CB212" s="173"/>
    </row>
    <row r="213" spans="1:80" s="156" customFormat="1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/>
      <c r="BW213" s="173"/>
      <c r="BX213" s="173"/>
      <c r="BY213" s="173"/>
      <c r="BZ213" s="173"/>
      <c r="CA213" s="158"/>
      <c r="CB213" s="173"/>
    </row>
    <row r="214" spans="1:80" s="156" customFormat="1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/>
      <c r="BW214" s="173"/>
      <c r="BX214" s="173"/>
      <c r="BY214" s="173"/>
      <c r="BZ214" s="173"/>
      <c r="CA214" s="158"/>
      <c r="CB214" s="173"/>
    </row>
    <row r="215" spans="1:80" s="156" customFormat="1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/>
      <c r="BW215" s="173"/>
      <c r="BX215" s="173"/>
      <c r="BY215" s="173"/>
      <c r="BZ215" s="173"/>
      <c r="CA215" s="158"/>
      <c r="CB215" s="173"/>
    </row>
    <row r="216" spans="1:80" s="156" customFormat="1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/>
      <c r="BW216" s="173"/>
      <c r="BX216" s="173"/>
      <c r="BY216" s="173"/>
      <c r="BZ216" s="173"/>
      <c r="CA216" s="158"/>
      <c r="CB216" s="173"/>
    </row>
    <row r="217" spans="1:80" s="156" customFormat="1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/>
      <c r="BW217" s="173"/>
      <c r="BX217" s="173"/>
      <c r="BY217" s="173"/>
      <c r="BZ217" s="173"/>
      <c r="CA217" s="158"/>
      <c r="CB217" s="173"/>
    </row>
    <row r="218" spans="1:80" s="156" customFormat="1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/>
      <c r="BW218" s="173"/>
      <c r="BX218" s="173"/>
      <c r="BY218" s="173"/>
      <c r="BZ218" s="173"/>
      <c r="CA218" s="158"/>
      <c r="CB218" s="173"/>
    </row>
    <row r="219" spans="1:80" s="156" customFormat="1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/>
      <c r="BW219" s="173"/>
      <c r="BX219" s="173"/>
      <c r="BY219" s="173"/>
      <c r="BZ219" s="173"/>
      <c r="CA219" s="158"/>
      <c r="CB219" s="173"/>
    </row>
    <row r="220" spans="1:80" s="156" customFormat="1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/>
      <c r="BW220" s="173"/>
      <c r="BX220" s="173"/>
      <c r="BY220" s="173"/>
      <c r="BZ220" s="173"/>
      <c r="CA220" s="158"/>
      <c r="CB220" s="173"/>
    </row>
    <row r="221" spans="1:80" s="156" customFormat="1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/>
      <c r="BW221" s="173"/>
      <c r="BX221" s="173"/>
      <c r="BY221" s="173"/>
      <c r="BZ221" s="173"/>
      <c r="CA221" s="158"/>
      <c r="CB221" s="173"/>
    </row>
    <row r="222" spans="1:80" ht="26.25" hidden="1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310"/>
      <c r="M222" s="173"/>
      <c r="N222" s="210"/>
      <c r="O222" s="173"/>
      <c r="P222" s="173"/>
      <c r="Q222" s="173"/>
      <c r="R222" s="173"/>
      <c r="S222" s="158"/>
      <c r="T222" s="173"/>
      <c r="U222" s="173"/>
      <c r="V222" s="309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311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312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330"/>
      <c r="BU222" s="173"/>
      <c r="BV222" s="210"/>
      <c r="BW222" s="173"/>
      <c r="BX222" s="173"/>
      <c r="BY222" s="173"/>
      <c r="BZ222" s="173"/>
      <c r="CA222" s="158"/>
      <c r="CB222" s="173"/>
    </row>
    <row r="223" spans="1:80" ht="26.25" hidden="1">
      <c r="A223" s="167">
        <v>219</v>
      </c>
      <c r="B223" s="170"/>
      <c r="C223" s="168">
        <v>20063379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20000</v>
      </c>
      <c r="J223" s="172">
        <v>0</v>
      </c>
      <c r="K223" s="173"/>
      <c r="L223" s="314">
        <v>3100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435">
        <v>3100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420">
        <v>2800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306">
        <v>2800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2500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2500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330">
        <v>3200</v>
      </c>
      <c r="BU223" s="173"/>
      <c r="BV223" s="210"/>
      <c r="BW223" s="173"/>
      <c r="BX223" s="173"/>
      <c r="BY223" s="173"/>
      <c r="BZ223" s="173"/>
      <c r="CA223" s="158"/>
      <c r="CB223" s="173"/>
    </row>
    <row r="224" spans="1:80" ht="26.25" hidden="1">
      <c r="A224" s="167">
        <v>220</v>
      </c>
      <c r="B224" s="170"/>
      <c r="C224" s="168">
        <v>20060015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16300</v>
      </c>
      <c r="J224" s="172">
        <v>0</v>
      </c>
      <c r="K224" s="173"/>
      <c r="L224" s="314">
        <v>2400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435">
        <v>2300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420">
        <v>2100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306">
        <v>2300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2400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2400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330">
        <v>2400</v>
      </c>
      <c r="BU224" s="173"/>
      <c r="BV224" s="210"/>
      <c r="BW224" s="219"/>
      <c r="BX224" s="173"/>
      <c r="BY224" s="173"/>
      <c r="BZ224" s="219"/>
      <c r="CA224" s="158"/>
      <c r="CB224" s="173"/>
    </row>
    <row r="225" spans="1:80" ht="26.25" hidden="1">
      <c r="A225" s="167">
        <v>221</v>
      </c>
      <c r="B225" s="170"/>
      <c r="C225" s="168">
        <v>20063378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25400</v>
      </c>
      <c r="J225" s="172">
        <v>0</v>
      </c>
      <c r="K225" s="173"/>
      <c r="L225" s="314">
        <v>4300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435">
        <v>4300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420">
        <v>4200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306">
        <v>4200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4200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4200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330"/>
      <c r="BU225" s="173"/>
      <c r="BV225" s="210"/>
      <c r="BW225" s="219"/>
      <c r="BX225" s="173"/>
      <c r="BY225" s="173"/>
      <c r="BZ225" s="219"/>
      <c r="CA225" s="158"/>
      <c r="CB225" s="173"/>
    </row>
    <row r="226" spans="1:80" s="156" customFormat="1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/>
      <c r="BW226" s="219"/>
      <c r="BX226" s="173"/>
      <c r="BY226" s="173"/>
      <c r="BZ226" s="219"/>
      <c r="CA226" s="158"/>
      <c r="CB226" s="173"/>
    </row>
    <row r="227" spans="1:80" s="156" customFormat="1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/>
      <c r="BW227" s="173"/>
      <c r="BX227" s="173"/>
      <c r="BY227" s="173"/>
      <c r="BZ227" s="173"/>
      <c r="CA227" s="158"/>
      <c r="CB227" s="173"/>
    </row>
    <row r="228" spans="1:80" s="156" customFormat="1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/>
      <c r="BW228" s="173"/>
      <c r="BX228" s="173"/>
      <c r="BY228" s="173"/>
      <c r="BZ228" s="173"/>
      <c r="CA228" s="158"/>
      <c r="CB228" s="173"/>
    </row>
    <row r="229" spans="1:80" s="156" customFormat="1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/>
      <c r="BW229" s="173"/>
      <c r="BX229" s="173"/>
      <c r="BY229" s="173"/>
      <c r="BZ229" s="173"/>
      <c r="CA229" s="158"/>
      <c r="CB229" s="173"/>
    </row>
    <row r="230" spans="1:80" s="156" customFormat="1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/>
      <c r="BW230" s="173"/>
      <c r="BX230" s="173"/>
      <c r="BY230" s="173"/>
      <c r="BZ230" s="173"/>
      <c r="CA230" s="158"/>
      <c r="CB230" s="173"/>
    </row>
    <row r="231" spans="1:80" s="156" customFormat="1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/>
      <c r="BW231" s="173"/>
      <c r="BX231" s="173"/>
      <c r="BY231" s="173"/>
      <c r="BZ231" s="173"/>
      <c r="CA231" s="158"/>
      <c r="CB231" s="173"/>
    </row>
    <row r="232" spans="1:80" s="156" customFormat="1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/>
      <c r="BW232" s="173"/>
      <c r="BX232" s="173"/>
      <c r="BY232" s="173"/>
      <c r="BZ232" s="173"/>
      <c r="CA232" s="158"/>
      <c r="CB232" s="173"/>
    </row>
    <row r="233" spans="1:80" s="156" customFormat="1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/>
      <c r="BW233" s="173"/>
      <c r="BX233" s="173"/>
      <c r="BY233" s="173"/>
      <c r="BZ233" s="173"/>
      <c r="CA233" s="158"/>
      <c r="CB233" s="173"/>
    </row>
    <row r="234" spans="1:80" s="156" customFormat="1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/>
      <c r="BW234" s="173"/>
      <c r="BX234" s="173"/>
      <c r="BY234" s="173"/>
      <c r="BZ234" s="173"/>
      <c r="CA234" s="158"/>
      <c r="CB234" s="173"/>
    </row>
    <row r="235" spans="1:80" s="156" customFormat="1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/>
      <c r="BW235" s="173"/>
      <c r="BX235" s="173"/>
      <c r="BY235" s="173"/>
      <c r="BZ235" s="173"/>
      <c r="CA235" s="158"/>
      <c r="CB235" s="173"/>
    </row>
    <row r="236" spans="1:80" s="156" customFormat="1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/>
      <c r="BW236" s="173"/>
      <c r="BX236" s="173"/>
      <c r="BY236" s="173"/>
      <c r="BZ236" s="173"/>
      <c r="CA236" s="158"/>
      <c r="CB236" s="173"/>
    </row>
    <row r="237" spans="1:80" s="156" customFormat="1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/>
      <c r="BW237" s="173"/>
      <c r="BX237" s="173"/>
      <c r="BY237" s="173"/>
      <c r="BZ237" s="173"/>
      <c r="CA237" s="158"/>
      <c r="CB237" s="173"/>
    </row>
    <row r="238" spans="1:80" s="156" customFormat="1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/>
      <c r="BW238" s="173"/>
      <c r="BX238" s="173"/>
      <c r="BY238" s="173"/>
      <c r="BZ238" s="173"/>
      <c r="CA238" s="158"/>
      <c r="CB238" s="173"/>
    </row>
    <row r="239" spans="1:80" s="156" customFormat="1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/>
      <c r="BW239" s="173"/>
      <c r="BX239" s="173"/>
      <c r="BY239" s="173"/>
      <c r="BZ239" s="173"/>
      <c r="CA239" s="158"/>
      <c r="CB239" s="173"/>
    </row>
    <row r="240" spans="1:80" s="156" customFormat="1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/>
      <c r="BW240" s="173"/>
      <c r="BX240" s="173"/>
      <c r="BY240" s="173"/>
      <c r="BZ240" s="173"/>
      <c r="CA240" s="158"/>
      <c r="CB240" s="173"/>
    </row>
    <row r="241" spans="1:80" s="156" customFormat="1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/>
      <c r="BW241" s="173"/>
      <c r="BX241" s="173"/>
      <c r="BY241" s="173"/>
      <c r="BZ241" s="173"/>
      <c r="CA241" s="158"/>
      <c r="CB241" s="173"/>
    </row>
    <row r="242" spans="1:80" s="156" customFormat="1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/>
      <c r="BW242" s="173"/>
      <c r="BX242" s="173"/>
      <c r="BY242" s="173"/>
      <c r="BZ242" s="173"/>
      <c r="CA242" s="158"/>
      <c r="CB242" s="173"/>
    </row>
    <row r="243" spans="1:80" s="156" customFormat="1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/>
      <c r="BW243" s="173"/>
      <c r="BX243" s="173"/>
      <c r="BY243" s="173"/>
      <c r="BZ243" s="173"/>
      <c r="CA243" s="158"/>
      <c r="CB243" s="173"/>
    </row>
    <row r="244" spans="1:80" s="156" customFormat="1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/>
      <c r="BW244" s="173"/>
      <c r="BX244" s="173"/>
      <c r="BY244" s="173"/>
      <c r="BZ244" s="173"/>
      <c r="CA244" s="158"/>
      <c r="CB244" s="173"/>
    </row>
    <row r="245" spans="1:80" s="156" customFormat="1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/>
      <c r="BW245" s="173"/>
      <c r="BX245" s="173"/>
      <c r="BY245" s="173"/>
      <c r="BZ245" s="173"/>
      <c r="CA245" s="158"/>
      <c r="CB245" s="173"/>
    </row>
    <row r="246" spans="1:80" s="156" customFormat="1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/>
      <c r="BW246" s="173"/>
      <c r="BX246" s="173"/>
      <c r="BY246" s="173"/>
      <c r="BZ246" s="173"/>
      <c r="CA246" s="158"/>
      <c r="CB246" s="173"/>
    </row>
    <row r="247" spans="1:80" s="156" customFormat="1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/>
      <c r="BW247" s="173"/>
      <c r="BX247" s="173"/>
      <c r="BY247" s="173"/>
      <c r="BZ247" s="173"/>
      <c r="CA247" s="158"/>
      <c r="CB247" s="173"/>
    </row>
    <row r="248" spans="1:80" s="156" customFormat="1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/>
      <c r="BW248" s="173"/>
      <c r="BX248" s="173"/>
      <c r="BY248" s="173"/>
      <c r="BZ248" s="173"/>
      <c r="CA248" s="158"/>
      <c r="CB248" s="173"/>
    </row>
    <row r="249" spans="1:80" s="156" customFormat="1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/>
      <c r="BW249" s="173"/>
      <c r="BX249" s="173"/>
      <c r="BY249" s="173"/>
      <c r="BZ249" s="173"/>
      <c r="CA249" s="158"/>
      <c r="CB249" s="173"/>
    </row>
    <row r="250" spans="1:80" s="156" customFormat="1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/>
      <c r="BW250" s="173"/>
      <c r="BX250" s="173"/>
      <c r="BY250" s="173"/>
      <c r="BZ250" s="173"/>
      <c r="CA250" s="158"/>
      <c r="CB250" s="173"/>
    </row>
    <row r="251" spans="1:80" s="156" customFormat="1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/>
      <c r="BW251" s="173"/>
      <c r="BX251" s="173"/>
      <c r="BY251" s="173"/>
      <c r="BZ251" s="173"/>
      <c r="CA251" s="158"/>
      <c r="CB251" s="173"/>
    </row>
    <row r="252" spans="1:80" s="156" customFormat="1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/>
      <c r="BW252" s="173"/>
      <c r="BX252" s="173"/>
      <c r="BY252" s="173"/>
      <c r="BZ252" s="173"/>
      <c r="CA252" s="158"/>
      <c r="CB252" s="173"/>
    </row>
    <row r="253" spans="1:80" s="156" customFormat="1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/>
      <c r="BW253" s="173"/>
      <c r="BX253" s="173"/>
      <c r="BY253" s="173"/>
      <c r="BZ253" s="173"/>
      <c r="CA253" s="158"/>
      <c r="CB253" s="173"/>
    </row>
    <row r="254" spans="1:80" s="156" customFormat="1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/>
      <c r="BW254" s="173"/>
      <c r="BX254" s="173"/>
      <c r="BY254" s="173"/>
      <c r="BZ254" s="173"/>
      <c r="CA254" s="158"/>
      <c r="CB254" s="173"/>
    </row>
    <row r="255" spans="1:80" s="156" customFormat="1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/>
      <c r="BW255" s="173"/>
      <c r="BX255" s="173"/>
      <c r="BY255" s="173"/>
      <c r="BZ255" s="173"/>
      <c r="CA255" s="158"/>
      <c r="CB255" s="173"/>
    </row>
    <row r="256" spans="1:80" s="156" customFormat="1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/>
      <c r="BW256" s="173"/>
      <c r="BX256" s="173"/>
      <c r="BY256" s="173"/>
      <c r="BZ256" s="173"/>
      <c r="CA256" s="158"/>
      <c r="CB256" s="173"/>
    </row>
    <row r="257" spans="1:80" s="156" customFormat="1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/>
      <c r="BW257" s="173"/>
      <c r="BX257" s="173"/>
      <c r="BY257" s="173"/>
      <c r="BZ257" s="173"/>
      <c r="CA257" s="158"/>
      <c r="CB257" s="173"/>
    </row>
    <row r="258" spans="1:80" s="156" customFormat="1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/>
      <c r="BW258" s="173"/>
      <c r="BX258" s="173"/>
      <c r="BY258" s="173"/>
      <c r="BZ258" s="173"/>
      <c r="CA258" s="158"/>
      <c r="CB258" s="173"/>
    </row>
    <row r="259" spans="1:80" s="156" customFormat="1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/>
      <c r="BW259" s="173"/>
      <c r="BX259" s="173"/>
      <c r="BY259" s="173"/>
      <c r="BZ259" s="173"/>
      <c r="CA259" s="158"/>
      <c r="CB259" s="173"/>
    </row>
    <row r="260" spans="1:80" s="156" customFormat="1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0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/>
      <c r="BW260" s="173"/>
      <c r="BX260" s="173"/>
      <c r="BY260" s="173"/>
      <c r="BZ260" s="173"/>
      <c r="CA260" s="158"/>
      <c r="CB260" s="173"/>
    </row>
    <row r="261" spans="1:80" s="156" customFormat="1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0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/>
      <c r="BW261" s="173"/>
      <c r="BX261" s="173"/>
      <c r="BY261" s="173"/>
      <c r="BZ261" s="173"/>
      <c r="CA261" s="158"/>
      <c r="CB261" s="173"/>
    </row>
    <row r="262" spans="1:80" s="156" customFormat="1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0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/>
      <c r="BW262" s="173"/>
      <c r="BX262" s="173"/>
      <c r="BY262" s="173"/>
      <c r="BZ262" s="173"/>
      <c r="CA262" s="158"/>
      <c r="CB262" s="173"/>
    </row>
    <row r="263" spans="1:80" s="156" customFormat="1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0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/>
      <c r="BW263" s="173"/>
      <c r="BX263" s="173"/>
      <c r="BY263" s="173"/>
      <c r="BZ263" s="173"/>
      <c r="CA263" s="158"/>
      <c r="CB263" s="173"/>
    </row>
    <row r="264" spans="1:80" s="156" customFormat="1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0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/>
      <c r="BW264" s="173"/>
      <c r="BX264" s="173"/>
      <c r="BY264" s="173"/>
      <c r="BZ264" s="173"/>
      <c r="CA264" s="158"/>
      <c r="CB264" s="173"/>
    </row>
    <row r="265" spans="1:80" s="156" customFormat="1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0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/>
      <c r="BW265" s="173"/>
      <c r="BX265" s="173"/>
      <c r="BY265" s="173"/>
      <c r="BZ265" s="173"/>
      <c r="CA265" s="158"/>
      <c r="CB265" s="173"/>
    </row>
    <row r="266" spans="1:80" s="156" customFormat="1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0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/>
      <c r="BW266" s="173"/>
      <c r="BX266" s="173"/>
      <c r="BY266" s="173"/>
      <c r="BZ266" s="173"/>
      <c r="CA266" s="158"/>
      <c r="CB266" s="173"/>
    </row>
    <row r="267" spans="1:80" s="156" customFormat="1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0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/>
      <c r="BW267" s="173"/>
      <c r="BX267" s="173"/>
      <c r="BY267" s="173"/>
      <c r="BZ267" s="173"/>
      <c r="CA267" s="158"/>
      <c r="CB267" s="173"/>
    </row>
    <row r="268" spans="1:80" s="156" customFormat="1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0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/>
      <c r="BW268" s="173"/>
      <c r="BX268" s="173"/>
      <c r="BY268" s="173"/>
      <c r="BZ268" s="173"/>
      <c r="CA268" s="158"/>
      <c r="CB268" s="173"/>
    </row>
    <row r="269" spans="1:80" s="156" customFormat="1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0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/>
      <c r="BW269" s="173"/>
      <c r="BX269" s="173"/>
      <c r="BY269" s="173"/>
      <c r="BZ269" s="173"/>
      <c r="CA269" s="158"/>
      <c r="CB269" s="173"/>
    </row>
    <row r="270" spans="1:80" s="156" customFormat="1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0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/>
      <c r="BW270" s="173"/>
      <c r="BX270" s="173"/>
      <c r="BY270" s="173"/>
      <c r="BZ270" s="173"/>
      <c r="CA270" s="158"/>
      <c r="CB270" s="173"/>
    </row>
    <row r="271" spans="1:80" s="156" customFormat="1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0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/>
      <c r="BW271" s="173"/>
      <c r="BX271" s="173"/>
      <c r="BY271" s="173"/>
      <c r="BZ271" s="173"/>
      <c r="CA271" s="158"/>
      <c r="CB271" s="173"/>
    </row>
    <row r="272" spans="1:80" s="156" customFormat="1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0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/>
      <c r="BW272" s="173"/>
      <c r="BX272" s="173"/>
      <c r="BY272" s="173"/>
      <c r="BZ272" s="173"/>
      <c r="CA272" s="158"/>
      <c r="CB272" s="173"/>
    </row>
    <row r="273" spans="1:80" s="156" customFormat="1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0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/>
      <c r="BW273" s="173"/>
      <c r="BX273" s="173"/>
      <c r="BY273" s="173"/>
      <c r="BZ273" s="173"/>
      <c r="CA273" s="158"/>
      <c r="CB273" s="173"/>
    </row>
    <row r="274" spans="1:80" s="156" customFormat="1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0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/>
      <c r="BW274" s="173"/>
      <c r="BX274" s="173"/>
      <c r="BY274" s="173"/>
      <c r="BZ274" s="173"/>
      <c r="CA274" s="158"/>
      <c r="CB274" s="173"/>
    </row>
    <row r="275" spans="1:80" s="156" customFormat="1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0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/>
      <c r="BW275" s="173"/>
      <c r="BX275" s="173"/>
      <c r="BY275" s="173"/>
      <c r="BZ275" s="173"/>
      <c r="CA275" s="158"/>
      <c r="CB275" s="173"/>
    </row>
    <row r="276" spans="1:80" s="156" customFormat="1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0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/>
      <c r="BW276" s="173"/>
      <c r="BX276" s="173"/>
      <c r="BY276" s="173"/>
      <c r="BZ276" s="173"/>
      <c r="CA276" s="158"/>
      <c r="CB276" s="173"/>
    </row>
    <row r="277" spans="1:80" s="156" customFormat="1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0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/>
      <c r="BW277" s="173"/>
      <c r="BX277" s="173"/>
      <c r="BY277" s="173"/>
      <c r="BZ277" s="173"/>
      <c r="CA277" s="158"/>
      <c r="CB277" s="173"/>
    </row>
    <row r="278" spans="1:80" s="156" customFormat="1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0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/>
      <c r="BW278" s="173"/>
      <c r="BX278" s="173"/>
      <c r="BY278" s="173"/>
      <c r="BZ278" s="173"/>
      <c r="CA278" s="158"/>
      <c r="CB278" s="173"/>
    </row>
    <row r="279" spans="1:80" s="156" customFormat="1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0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/>
      <c r="BW279" s="173"/>
      <c r="BX279" s="173"/>
      <c r="BY279" s="173"/>
      <c r="BZ279" s="173"/>
      <c r="CA279" s="158"/>
      <c r="CB279" s="173"/>
    </row>
    <row r="280" spans="1:80" s="156" customFormat="1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0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/>
      <c r="BW280" s="173"/>
      <c r="BX280" s="173"/>
      <c r="BY280" s="173"/>
      <c r="BZ280" s="173"/>
      <c r="CA280" s="158"/>
      <c r="CB280" s="173"/>
    </row>
    <row r="281" spans="1:80" s="156" customFormat="1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0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/>
      <c r="BW281" s="173"/>
      <c r="BX281" s="173"/>
      <c r="BY281" s="173"/>
      <c r="BZ281" s="173"/>
      <c r="CA281" s="158"/>
      <c r="CB281" s="173"/>
    </row>
    <row r="282" spans="1:80" s="156" customFormat="1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0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/>
      <c r="BW282" s="173"/>
      <c r="BX282" s="173"/>
      <c r="BY282" s="173"/>
      <c r="BZ282" s="173"/>
      <c r="CA282" s="158"/>
      <c r="CB282" s="173"/>
    </row>
    <row r="283" spans="1:80" s="156" customFormat="1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0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/>
      <c r="BW283" s="173"/>
      <c r="BX283" s="173"/>
      <c r="BY283" s="173"/>
      <c r="BZ283" s="173"/>
      <c r="CA283" s="158"/>
      <c r="CB283" s="173"/>
    </row>
    <row r="284" spans="1:80" s="156" customFormat="1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0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/>
      <c r="BW284" s="173"/>
      <c r="BX284" s="173"/>
      <c r="BY284" s="173"/>
      <c r="BZ284" s="173"/>
      <c r="CA284" s="158"/>
      <c r="CB284" s="173"/>
    </row>
    <row r="285" spans="1:80" s="156" customFormat="1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0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/>
      <c r="BW285" s="173"/>
      <c r="BX285" s="173"/>
      <c r="BY285" s="173"/>
      <c r="BZ285" s="173"/>
      <c r="CA285" s="158"/>
      <c r="CB285" s="173"/>
    </row>
    <row r="286" spans="1:80" s="156" customFormat="1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0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/>
      <c r="BW286" s="173"/>
      <c r="BX286" s="173"/>
      <c r="BY286" s="173"/>
      <c r="BZ286" s="173"/>
      <c r="CA286" s="158"/>
      <c r="CB286" s="173"/>
    </row>
    <row r="287" spans="1:80" s="156" customFormat="1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0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/>
      <c r="BW287" s="173"/>
      <c r="BX287" s="173"/>
      <c r="BY287" s="173"/>
      <c r="BZ287" s="173"/>
      <c r="CA287" s="158"/>
      <c r="CB287" s="173"/>
    </row>
    <row r="288" spans="1:80" s="156" customFormat="1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0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/>
      <c r="BW288" s="173"/>
      <c r="BX288" s="173"/>
      <c r="BY288" s="173"/>
      <c r="BZ288" s="173"/>
      <c r="CA288" s="158"/>
      <c r="CB288" s="173"/>
    </row>
    <row r="289" spans="1:80" s="156" customFormat="1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0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/>
      <c r="BW289" s="173"/>
      <c r="BX289" s="173"/>
      <c r="BY289" s="173"/>
      <c r="BZ289" s="173"/>
      <c r="CA289" s="158"/>
      <c r="CB289" s="173"/>
    </row>
    <row r="290" spans="1:80" s="156" customFormat="1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0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/>
      <c r="BW290" s="173"/>
      <c r="BX290" s="173"/>
      <c r="BY290" s="173"/>
      <c r="BZ290" s="173"/>
      <c r="CA290" s="158"/>
      <c r="CB290" s="173"/>
    </row>
    <row r="291" spans="1:80" s="156" customFormat="1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0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/>
      <c r="BW291" s="173"/>
      <c r="BX291" s="173"/>
      <c r="BY291" s="173"/>
      <c r="BZ291" s="173"/>
      <c r="CA291" s="158"/>
      <c r="CB291" s="173"/>
    </row>
    <row r="292" spans="1:80" s="156" customFormat="1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0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/>
      <c r="BW292" s="173"/>
      <c r="BX292" s="173"/>
      <c r="BY292" s="173"/>
      <c r="BZ292" s="173"/>
      <c r="CA292" s="158"/>
      <c r="CB292" s="173"/>
    </row>
    <row r="293" spans="1:80" s="156" customFormat="1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0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/>
      <c r="BW293" s="173"/>
      <c r="BX293" s="173"/>
      <c r="BY293" s="173"/>
      <c r="BZ293" s="173"/>
      <c r="CA293" s="158"/>
      <c r="CB293" s="173"/>
    </row>
    <row r="294" spans="1:80" s="156" customFormat="1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0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/>
      <c r="BW294" s="173"/>
      <c r="BX294" s="173"/>
      <c r="BY294" s="173"/>
      <c r="BZ294" s="173"/>
      <c r="CA294" s="158"/>
      <c r="CB294" s="173"/>
    </row>
    <row r="295" spans="1:80" s="156" customFormat="1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0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/>
      <c r="BW295" s="173"/>
      <c r="BX295" s="173"/>
      <c r="BY295" s="173"/>
      <c r="BZ295" s="173"/>
      <c r="CA295" s="158"/>
      <c r="CB295" s="173"/>
    </row>
    <row r="296" spans="1:80" s="156" customFormat="1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0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/>
      <c r="BW296" s="173"/>
      <c r="BX296" s="173"/>
      <c r="BY296" s="173"/>
      <c r="BZ296" s="173"/>
      <c r="CA296" s="158"/>
      <c r="CB296" s="173"/>
    </row>
    <row r="297" spans="1:80" ht="26.25" hidden="1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0"/>
        <v>0</v>
      </c>
      <c r="J297" s="172">
        <v>0</v>
      </c>
      <c r="K297" s="173"/>
      <c r="L297" s="310"/>
      <c r="M297" s="173"/>
      <c r="N297" s="210"/>
      <c r="O297" s="173"/>
      <c r="P297" s="173"/>
      <c r="Q297" s="173"/>
      <c r="R297" s="173"/>
      <c r="S297" s="158"/>
      <c r="T297" s="173"/>
      <c r="U297" s="173"/>
      <c r="V297" s="309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311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312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330"/>
      <c r="BU297" s="173"/>
      <c r="BV297" s="210"/>
      <c r="BW297" s="173"/>
      <c r="BX297" s="173"/>
      <c r="BY297" s="173"/>
      <c r="BZ297" s="173"/>
      <c r="CA297" s="158"/>
      <c r="CB297" s="173"/>
    </row>
    <row r="298" spans="1:80" ht="26.25" hidden="1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0"/>
        <v>0</v>
      </c>
      <c r="J298" s="172">
        <v>0</v>
      </c>
      <c r="K298" s="173"/>
      <c r="L298" s="310"/>
      <c r="M298" s="173"/>
      <c r="N298" s="210"/>
      <c r="O298" s="173"/>
      <c r="P298" s="173"/>
      <c r="Q298" s="173"/>
      <c r="R298" s="173"/>
      <c r="S298" s="158"/>
      <c r="T298" s="173"/>
      <c r="U298" s="173"/>
      <c r="V298" s="309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311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312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330"/>
      <c r="BU298" s="173"/>
      <c r="BV298" s="210"/>
      <c r="BW298" s="173"/>
      <c r="BX298" s="173"/>
      <c r="BY298" s="173"/>
      <c r="BZ298" s="173"/>
      <c r="CA298" s="158"/>
      <c r="CB298" s="173"/>
    </row>
    <row r="299" spans="1:80" ht="26.25" hidden="1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0"/>
        <v>0</v>
      </c>
      <c r="J299" s="172">
        <v>0</v>
      </c>
      <c r="K299" s="173"/>
      <c r="L299" s="310"/>
      <c r="M299" s="173"/>
      <c r="N299" s="210"/>
      <c r="O299" s="173"/>
      <c r="P299" s="173"/>
      <c r="Q299" s="173"/>
      <c r="R299" s="173"/>
      <c r="S299" s="158"/>
      <c r="T299" s="173"/>
      <c r="U299" s="173"/>
      <c r="V299" s="309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311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312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330"/>
      <c r="BU299" s="173"/>
      <c r="BV299" s="210"/>
      <c r="BW299" s="173"/>
      <c r="BX299" s="173"/>
      <c r="BY299" s="173"/>
      <c r="BZ299" s="173"/>
      <c r="CA299" s="158"/>
      <c r="CB299" s="173"/>
    </row>
    <row r="300" spans="1:80" ht="26.25" hidden="1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0"/>
        <v>0</v>
      </c>
      <c r="J300" s="172">
        <v>0</v>
      </c>
      <c r="K300" s="173"/>
      <c r="L300" s="310"/>
      <c r="M300" s="173"/>
      <c r="N300" s="210"/>
      <c r="O300" s="173"/>
      <c r="P300" s="173"/>
      <c r="Q300" s="173"/>
      <c r="R300" s="173"/>
      <c r="S300" s="158"/>
      <c r="T300" s="173"/>
      <c r="U300" s="173"/>
      <c r="V300" s="309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311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312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330"/>
      <c r="BU300" s="173"/>
      <c r="BV300" s="210"/>
      <c r="BW300" s="173"/>
      <c r="BX300" s="173"/>
      <c r="BY300" s="173"/>
      <c r="BZ300" s="173"/>
      <c r="CA300" s="158"/>
      <c r="CB300" s="173"/>
    </row>
    <row r="301" spans="1:80" ht="26.25" hidden="1">
      <c r="A301" s="167">
        <v>297</v>
      </c>
      <c r="B301" s="170"/>
      <c r="C301" s="168">
        <v>20063476</v>
      </c>
      <c r="D301" s="171" t="s">
        <v>512</v>
      </c>
      <c r="E301" s="168" t="s">
        <v>69</v>
      </c>
      <c r="F301" s="168"/>
      <c r="G301" s="158"/>
      <c r="H301" s="172">
        <v>0</v>
      </c>
      <c r="I301" s="177">
        <f t="shared" si="10"/>
        <v>9800</v>
      </c>
      <c r="J301" s="172">
        <v>0</v>
      </c>
      <c r="K301" s="173"/>
      <c r="L301" s="314">
        <v>1700</v>
      </c>
      <c r="M301" s="221"/>
      <c r="N301" s="222"/>
      <c r="O301" s="241"/>
      <c r="P301" s="223"/>
      <c r="Q301" s="224"/>
      <c r="R301" s="173"/>
      <c r="S301" s="220"/>
      <c r="T301" s="173"/>
      <c r="U301" s="173"/>
      <c r="V301" s="435">
        <v>1700</v>
      </c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420">
        <v>1600</v>
      </c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>
        <v>1600</v>
      </c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>
        <v>1600</v>
      </c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>
        <v>1600</v>
      </c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330"/>
      <c r="BU301" s="173"/>
      <c r="BV301" s="210"/>
      <c r="BW301" s="173"/>
      <c r="BX301" s="173"/>
      <c r="BY301" s="173"/>
      <c r="BZ301" s="173"/>
      <c r="CA301" s="158"/>
      <c r="CB301" s="173"/>
    </row>
    <row r="302" spans="1:80" ht="26.25" hidden="1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0"/>
        <v>0</v>
      </c>
      <c r="J302" s="172">
        <v>0</v>
      </c>
      <c r="K302" s="173"/>
      <c r="L302" s="314"/>
      <c r="M302" s="173"/>
      <c r="N302" s="210"/>
      <c r="O302" s="219"/>
      <c r="P302" s="173"/>
      <c r="Q302" s="173"/>
      <c r="R302" s="219"/>
      <c r="S302" s="220"/>
      <c r="T302" s="173"/>
      <c r="U302" s="219"/>
      <c r="V302" s="435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420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306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330"/>
      <c r="BU302" s="173"/>
      <c r="BV302" s="210"/>
      <c r="BW302" s="219"/>
      <c r="BX302" s="173"/>
      <c r="BY302" s="173"/>
      <c r="BZ302" s="219"/>
      <c r="CA302" s="158"/>
      <c r="CB302" s="173"/>
    </row>
    <row r="303" spans="1:80" ht="26.25" hidden="1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0"/>
        <v>0</v>
      </c>
      <c r="J303" s="172">
        <v>0</v>
      </c>
      <c r="K303" s="173"/>
      <c r="L303" s="362"/>
      <c r="M303" s="173"/>
      <c r="N303" s="210"/>
      <c r="O303" s="219"/>
      <c r="P303" s="173"/>
      <c r="Q303" s="173"/>
      <c r="R303" s="219"/>
      <c r="S303" s="220"/>
      <c r="T303" s="173"/>
      <c r="U303" s="219"/>
      <c r="V303" s="309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311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441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330"/>
      <c r="BU303" s="173"/>
      <c r="BV303" s="210"/>
      <c r="BW303" s="219"/>
      <c r="BX303" s="173"/>
      <c r="BY303" s="173"/>
      <c r="BZ303" s="219"/>
      <c r="CA303" s="158"/>
      <c r="CB303" s="173"/>
    </row>
    <row r="304" spans="1:80" s="156" customFormat="1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0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/>
      <c r="BW304" s="173"/>
      <c r="BX304" s="173"/>
      <c r="BY304" s="173"/>
      <c r="BZ304" s="173"/>
      <c r="CA304" s="158"/>
      <c r="CB304" s="173"/>
    </row>
    <row r="305" spans="1:80" s="156" customFormat="1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0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/>
      <c r="BW305" s="173"/>
      <c r="BX305" s="173"/>
      <c r="BY305" s="173"/>
      <c r="BZ305" s="173"/>
      <c r="CA305" s="158"/>
      <c r="CB305" s="173"/>
    </row>
    <row r="306" spans="1:80" s="156" customFormat="1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0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/>
      <c r="BW306" s="173"/>
      <c r="BX306" s="173"/>
      <c r="BY306" s="173"/>
      <c r="BZ306" s="173"/>
      <c r="CA306" s="158"/>
      <c r="CB306" s="173"/>
    </row>
    <row r="307" spans="1:80" s="156" customFormat="1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0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/>
      <c r="BW307" s="173"/>
      <c r="BX307" s="173"/>
      <c r="BY307" s="173"/>
      <c r="BZ307" s="173"/>
      <c r="CA307" s="158"/>
      <c r="CB307" s="173"/>
    </row>
    <row r="308" spans="1:80" s="156" customFormat="1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0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/>
      <c r="BW308" s="173"/>
      <c r="BX308" s="173"/>
      <c r="BY308" s="173"/>
      <c r="BZ308" s="173"/>
      <c r="CA308" s="158"/>
      <c r="CB308" s="173"/>
    </row>
    <row r="309" spans="1:80" s="156" customFormat="1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0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/>
      <c r="BW309" s="173"/>
      <c r="BX309" s="173"/>
      <c r="BY309" s="173"/>
      <c r="BZ309" s="173"/>
      <c r="CA309" s="158"/>
      <c r="CB309" s="173"/>
    </row>
    <row r="310" spans="1:80" s="156" customFormat="1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0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/>
      <c r="BW310" s="173"/>
      <c r="BX310" s="173"/>
      <c r="BY310" s="173"/>
      <c r="BZ310" s="173"/>
      <c r="CA310" s="158"/>
      <c r="CB310" s="173"/>
    </row>
    <row r="311" spans="1:80" s="156" customFormat="1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0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/>
      <c r="BW311" s="173"/>
      <c r="BX311" s="173"/>
      <c r="BY311" s="173"/>
      <c r="BZ311" s="173"/>
      <c r="CA311" s="158"/>
      <c r="CB311" s="173"/>
    </row>
    <row r="312" spans="1:80" s="156" customFormat="1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0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/>
      <c r="BW312" s="231"/>
      <c r="BX312" s="231"/>
      <c r="BY312" s="231"/>
      <c r="BZ312" s="231"/>
      <c r="CA312" s="158"/>
      <c r="CB312" s="231"/>
    </row>
    <row r="313" spans="1:80" ht="26.25" hidden="1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0"/>
        <v>0</v>
      </c>
      <c r="J313" s="172"/>
      <c r="K313" s="173"/>
      <c r="L313" s="310"/>
      <c r="M313" s="173"/>
      <c r="N313" s="210"/>
      <c r="O313" s="173"/>
      <c r="P313" s="173"/>
      <c r="Q313" s="173"/>
      <c r="R313" s="173"/>
      <c r="S313" s="158"/>
      <c r="T313" s="173"/>
      <c r="U313" s="173"/>
      <c r="V313" s="309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311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312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330"/>
      <c r="BU313" s="173"/>
      <c r="BV313" s="210"/>
      <c r="BW313" s="173"/>
      <c r="BX313" s="173"/>
      <c r="BY313" s="173"/>
      <c r="BZ313" s="173"/>
      <c r="CA313" s="158"/>
      <c r="CB313" s="173"/>
    </row>
    <row r="314" spans="1:80" ht="26.25" hidden="1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0"/>
        <v>0</v>
      </c>
      <c r="J314" s="172"/>
      <c r="K314" s="173"/>
      <c r="L314" s="310"/>
      <c r="M314" s="173"/>
      <c r="N314" s="210"/>
      <c r="O314" s="173"/>
      <c r="P314" s="173"/>
      <c r="Q314" s="173"/>
      <c r="R314" s="173"/>
      <c r="S314" s="158"/>
      <c r="T314" s="173"/>
      <c r="U314" s="173"/>
      <c r="V314" s="309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311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312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330"/>
      <c r="BU314" s="173"/>
      <c r="BV314" s="210"/>
      <c r="BW314" s="173"/>
      <c r="BX314" s="173"/>
      <c r="BY314" s="173"/>
      <c r="BZ314" s="173"/>
      <c r="CA314" s="158"/>
      <c r="CB314" s="173"/>
    </row>
    <row r="315" spans="1:80" ht="26.25" hidden="1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0"/>
        <v>0</v>
      </c>
      <c r="J315" s="172"/>
      <c r="K315" s="173"/>
      <c r="L315" s="310"/>
      <c r="M315" s="173"/>
      <c r="N315" s="210"/>
      <c r="O315" s="173"/>
      <c r="P315" s="173"/>
      <c r="Q315" s="173"/>
      <c r="R315" s="173"/>
      <c r="S315" s="158"/>
      <c r="T315" s="173"/>
      <c r="U315" s="173"/>
      <c r="V315" s="309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311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312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330"/>
      <c r="BU315" s="173"/>
      <c r="BV315" s="210"/>
      <c r="BW315" s="173"/>
      <c r="BX315" s="173"/>
      <c r="BY315" s="173"/>
      <c r="BZ315" s="173"/>
      <c r="CA315" s="158"/>
      <c r="CB315" s="173"/>
    </row>
    <row r="316" spans="1:80" ht="26.25" hidden="1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0"/>
        <v>0</v>
      </c>
      <c r="J316" s="172"/>
      <c r="K316" s="173"/>
      <c r="L316" s="310"/>
      <c r="M316" s="173"/>
      <c r="N316" s="210"/>
      <c r="O316" s="173"/>
      <c r="P316" s="173"/>
      <c r="Q316" s="173"/>
      <c r="R316" s="173"/>
      <c r="S316" s="158"/>
      <c r="T316" s="173"/>
      <c r="U316" s="173"/>
      <c r="V316" s="309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311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312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330"/>
      <c r="BU316" s="173"/>
      <c r="BV316" s="210"/>
      <c r="BW316" s="173"/>
      <c r="BX316" s="173"/>
      <c r="BY316" s="173"/>
      <c r="BZ316" s="173"/>
      <c r="CA316" s="158"/>
      <c r="CB316" s="173"/>
    </row>
    <row r="317" spans="1:80" ht="26.25" hidden="1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0"/>
        <v>0</v>
      </c>
      <c r="J317" s="172">
        <v>0</v>
      </c>
      <c r="K317" s="173"/>
      <c r="L317" s="310"/>
      <c r="M317" s="173"/>
      <c r="N317" s="210"/>
      <c r="O317" s="173"/>
      <c r="P317" s="173"/>
      <c r="Q317" s="173"/>
      <c r="R317" s="173"/>
      <c r="S317" s="158"/>
      <c r="T317" s="173"/>
      <c r="U317" s="173"/>
      <c r="V317" s="309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311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312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330"/>
      <c r="BU317" s="173"/>
      <c r="BV317" s="210"/>
      <c r="BW317" s="173"/>
      <c r="BX317" s="173"/>
      <c r="BY317" s="173"/>
      <c r="BZ317" s="173"/>
      <c r="CA317" s="158"/>
      <c r="CB317" s="173"/>
    </row>
    <row r="318" spans="1:80" ht="26.25" hidden="1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0"/>
        <v>0</v>
      </c>
      <c r="J318" s="172">
        <v>0</v>
      </c>
      <c r="K318" s="173"/>
      <c r="L318" s="327"/>
      <c r="M318" s="173"/>
      <c r="N318" s="210"/>
      <c r="O318" s="173"/>
      <c r="P318" s="173"/>
      <c r="Q318" s="173"/>
      <c r="R318" s="173"/>
      <c r="S318" s="158"/>
      <c r="T318" s="173"/>
      <c r="U318" s="173"/>
      <c r="V318" s="436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419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449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330"/>
      <c r="BU318" s="173"/>
      <c r="BV318" s="210"/>
      <c r="BW318" s="173"/>
      <c r="BX318" s="173"/>
      <c r="BY318" s="173"/>
      <c r="BZ318" s="173"/>
      <c r="CA318" s="158"/>
      <c r="CB318" s="173"/>
    </row>
    <row r="319" spans="1:80" ht="26.25" hidden="1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0"/>
        <v>0</v>
      </c>
      <c r="J319" s="172"/>
      <c r="K319" s="173"/>
      <c r="L319" s="314"/>
      <c r="M319" s="173"/>
      <c r="N319" s="210"/>
      <c r="O319" s="173"/>
      <c r="P319" s="173"/>
      <c r="Q319" s="173"/>
      <c r="R319" s="173"/>
      <c r="S319" s="220"/>
      <c r="T319" s="173"/>
      <c r="U319" s="173"/>
      <c r="V319" s="435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420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306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330"/>
      <c r="BU319" s="173"/>
      <c r="BV319" s="210"/>
      <c r="BW319" s="173"/>
      <c r="BX319" s="173"/>
      <c r="BY319" s="173"/>
      <c r="BZ319" s="173"/>
      <c r="CA319" s="158"/>
      <c r="CB319" s="173"/>
    </row>
    <row r="320" spans="1:80" ht="26.25" hidden="1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10"/>
        <v>0</v>
      </c>
      <c r="J320" s="172">
        <v>0</v>
      </c>
      <c r="K320" s="173"/>
      <c r="L320" s="362"/>
      <c r="M320" s="173"/>
      <c r="N320" s="210"/>
      <c r="O320" s="219"/>
      <c r="P320" s="173"/>
      <c r="Q320" s="173"/>
      <c r="R320" s="219"/>
      <c r="S320" s="220"/>
      <c r="T320" s="173"/>
      <c r="U320" s="219"/>
      <c r="V320" s="309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311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441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330"/>
      <c r="BU320" s="173"/>
      <c r="BV320" s="210"/>
      <c r="BW320" s="219"/>
      <c r="BX320" s="173"/>
      <c r="BY320" s="173"/>
      <c r="BZ320" s="219"/>
      <c r="CA320" s="158"/>
      <c r="CB320" s="173"/>
    </row>
    <row r="321" spans="1:80" s="156" customFormat="1" ht="26.25">
      <c r="A321" s="167">
        <v>317</v>
      </c>
      <c r="B321" s="170"/>
      <c r="C321" s="534">
        <v>1113148</v>
      </c>
      <c r="D321" s="535" t="s">
        <v>348</v>
      </c>
      <c r="E321" s="178" t="s">
        <v>42</v>
      </c>
      <c r="F321" s="168"/>
      <c r="G321" s="158"/>
      <c r="H321" s="172">
        <v>0</v>
      </c>
      <c r="I321" s="159">
        <f t="shared" si="10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422"/>
      <c r="BU321" s="173"/>
      <c r="BV321" s="210"/>
      <c r="BW321" s="173"/>
      <c r="BX321" s="173"/>
      <c r="BY321" s="173"/>
      <c r="BZ321" s="173"/>
      <c r="CA321" s="158"/>
      <c r="CB321" s="173"/>
    </row>
    <row r="322" spans="1:80" s="156" customFormat="1" ht="26.25">
      <c r="A322" s="167">
        <v>318</v>
      </c>
      <c r="B322" s="182"/>
      <c r="C322" s="536">
        <v>1113149</v>
      </c>
      <c r="D322" s="537" t="s">
        <v>349</v>
      </c>
      <c r="E322" s="178" t="s">
        <v>42</v>
      </c>
      <c r="F322" s="168"/>
      <c r="G322" s="158"/>
      <c r="H322" s="172">
        <v>0</v>
      </c>
      <c r="I322" s="159">
        <f t="shared" si="10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422"/>
      <c r="BU322" s="173"/>
      <c r="BV322" s="210"/>
      <c r="BW322" s="173"/>
      <c r="BX322" s="173"/>
      <c r="BY322" s="173"/>
      <c r="BZ322" s="173"/>
      <c r="CA322" s="158"/>
      <c r="CB322" s="173"/>
    </row>
    <row r="323" spans="1:80" s="156" customFormat="1" ht="26.25">
      <c r="A323" s="167">
        <v>321</v>
      </c>
      <c r="B323" s="191"/>
      <c r="C323" s="488">
        <v>1113192</v>
      </c>
      <c r="D323" s="489" t="s">
        <v>351</v>
      </c>
      <c r="E323" s="256" t="s">
        <v>42</v>
      </c>
      <c r="F323" s="190"/>
      <c r="G323" s="232"/>
      <c r="H323" s="172">
        <v>0</v>
      </c>
      <c r="I323" s="159">
        <f t="shared" si="10"/>
        <v>4924</v>
      </c>
      <c r="J323" s="172">
        <v>0</v>
      </c>
      <c r="K323" s="173"/>
      <c r="L323" s="313">
        <v>1029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09">
        <v>776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21">
        <v>621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441">
        <v>872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46">
        <v>726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4">
        <v>900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422"/>
      <c r="BU323" s="173"/>
      <c r="BV323" s="210"/>
      <c r="BW323" s="173"/>
      <c r="BX323" s="173"/>
      <c r="BY323" s="173"/>
      <c r="BZ323" s="173"/>
      <c r="CA323" s="158"/>
      <c r="CB323" s="173"/>
    </row>
    <row r="324" spans="1:80" s="156" customFormat="1" ht="26.25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159">
        <f t="shared" si="10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2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422"/>
      <c r="BU324" s="173"/>
      <c r="BV324" s="210"/>
      <c r="BW324" s="173"/>
      <c r="BX324" s="173"/>
      <c r="BY324" s="173"/>
      <c r="BZ324" s="219"/>
      <c r="CA324" s="158"/>
      <c r="CB324" s="173"/>
    </row>
    <row r="325" spans="1:80" s="156" customFormat="1" ht="26.25">
      <c r="A325" s="167">
        <v>323</v>
      </c>
      <c r="B325" s="170"/>
      <c r="C325" s="474">
        <v>1113194</v>
      </c>
      <c r="D325" s="475" t="s">
        <v>353</v>
      </c>
      <c r="E325" s="178" t="s">
        <v>42</v>
      </c>
      <c r="F325" s="168"/>
      <c r="G325" s="158"/>
      <c r="H325" s="172">
        <v>0</v>
      </c>
      <c r="I325" s="159">
        <f t="shared" si="10"/>
        <v>6072</v>
      </c>
      <c r="J325" s="172">
        <v>0</v>
      </c>
      <c r="K325" s="173"/>
      <c r="L325" s="314">
        <v>798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59">
        <v>2045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20">
        <v>335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41">
        <v>1244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>
        <v>750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>
        <v>900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422"/>
      <c r="BU325" s="173"/>
      <c r="BV325" s="210"/>
      <c r="BW325" s="173"/>
      <c r="BX325" s="173"/>
      <c r="BY325" s="173"/>
      <c r="BZ325" s="219"/>
      <c r="CA325" s="158"/>
      <c r="CB325" s="173"/>
    </row>
    <row r="326" spans="1:80" s="156" customFormat="1" ht="26.25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159">
        <f t="shared" si="10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20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422"/>
      <c r="BU326" s="173"/>
      <c r="BV326" s="210"/>
      <c r="BW326" s="173"/>
      <c r="BX326" s="173"/>
      <c r="BY326" s="173"/>
      <c r="BZ326" s="219"/>
      <c r="CA326" s="158"/>
      <c r="CB326" s="173"/>
    </row>
    <row r="327" spans="1:80" ht="26.25" hidden="1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0"/>
        <v>0</v>
      </c>
      <c r="J327" s="260">
        <v>0</v>
      </c>
      <c r="K327" s="261"/>
      <c r="L327" s="334"/>
      <c r="M327" s="173"/>
      <c r="N327" s="210"/>
      <c r="O327" s="173"/>
      <c r="P327" s="173"/>
      <c r="Q327" s="173"/>
      <c r="R327" s="173"/>
      <c r="S327" s="158"/>
      <c r="T327" s="173"/>
      <c r="U327" s="173"/>
      <c r="V327" s="335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416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442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363"/>
      <c r="BU327" s="173"/>
      <c r="BV327" s="210"/>
      <c r="BW327" s="173"/>
      <c r="BX327" s="173"/>
      <c r="BY327" s="173"/>
      <c r="BZ327" s="173"/>
      <c r="CA327" s="158"/>
      <c r="CB327" s="173"/>
    </row>
    <row r="328" spans="1:80" ht="26.25" hidden="1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0"/>
        <v>0</v>
      </c>
      <c r="J328" s="172">
        <v>0</v>
      </c>
      <c r="K328" s="173"/>
      <c r="L328" s="327"/>
      <c r="M328" s="173"/>
      <c r="N328" s="210"/>
      <c r="O328" s="173"/>
      <c r="P328" s="173"/>
      <c r="Q328" s="173"/>
      <c r="R328" s="173"/>
      <c r="S328" s="158"/>
      <c r="T328" s="173"/>
      <c r="U328" s="173"/>
      <c r="V328" s="436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419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449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330"/>
      <c r="BU328" s="173"/>
      <c r="BV328" s="210"/>
      <c r="BW328" s="173"/>
      <c r="BX328" s="173"/>
      <c r="BY328" s="173"/>
      <c r="BZ328" s="173"/>
      <c r="CA328" s="158"/>
      <c r="CB328" s="173"/>
    </row>
    <row r="329" spans="1:80" ht="26.25" hidden="1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10"/>
        <v>0</v>
      </c>
      <c r="J329" s="172">
        <v>0</v>
      </c>
      <c r="K329" s="173"/>
      <c r="L329" s="314"/>
      <c r="M329" s="173"/>
      <c r="N329" s="210"/>
      <c r="O329" s="219"/>
      <c r="P329" s="173"/>
      <c r="Q329" s="173"/>
      <c r="R329" s="173"/>
      <c r="S329" s="220"/>
      <c r="T329" s="173"/>
      <c r="U329" s="173"/>
      <c r="V329" s="436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419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449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330"/>
      <c r="BU329" s="173"/>
      <c r="BV329" s="210"/>
      <c r="BW329" s="219"/>
      <c r="BX329" s="173"/>
      <c r="BY329" s="173"/>
      <c r="BZ329" s="173"/>
      <c r="CA329" s="158"/>
      <c r="CB329" s="173"/>
    </row>
    <row r="330" spans="1:80" ht="26.25" hidden="1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0"/>
        <v>0</v>
      </c>
      <c r="J330" s="172">
        <v>0</v>
      </c>
      <c r="K330" s="173"/>
      <c r="L330" s="314"/>
      <c r="M330" s="173"/>
      <c r="N330" s="210"/>
      <c r="O330" s="219"/>
      <c r="P330" s="173"/>
      <c r="Q330" s="173"/>
      <c r="R330" s="173"/>
      <c r="S330" s="220"/>
      <c r="T330" s="173"/>
      <c r="U330" s="173"/>
      <c r="V330" s="435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420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306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330"/>
      <c r="BU330" s="173"/>
      <c r="BV330" s="210"/>
      <c r="BW330" s="219"/>
      <c r="BX330" s="173"/>
      <c r="BY330" s="173"/>
      <c r="BZ330" s="173"/>
      <c r="CA330" s="158"/>
      <c r="CB330" s="173"/>
    </row>
    <row r="331" spans="1:80" ht="26.25" hidden="1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0"/>
        <v>0</v>
      </c>
      <c r="J331" s="172">
        <v>0</v>
      </c>
      <c r="K331" s="173"/>
      <c r="L331" s="314"/>
      <c r="M331" s="173"/>
      <c r="N331" s="210"/>
      <c r="O331" s="173"/>
      <c r="P331" s="173"/>
      <c r="Q331" s="173"/>
      <c r="R331" s="173"/>
      <c r="S331" s="220"/>
      <c r="T331" s="173"/>
      <c r="U331" s="173"/>
      <c r="V331" s="435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420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306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330"/>
      <c r="BU331" s="173"/>
      <c r="BV331" s="210"/>
      <c r="BW331" s="173"/>
      <c r="BX331" s="173"/>
      <c r="BY331" s="173"/>
      <c r="BZ331" s="173"/>
      <c r="CA331" s="158"/>
      <c r="CB331" s="173"/>
    </row>
    <row r="332" spans="1:80" ht="26.25" hidden="1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0"/>
        <v>0</v>
      </c>
      <c r="J332" s="172">
        <v>0</v>
      </c>
      <c r="K332" s="173"/>
      <c r="L332" s="314"/>
      <c r="M332" s="173"/>
      <c r="N332" s="210"/>
      <c r="O332" s="219"/>
      <c r="P332" s="173"/>
      <c r="Q332" s="173"/>
      <c r="R332" s="219"/>
      <c r="S332" s="220"/>
      <c r="T332" s="173"/>
      <c r="U332" s="219"/>
      <c r="V332" s="435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420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306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330"/>
      <c r="BU332" s="173"/>
      <c r="BV332" s="210"/>
      <c r="BW332" s="219"/>
      <c r="BX332" s="173"/>
      <c r="BY332" s="173"/>
      <c r="BZ332" s="219"/>
      <c r="CA332" s="158"/>
      <c r="CB332" s="173"/>
    </row>
    <row r="333" spans="1:80" ht="26.25" hidden="1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0"/>
        <v>0</v>
      </c>
      <c r="J333" s="172">
        <v>0</v>
      </c>
      <c r="K333" s="173"/>
      <c r="L333" s="362"/>
      <c r="M333" s="173"/>
      <c r="N333" s="210"/>
      <c r="O333" s="219"/>
      <c r="P333" s="173"/>
      <c r="Q333" s="173"/>
      <c r="R333" s="219"/>
      <c r="S333" s="220"/>
      <c r="T333" s="173"/>
      <c r="U333" s="219"/>
      <c r="V333" s="309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311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441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330"/>
      <c r="BU333" s="173"/>
      <c r="BV333" s="210"/>
      <c r="BW333" s="219"/>
      <c r="BX333" s="173"/>
      <c r="BY333" s="173"/>
      <c r="BZ333" s="219"/>
      <c r="CA333" s="158"/>
      <c r="CB333" s="173"/>
    </row>
    <row r="334" spans="1:80" ht="26.25" hidden="1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10"/>
        <v>0</v>
      </c>
      <c r="J334" s="172">
        <v>0</v>
      </c>
      <c r="K334" s="173"/>
      <c r="L334" s="314"/>
      <c r="M334" s="173"/>
      <c r="N334" s="210"/>
      <c r="O334" s="219"/>
      <c r="P334" s="173"/>
      <c r="Q334" s="173"/>
      <c r="R334" s="219"/>
      <c r="S334" s="220"/>
      <c r="T334" s="173"/>
      <c r="U334" s="219"/>
      <c r="V334" s="436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419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306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330"/>
      <c r="BU334" s="173"/>
      <c r="BV334" s="210"/>
      <c r="BW334" s="219"/>
      <c r="BX334" s="173"/>
      <c r="BY334" s="173"/>
      <c r="BZ334" s="219"/>
      <c r="CA334" s="158"/>
      <c r="CB334" s="173"/>
    </row>
    <row r="335" spans="1:80" ht="26.25" hidden="1">
      <c r="A335" s="167">
        <v>333</v>
      </c>
      <c r="B335" s="269"/>
      <c r="C335" s="368">
        <v>20056642</v>
      </c>
      <c r="D335" s="389" t="s">
        <v>362</v>
      </c>
      <c r="E335" s="235" t="s">
        <v>69</v>
      </c>
      <c r="F335" s="235"/>
      <c r="G335" s="271"/>
      <c r="H335" s="172">
        <v>0</v>
      </c>
      <c r="I335" s="272">
        <f t="shared" si="10"/>
        <v>0</v>
      </c>
      <c r="J335" s="172">
        <v>0</v>
      </c>
      <c r="K335" s="173"/>
      <c r="L335" s="362"/>
      <c r="M335" s="173"/>
      <c r="N335" s="210"/>
      <c r="O335" s="173"/>
      <c r="P335" s="173"/>
      <c r="Q335" s="173"/>
      <c r="R335" s="173"/>
      <c r="S335" s="210"/>
      <c r="T335" s="173"/>
      <c r="U335" s="173"/>
      <c r="V335" s="309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311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312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330"/>
      <c r="BU335" s="173"/>
      <c r="BV335" s="210"/>
      <c r="BW335" s="173"/>
      <c r="BX335" s="173"/>
      <c r="BY335" s="173"/>
      <c r="BZ335" s="173"/>
      <c r="CA335" s="158"/>
      <c r="CB335" s="173"/>
    </row>
    <row r="336" spans="1:80" s="156" customFormat="1" ht="26.25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159">
        <f t="shared" si="10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21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46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422"/>
      <c r="BU336" s="173"/>
      <c r="BV336" s="210"/>
      <c r="BW336" s="173"/>
      <c r="BX336" s="173"/>
      <c r="BY336" s="173"/>
      <c r="BZ336" s="173"/>
      <c r="CA336" s="158"/>
      <c r="CB336" s="173"/>
    </row>
    <row r="337" spans="1:80" s="156" customFormat="1" ht="26.25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159">
        <f t="shared" si="10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20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4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422"/>
      <c r="BU337" s="173"/>
      <c r="BV337" s="210"/>
      <c r="BW337" s="173"/>
      <c r="BX337" s="173"/>
      <c r="BY337" s="173"/>
      <c r="BZ337" s="173"/>
      <c r="CA337" s="158"/>
      <c r="CB337" s="173"/>
    </row>
    <row r="338" spans="1:80" ht="26.25" hidden="1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0"/>
        <v>0</v>
      </c>
      <c r="J338" s="260">
        <v>0</v>
      </c>
      <c r="K338" s="261"/>
      <c r="L338" s="314"/>
      <c r="M338" s="173"/>
      <c r="N338" s="210"/>
      <c r="O338" s="219"/>
      <c r="P338" s="173"/>
      <c r="Q338" s="173"/>
      <c r="R338" s="219"/>
      <c r="S338" s="220"/>
      <c r="T338" s="173"/>
      <c r="U338" s="219"/>
      <c r="V338" s="435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420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306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330"/>
      <c r="BU338" s="173"/>
      <c r="BV338" s="210"/>
      <c r="BW338" s="173"/>
      <c r="BX338" s="173"/>
      <c r="BY338" s="173"/>
      <c r="BZ338" s="173"/>
      <c r="CA338" s="158"/>
      <c r="CB338" s="173"/>
    </row>
    <row r="339" spans="1:80" ht="26.25" hidden="1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0"/>
        <v>0</v>
      </c>
      <c r="J339" s="172">
        <v>0</v>
      </c>
      <c r="K339" s="173"/>
      <c r="L339" s="314"/>
      <c r="M339" s="173"/>
      <c r="N339" s="210"/>
      <c r="O339" s="173"/>
      <c r="P339" s="173"/>
      <c r="Q339" s="173"/>
      <c r="R339" s="173"/>
      <c r="S339" s="220"/>
      <c r="T339" s="173"/>
      <c r="U339" s="173"/>
      <c r="V339" s="435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420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306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330"/>
      <c r="BU339" s="173"/>
      <c r="BV339" s="210"/>
      <c r="BW339" s="173"/>
      <c r="BX339" s="173"/>
      <c r="BY339" s="173"/>
      <c r="BZ339" s="173"/>
      <c r="CA339" s="158"/>
      <c r="CB339" s="173"/>
    </row>
    <row r="340" spans="1:80" ht="26.25" hidden="1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0"/>
        <v>0</v>
      </c>
      <c r="J340" s="172">
        <v>0</v>
      </c>
      <c r="K340" s="173"/>
      <c r="L340" s="310"/>
      <c r="M340" s="173"/>
      <c r="N340" s="210"/>
      <c r="O340" s="173"/>
      <c r="P340" s="173"/>
      <c r="Q340" s="173"/>
      <c r="R340" s="173"/>
      <c r="S340" s="158"/>
      <c r="T340" s="173"/>
      <c r="U340" s="173"/>
      <c r="V340" s="309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311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312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330"/>
      <c r="BU340" s="173"/>
      <c r="BV340" s="210"/>
      <c r="BW340" s="173"/>
      <c r="BX340" s="173"/>
      <c r="BY340" s="173"/>
      <c r="BZ340" s="173"/>
      <c r="CA340" s="158"/>
      <c r="CB340" s="173"/>
    </row>
    <row r="341" spans="1:80" ht="26.25" hidden="1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0"/>
        <v>0</v>
      </c>
      <c r="J341" s="172">
        <v>0</v>
      </c>
      <c r="K341" s="173"/>
      <c r="L341" s="362"/>
      <c r="M341" s="173"/>
      <c r="N341" s="210"/>
      <c r="O341" s="219"/>
      <c r="P341" s="173"/>
      <c r="Q341" s="173"/>
      <c r="R341" s="219"/>
      <c r="S341" s="220"/>
      <c r="T341" s="173"/>
      <c r="U341" s="219"/>
      <c r="V341" s="309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311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441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330"/>
      <c r="BU341" s="173"/>
      <c r="BV341" s="210"/>
      <c r="BW341" s="173"/>
      <c r="BX341" s="173"/>
      <c r="BY341" s="173"/>
      <c r="BZ341" s="173"/>
      <c r="CA341" s="158"/>
      <c r="CB341" s="173"/>
    </row>
    <row r="342" spans="1:80" ht="26.25" hidden="1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10"/>
        <v>0</v>
      </c>
      <c r="J342" s="172">
        <v>0</v>
      </c>
      <c r="K342" s="173"/>
      <c r="L342" s="314"/>
      <c r="M342" s="173"/>
      <c r="N342" s="210"/>
      <c r="O342" s="219"/>
      <c r="P342" s="173"/>
      <c r="Q342" s="173"/>
      <c r="R342" s="219"/>
      <c r="S342" s="220"/>
      <c r="T342" s="173"/>
      <c r="U342" s="219"/>
      <c r="V342" s="435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420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306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330"/>
      <c r="BU342" s="173"/>
      <c r="BV342" s="210"/>
      <c r="BW342" s="173"/>
      <c r="BX342" s="173"/>
      <c r="BY342" s="173"/>
      <c r="BZ342" s="173"/>
      <c r="CA342" s="158"/>
      <c r="CB342" s="173"/>
    </row>
    <row r="343" spans="1:80" ht="26.25" hidden="1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10"/>
        <v>0</v>
      </c>
      <c r="J343" s="172">
        <v>0</v>
      </c>
      <c r="K343" s="173"/>
      <c r="L343" s="314"/>
      <c r="M343" s="173"/>
      <c r="N343" s="210"/>
      <c r="O343" s="173"/>
      <c r="P343" s="173"/>
      <c r="Q343" s="173"/>
      <c r="R343" s="173"/>
      <c r="S343" s="220"/>
      <c r="T343" s="173"/>
      <c r="U343" s="173"/>
      <c r="V343" s="435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420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306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330"/>
      <c r="BU343" s="173"/>
      <c r="BV343" s="210"/>
      <c r="BW343" s="173"/>
      <c r="BX343" s="173"/>
      <c r="BY343" s="173"/>
      <c r="BZ343" s="173"/>
      <c r="CA343" s="158"/>
      <c r="CB343" s="173"/>
    </row>
    <row r="344" spans="1:80" ht="26.25" hidden="1">
      <c r="A344" s="167">
        <v>342</v>
      </c>
      <c r="B344" s="182"/>
      <c r="C344" s="393">
        <v>20058107</v>
      </c>
      <c r="D344" s="370" t="s">
        <v>493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0</v>
      </c>
      <c r="J344" s="172">
        <v>0</v>
      </c>
      <c r="K344" s="173"/>
      <c r="L344" s="314"/>
      <c r="M344" s="173"/>
      <c r="N344" s="210"/>
      <c r="O344" s="173"/>
      <c r="P344" s="173"/>
      <c r="Q344" s="173"/>
      <c r="R344" s="173"/>
      <c r="S344" s="220"/>
      <c r="T344" s="173"/>
      <c r="U344" s="173"/>
      <c r="V344" s="435"/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420"/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306"/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/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/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330"/>
      <c r="BU344" s="173"/>
      <c r="BV344" s="210"/>
      <c r="BW344" s="173"/>
      <c r="BX344" s="173"/>
      <c r="BY344" s="173"/>
      <c r="BZ344" s="173"/>
      <c r="CA344" s="158"/>
      <c r="CB344" s="173"/>
    </row>
    <row r="345" spans="1:80" s="156" customFormat="1" ht="29.25" hidden="1">
      <c r="A345" s="167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11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/>
      <c r="BV345" s="210"/>
      <c r="BW345" s="173"/>
      <c r="BX345" s="173"/>
      <c r="BY345" s="173"/>
      <c r="BZ345" s="173"/>
      <c r="CA345" s="158"/>
      <c r="CB345" s="173"/>
    </row>
    <row r="346" spans="1:80" s="156" customFormat="1" ht="29.25" hidden="1">
      <c r="A346" s="167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11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/>
      <c r="BV346" s="210"/>
      <c r="BW346" s="173"/>
      <c r="BX346" s="173"/>
      <c r="BY346" s="173"/>
      <c r="BZ346" s="173"/>
      <c r="CA346" s="158"/>
      <c r="CB346" s="173"/>
    </row>
    <row r="347" spans="1:80" s="156" customFormat="1" ht="29.25" hidden="1">
      <c r="A347" s="167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11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/>
      <c r="BV347" s="210"/>
      <c r="BW347" s="173"/>
      <c r="BX347" s="173"/>
      <c r="BY347" s="173"/>
      <c r="BZ347" s="173"/>
      <c r="CA347" s="158"/>
      <c r="CB347" s="173"/>
    </row>
    <row r="348" spans="1:80" s="156" customFormat="1" ht="29.25" hidden="1">
      <c r="A348" s="167">
        <v>346</v>
      </c>
      <c r="B348" s="182"/>
      <c r="C348" s="497">
        <v>1001001110</v>
      </c>
      <c r="D348" s="498" t="s">
        <v>381</v>
      </c>
      <c r="E348" s="320" t="s">
        <v>378</v>
      </c>
      <c r="F348" s="320"/>
      <c r="G348" s="321"/>
      <c r="H348" s="322">
        <v>0</v>
      </c>
      <c r="I348" s="177">
        <f t="shared" si="11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/>
      <c r="BV348" s="210"/>
      <c r="BW348" s="173"/>
      <c r="BX348" s="173"/>
      <c r="BY348" s="173"/>
      <c r="BZ348" s="173"/>
      <c r="CA348" s="158"/>
      <c r="CB348" s="173"/>
    </row>
    <row r="349" spans="1:80" s="156" customFormat="1" ht="29.25" hidden="1">
      <c r="A349" s="167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11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/>
      <c r="BV349" s="210"/>
      <c r="BW349" s="173"/>
      <c r="BX349" s="173"/>
      <c r="BY349" s="173"/>
      <c r="BZ349" s="173"/>
      <c r="CA349" s="158"/>
      <c r="CB349" s="173"/>
    </row>
    <row r="350" spans="1:80" s="156" customFormat="1" ht="29.25" hidden="1">
      <c r="A350" s="167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11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/>
      <c r="BV350" s="210"/>
      <c r="BW350" s="173"/>
      <c r="BX350" s="173"/>
      <c r="BY350" s="173"/>
      <c r="BZ350" s="173"/>
      <c r="CA350" s="158"/>
      <c r="CB350" s="173"/>
    </row>
    <row r="351" spans="1:80" s="156" customFormat="1" ht="29.25" hidden="1">
      <c r="A351" s="167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11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/>
      <c r="BV351" s="210"/>
      <c r="BW351" s="173"/>
      <c r="BX351" s="173"/>
      <c r="BY351" s="173"/>
      <c r="BZ351" s="173"/>
      <c r="CA351" s="158"/>
      <c r="CB351" s="173"/>
    </row>
    <row r="352" spans="1:80" s="156" customFormat="1" ht="29.25" hidden="1">
      <c r="A352" s="167">
        <v>350</v>
      </c>
      <c r="B352" s="182"/>
      <c r="C352" s="318">
        <v>1001001114</v>
      </c>
      <c r="D352" s="319" t="s">
        <v>385</v>
      </c>
      <c r="E352" s="320" t="s">
        <v>378</v>
      </c>
      <c r="F352" s="320"/>
      <c r="G352" s="321"/>
      <c r="H352" s="322">
        <v>0</v>
      </c>
      <c r="I352" s="177">
        <f t="shared" si="11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/>
      <c r="BV352" s="210"/>
      <c r="BW352" s="173"/>
      <c r="BX352" s="173"/>
      <c r="BY352" s="173"/>
      <c r="BZ352" s="173"/>
      <c r="CA352" s="158"/>
      <c r="CB352" s="173"/>
    </row>
    <row r="353" spans="1:80" ht="26.25" hidden="1">
      <c r="A353" s="167">
        <v>351</v>
      </c>
      <c r="B353" s="182"/>
      <c r="C353" s="289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10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330"/>
      <c r="BU353" s="173"/>
      <c r="BV353" s="210"/>
      <c r="BW353" s="173"/>
      <c r="BX353" s="173"/>
      <c r="BY353" s="173"/>
      <c r="BZ353" s="173"/>
      <c r="CA353" s="158"/>
      <c r="CB353" s="173"/>
    </row>
    <row r="354" spans="1:80" ht="26.25" hidden="1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10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330"/>
      <c r="BU354" s="173"/>
      <c r="BV354" s="210"/>
      <c r="BW354" s="173"/>
      <c r="BX354" s="173"/>
      <c r="BY354" s="173"/>
      <c r="BZ354" s="173"/>
      <c r="CA354" s="158"/>
      <c r="CB354" s="173"/>
    </row>
    <row r="355" spans="1:80" ht="26.25" hidden="1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10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2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 hidden="1">
      <c r="A356" s="167">
        <v>354</v>
      </c>
      <c r="B356" s="246"/>
      <c r="C356" s="316">
        <v>20059076</v>
      </c>
      <c r="D356" s="399" t="s">
        <v>429</v>
      </c>
      <c r="E356" s="383" t="s">
        <v>69</v>
      </c>
      <c r="F356" s="429"/>
      <c r="G356" s="430"/>
      <c r="H356" s="243"/>
      <c r="I356" s="353">
        <f t="shared" si="10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 hidden="1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284"/>
      <c r="G357" s="298"/>
      <c r="H357" s="299">
        <v>0</v>
      </c>
      <c r="I357" s="348">
        <f>SUM(L357,V357,AF357,AP357,AZ357,BJ357,BT357)</f>
        <v>0</v>
      </c>
      <c r="J357" s="299">
        <v>0</v>
      </c>
      <c r="K357" s="300"/>
      <c r="L357" s="426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3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/>
      <c r="BV357" s="210"/>
      <c r="BW357" s="173"/>
      <c r="BX357" s="173"/>
      <c r="BY357" s="173"/>
      <c r="BZ357" s="173"/>
      <c r="CA357" s="158"/>
      <c r="CB357" s="173"/>
    </row>
    <row r="358" spans="1:80" s="156" customFormat="1" ht="29.25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68"/>
      <c r="G358" s="158"/>
      <c r="H358" s="260">
        <v>0</v>
      </c>
      <c r="I358" s="159">
        <f t="shared" ref="I358:I369" si="12">SUM(L358,V358,AF358,AP358,AZ358,BJ358,BT358)</f>
        <v>0</v>
      </c>
      <c r="J358" s="260">
        <v>0</v>
      </c>
      <c r="K358" s="261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16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42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47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50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422"/>
      <c r="BU358" s="173"/>
      <c r="BV358" s="210"/>
      <c r="BW358" s="173"/>
      <c r="BX358" s="173"/>
      <c r="BY358" s="173"/>
      <c r="BZ358" s="173"/>
      <c r="CA358" s="158"/>
      <c r="CB358" s="173"/>
    </row>
    <row r="359" spans="1:80" s="156" customFormat="1" ht="29.25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159">
        <f t="shared" si="12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422"/>
      <c r="BU359" s="173"/>
      <c r="BV359" s="210"/>
      <c r="BW359" s="173"/>
      <c r="BX359" s="173"/>
      <c r="BY359" s="173"/>
      <c r="BZ359" s="173"/>
      <c r="CA359" s="158"/>
      <c r="CB359" s="173"/>
    </row>
    <row r="360" spans="1:80" s="156" customFormat="1" ht="29.25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159">
        <f t="shared" si="12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441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422"/>
      <c r="BU360" s="173"/>
      <c r="BV360" s="210"/>
      <c r="BW360" s="173"/>
      <c r="BX360" s="173"/>
      <c r="BY360" s="173"/>
      <c r="BZ360" s="173"/>
      <c r="CA360" s="158"/>
      <c r="CB360" s="173"/>
    </row>
    <row r="361" spans="1:80" s="156" customFormat="1" ht="29.25">
      <c r="A361" s="167">
        <v>359</v>
      </c>
      <c r="B361" s="170"/>
      <c r="C361" s="559">
        <v>1113221</v>
      </c>
      <c r="D361" s="560" t="s">
        <v>416</v>
      </c>
      <c r="E361" s="178" t="s">
        <v>42</v>
      </c>
      <c r="F361" s="168"/>
      <c r="G361" s="158"/>
      <c r="H361" s="172">
        <v>0</v>
      </c>
      <c r="I361" s="159">
        <f t="shared" si="12"/>
        <v>4280</v>
      </c>
      <c r="J361" s="172"/>
      <c r="K361" s="173"/>
      <c r="L361" s="310">
        <v>798</v>
      </c>
      <c r="M361" s="173"/>
      <c r="N361" s="210"/>
      <c r="O361" s="173"/>
      <c r="P361" s="173"/>
      <c r="Q361" s="173"/>
      <c r="R361" s="173"/>
      <c r="S361" s="158"/>
      <c r="T361" s="173"/>
      <c r="U361" s="173"/>
      <c r="V361" s="309">
        <v>784</v>
      </c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>
        <v>440</v>
      </c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41">
        <v>924</v>
      </c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>
        <v>634</v>
      </c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>
        <v>700</v>
      </c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422"/>
      <c r="BU361" s="173"/>
      <c r="BV361" s="210"/>
      <c r="BW361" s="173"/>
      <c r="BX361" s="173"/>
      <c r="BY361" s="173"/>
      <c r="BZ361" s="173"/>
      <c r="CA361" s="158"/>
      <c r="CB361" s="173"/>
    </row>
    <row r="362" spans="1:80" s="156" customFormat="1" ht="29.25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159">
        <f t="shared" si="12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422"/>
      <c r="BU362" s="173"/>
      <c r="BV362" s="210"/>
      <c r="BW362" s="173"/>
      <c r="BX362" s="173"/>
      <c r="BY362" s="173"/>
      <c r="BZ362" s="173"/>
      <c r="CA362" s="158"/>
      <c r="CB362" s="173"/>
    </row>
    <row r="363" spans="1:80" s="156" customFormat="1" ht="29.25">
      <c r="A363" s="167">
        <v>361</v>
      </c>
      <c r="B363" s="281"/>
      <c r="C363" s="520">
        <v>1113223</v>
      </c>
      <c r="D363" s="521" t="s">
        <v>425</v>
      </c>
      <c r="E363" s="249" t="s">
        <v>42</v>
      </c>
      <c r="F363" s="187"/>
      <c r="G363" s="230"/>
      <c r="H363" s="243"/>
      <c r="I363" s="159">
        <f t="shared" si="12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422"/>
      <c r="BU363" s="173"/>
      <c r="BV363" s="210"/>
      <c r="BW363" s="173"/>
      <c r="BX363" s="173"/>
      <c r="BY363" s="173"/>
      <c r="BZ363" s="173"/>
      <c r="CA363" s="158"/>
      <c r="CB363" s="173"/>
    </row>
    <row r="364" spans="1:80" s="156" customFormat="1" ht="29.25">
      <c r="A364" s="355">
        <v>362</v>
      </c>
      <c r="B364" s="285"/>
      <c r="C364" s="415">
        <v>1113224</v>
      </c>
      <c r="D364" s="396" t="s">
        <v>426</v>
      </c>
      <c r="E364" s="350" t="s">
        <v>42</v>
      </c>
      <c r="F364" s="284"/>
      <c r="G364" s="298"/>
      <c r="H364" s="299"/>
      <c r="I364" s="159">
        <f t="shared" si="12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422"/>
      <c r="BU364" s="173"/>
      <c r="BV364" s="210"/>
      <c r="BW364" s="173"/>
      <c r="BX364" s="173"/>
      <c r="BY364" s="173"/>
      <c r="BZ364" s="173"/>
      <c r="CA364" s="158"/>
      <c r="CB364" s="173"/>
    </row>
    <row r="365" spans="1:80" s="156" customFormat="1" ht="29.25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159">
        <f t="shared" si="12"/>
        <v>6331</v>
      </c>
      <c r="J365" s="172"/>
      <c r="K365" s="173"/>
      <c r="L365" s="362">
        <v>1162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59">
        <v>1005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17">
        <v>820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41">
        <v>1361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546">
        <v>883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>
        <v>1100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422"/>
      <c r="BU365" s="173"/>
      <c r="BV365" s="210"/>
      <c r="BW365" s="173"/>
      <c r="BX365" s="173"/>
      <c r="BY365" s="173"/>
      <c r="BZ365" s="173"/>
      <c r="CA365" s="158"/>
      <c r="CB365" s="173"/>
    </row>
    <row r="366" spans="1:80" s="156" customFormat="1" ht="29.25">
      <c r="A366" s="355">
        <v>364</v>
      </c>
      <c r="B366" s="285"/>
      <c r="C366" s="415">
        <v>1113226</v>
      </c>
      <c r="D366" s="396" t="s">
        <v>437</v>
      </c>
      <c r="E366" s="249" t="s">
        <v>42</v>
      </c>
      <c r="F366" s="284"/>
      <c r="G366" s="298"/>
      <c r="H366" s="299"/>
      <c r="I366" s="159">
        <f t="shared" si="12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422"/>
      <c r="BU366" s="173"/>
      <c r="BV366" s="210"/>
      <c r="BW366" s="173"/>
      <c r="BX366" s="173"/>
      <c r="BY366" s="173"/>
      <c r="BZ366" s="173"/>
      <c r="CA366" s="158"/>
      <c r="CB366" s="173"/>
    </row>
    <row r="367" spans="1:80" s="156" customFormat="1" ht="29.25">
      <c r="A367" s="355">
        <v>365</v>
      </c>
      <c r="B367" s="285"/>
      <c r="C367" s="415">
        <v>1113227</v>
      </c>
      <c r="D367" s="396" t="s">
        <v>435</v>
      </c>
      <c r="E367" s="350" t="s">
        <v>42</v>
      </c>
      <c r="F367" s="284"/>
      <c r="G367" s="298"/>
      <c r="H367" s="299"/>
      <c r="I367" s="159">
        <f t="shared" si="12"/>
        <v>0</v>
      </c>
      <c r="J367" s="437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422"/>
      <c r="BU367" s="173"/>
      <c r="BV367" s="210"/>
      <c r="BW367" s="173"/>
      <c r="BX367" s="173"/>
      <c r="BY367" s="173"/>
      <c r="BZ367" s="173"/>
      <c r="CA367" s="158"/>
      <c r="CB367" s="173"/>
    </row>
    <row r="368" spans="1:80" s="156" customFormat="1" ht="29.25">
      <c r="A368" s="394">
        <v>366</v>
      </c>
      <c r="B368" s="365"/>
      <c r="C368" s="471">
        <v>1113228</v>
      </c>
      <c r="D368" s="472" t="s">
        <v>436</v>
      </c>
      <c r="E368" s="401" t="s">
        <v>42</v>
      </c>
      <c r="F368" s="364"/>
      <c r="G368" s="366"/>
      <c r="H368" s="367"/>
      <c r="I368" s="159">
        <f t="shared" si="12"/>
        <v>0</v>
      </c>
      <c r="J368" s="438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423"/>
      <c r="BU368" s="173"/>
      <c r="BV368" s="210"/>
      <c r="BW368" s="173"/>
      <c r="BX368" s="173"/>
      <c r="BY368" s="173"/>
      <c r="BZ368" s="173"/>
      <c r="CA368" s="158"/>
      <c r="CB368" s="173"/>
    </row>
    <row r="369" spans="1:80" s="156" customFormat="1" ht="29.25">
      <c r="A369" s="283">
        <v>367</v>
      </c>
      <c r="B369" s="285"/>
      <c r="C369" s="415">
        <v>1113229</v>
      </c>
      <c r="D369" s="396" t="s">
        <v>454</v>
      </c>
      <c r="E369" s="401" t="s">
        <v>42</v>
      </c>
      <c r="F369" s="364"/>
      <c r="G369" s="366"/>
      <c r="H369" s="367">
        <v>0</v>
      </c>
      <c r="I369" s="159">
        <f t="shared" si="12"/>
        <v>0</v>
      </c>
      <c r="J369" s="439">
        <v>0</v>
      </c>
      <c r="K369" s="431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18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43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48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51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424"/>
      <c r="BU369" s="352"/>
      <c r="BV369" s="210"/>
      <c r="BW369" s="173"/>
      <c r="BX369" s="173"/>
      <c r="BY369" s="173"/>
      <c r="BZ369" s="173"/>
      <c r="CA369" s="158"/>
      <c r="CB369" s="173"/>
    </row>
    <row r="370" spans="1:80" ht="21.75" hidden="1" customHeight="1">
      <c r="A370" s="167">
        <v>356</v>
      </c>
      <c r="B370" s="246"/>
      <c r="C370" s="504">
        <v>20059084</v>
      </c>
      <c r="D370" s="505" t="s">
        <v>488</v>
      </c>
      <c r="E370" s="284" t="s">
        <v>69</v>
      </c>
      <c r="F370" s="305"/>
      <c r="G370" s="305"/>
      <c r="H370" s="299">
        <v>0</v>
      </c>
      <c r="I370" s="348">
        <f>SUM(L370,V370,AF370,AP370,AZ370,BJ370,BT370)</f>
        <v>0</v>
      </c>
      <c r="J370" s="299">
        <v>0</v>
      </c>
      <c r="K370" s="305"/>
      <c r="L370" s="427"/>
      <c r="V370" s="406"/>
      <c r="AF370" s="407"/>
      <c r="AP370" s="408"/>
      <c r="AZ370" s="409"/>
      <c r="BJ370" s="410"/>
      <c r="BT370" s="363"/>
    </row>
    <row r="371" spans="1:80" ht="24" hidden="1" customHeight="1">
      <c r="A371" s="283">
        <v>357</v>
      </c>
      <c r="B371" s="285"/>
      <c r="C371" s="390">
        <v>20059413</v>
      </c>
      <c r="D371" s="400" t="s">
        <v>438</v>
      </c>
      <c r="E371" s="284" t="s">
        <v>69</v>
      </c>
      <c r="F371" s="305"/>
      <c r="G371" s="305"/>
      <c r="H371" s="299"/>
      <c r="I371" s="374">
        <f t="shared" ref="I371:I397" si="13">SUM(L371,V371,AF371,AP371,AZ371,BJ371,BT371)</f>
        <v>0</v>
      </c>
      <c r="J371" s="374"/>
      <c r="K371" s="305"/>
      <c r="L371" s="428"/>
      <c r="V371" s="360"/>
      <c r="AF371" s="361"/>
      <c r="AP371" s="398"/>
      <c r="AZ371" s="379"/>
      <c r="BJ371" s="380"/>
      <c r="BT371" s="326"/>
    </row>
    <row r="372" spans="1:80" ht="24" hidden="1" customHeight="1">
      <c r="A372" s="283">
        <v>358</v>
      </c>
      <c r="B372" s="285"/>
      <c r="C372" s="387">
        <v>20059414</v>
      </c>
      <c r="D372" s="388" t="s">
        <v>439</v>
      </c>
      <c r="E372" s="284" t="s">
        <v>69</v>
      </c>
      <c r="F372" s="305"/>
      <c r="G372" s="305"/>
      <c r="H372" s="299"/>
      <c r="I372" s="374">
        <f t="shared" si="13"/>
        <v>0</v>
      </c>
      <c r="J372" s="374"/>
      <c r="K372" s="305"/>
      <c r="L372" s="428"/>
      <c r="V372" s="360"/>
      <c r="AF372" s="361"/>
      <c r="AP372" s="398"/>
      <c r="AZ372" s="379"/>
      <c r="BJ372" s="380"/>
      <c r="BT372" s="326"/>
    </row>
    <row r="373" spans="1:80" ht="24" hidden="1" customHeight="1">
      <c r="A373" s="283">
        <v>359</v>
      </c>
      <c r="B373" s="285"/>
      <c r="C373" s="384">
        <v>20059547</v>
      </c>
      <c r="D373" s="305" t="s">
        <v>440</v>
      </c>
      <c r="E373" s="297" t="s">
        <v>69</v>
      </c>
      <c r="F373" s="522"/>
      <c r="G373" s="522"/>
      <c r="H373" s="432"/>
      <c r="I373" s="433">
        <f t="shared" si="13"/>
        <v>23500</v>
      </c>
      <c r="J373" s="434"/>
      <c r="K373" s="522"/>
      <c r="L373" s="425">
        <v>4100</v>
      </c>
      <c r="V373" s="360">
        <v>4000</v>
      </c>
      <c r="AF373" s="361">
        <v>4000</v>
      </c>
      <c r="AP373" s="398">
        <v>3800</v>
      </c>
      <c r="AZ373" s="379">
        <v>3800</v>
      </c>
      <c r="BJ373" s="380">
        <v>3800</v>
      </c>
      <c r="BT373" s="326"/>
    </row>
    <row r="374" spans="1:80" ht="24" hidden="1" customHeight="1">
      <c r="A374" s="283">
        <v>360</v>
      </c>
      <c r="B374" s="285"/>
      <c r="C374" s="384">
        <v>20059548</v>
      </c>
      <c r="D374" s="305" t="s">
        <v>441</v>
      </c>
      <c r="E374" s="284" t="s">
        <v>69</v>
      </c>
      <c r="F374" s="305"/>
      <c r="G374" s="305"/>
      <c r="H374" s="299"/>
      <c r="I374" s="374">
        <f t="shared" si="13"/>
        <v>56700</v>
      </c>
      <c r="J374" s="374"/>
      <c r="K374" s="305"/>
      <c r="L374" s="425">
        <v>9600</v>
      </c>
      <c r="V374" s="360">
        <v>9200</v>
      </c>
      <c r="AF374" s="361">
        <v>9100</v>
      </c>
      <c r="AP374" s="398">
        <v>9600</v>
      </c>
      <c r="AZ374" s="379">
        <v>9600</v>
      </c>
      <c r="BJ374" s="380">
        <v>9600</v>
      </c>
      <c r="BT374" s="326"/>
    </row>
    <row r="375" spans="1:80" ht="24" hidden="1" customHeight="1">
      <c r="A375" s="283">
        <v>361</v>
      </c>
      <c r="B375" s="285"/>
      <c r="C375" s="390"/>
      <c r="D375" s="370" t="s">
        <v>442</v>
      </c>
      <c r="E375" s="284" t="s">
        <v>69</v>
      </c>
      <c r="F375" s="305"/>
      <c r="G375" s="305"/>
      <c r="H375" s="299"/>
      <c r="I375" s="374">
        <f t="shared" si="13"/>
        <v>0</v>
      </c>
      <c r="J375" s="374"/>
      <c r="K375" s="305"/>
      <c r="L375" s="425"/>
      <c r="V375" s="360"/>
      <c r="AF375" s="361"/>
      <c r="AP375" s="398"/>
      <c r="AZ375" s="379"/>
      <c r="BJ375" s="380"/>
      <c r="BT375" s="326"/>
    </row>
    <row r="376" spans="1:80" ht="24" hidden="1" customHeight="1">
      <c r="A376" s="283">
        <v>362</v>
      </c>
      <c r="B376" s="285"/>
      <c r="C376" s="393"/>
      <c r="D376" s="370" t="s">
        <v>443</v>
      </c>
      <c r="E376" s="284" t="s">
        <v>69</v>
      </c>
      <c r="F376" s="305"/>
      <c r="G376" s="305"/>
      <c r="H376" s="299"/>
      <c r="I376" s="374">
        <f t="shared" si="13"/>
        <v>0</v>
      </c>
      <c r="J376" s="374"/>
      <c r="K376" s="305"/>
      <c r="L376" s="425"/>
      <c r="V376" s="360"/>
      <c r="AF376" s="361"/>
      <c r="AP376" s="398"/>
      <c r="AZ376" s="379"/>
      <c r="BJ376" s="380"/>
      <c r="BT376" s="326"/>
    </row>
    <row r="377" spans="1:80" ht="24" hidden="1" customHeight="1">
      <c r="A377" s="283">
        <v>363</v>
      </c>
      <c r="B377" s="285"/>
      <c r="C377" s="393">
        <v>20059796</v>
      </c>
      <c r="D377" s="370" t="s">
        <v>513</v>
      </c>
      <c r="E377" s="284" t="s">
        <v>69</v>
      </c>
      <c r="F377" s="305"/>
      <c r="G377" s="305"/>
      <c r="H377" s="299"/>
      <c r="I377" s="374">
        <f t="shared" si="13"/>
        <v>0</v>
      </c>
      <c r="J377" s="374"/>
      <c r="K377" s="305"/>
      <c r="L377" s="425"/>
      <c r="V377" s="360"/>
      <c r="AF377" s="361"/>
      <c r="AP377" s="398"/>
      <c r="AZ377" s="379"/>
      <c r="BJ377" s="380"/>
      <c r="BT377" s="326"/>
    </row>
    <row r="378" spans="1:80" ht="24" hidden="1" customHeight="1">
      <c r="A378" s="283">
        <v>364</v>
      </c>
      <c r="B378" s="285"/>
      <c r="C378" s="393"/>
      <c r="D378" s="370" t="s">
        <v>445</v>
      </c>
      <c r="E378" s="284" t="s">
        <v>69</v>
      </c>
      <c r="F378" s="305"/>
      <c r="G378" s="305"/>
      <c r="H378" s="299"/>
      <c r="I378" s="374">
        <f t="shared" si="13"/>
        <v>0</v>
      </c>
      <c r="J378" s="374"/>
      <c r="K378" s="305"/>
      <c r="L378" s="425"/>
      <c r="V378" s="360"/>
      <c r="AF378" s="361"/>
      <c r="AP378" s="398"/>
      <c r="AZ378" s="379"/>
      <c r="BJ378" s="380"/>
      <c r="BT378" s="326"/>
    </row>
    <row r="379" spans="1:80" ht="24" hidden="1" customHeight="1">
      <c r="A379" s="283">
        <v>365</v>
      </c>
      <c r="B379" s="285"/>
      <c r="C379" s="393"/>
      <c r="D379" s="370" t="s">
        <v>446</v>
      </c>
      <c r="E379" s="284" t="s">
        <v>69</v>
      </c>
      <c r="F379" s="305"/>
      <c r="G379" s="305"/>
      <c r="H379" s="299"/>
      <c r="I379" s="374">
        <f t="shared" si="13"/>
        <v>0</v>
      </c>
      <c r="J379" s="374"/>
      <c r="K379" s="305"/>
      <c r="L379" s="425"/>
      <c r="V379" s="360"/>
      <c r="AF379" s="361"/>
      <c r="AP379" s="398"/>
      <c r="AZ379" s="379"/>
      <c r="BJ379" s="380"/>
      <c r="BT379" s="326"/>
    </row>
    <row r="380" spans="1:80" ht="24" hidden="1" customHeight="1">
      <c r="A380" s="283">
        <v>366</v>
      </c>
      <c r="B380" s="365"/>
      <c r="C380" s="393"/>
      <c r="D380" s="370" t="s">
        <v>403</v>
      </c>
      <c r="E380" s="284" t="s">
        <v>69</v>
      </c>
      <c r="F380" s="305"/>
      <c r="G380" s="305"/>
      <c r="H380" s="299"/>
      <c r="I380" s="440">
        <f t="shared" si="13"/>
        <v>0</v>
      </c>
      <c r="J380" s="374"/>
      <c r="K380" s="305"/>
      <c r="L380" s="425"/>
      <c r="V380" s="360"/>
      <c r="AF380" s="361"/>
      <c r="AP380" s="398"/>
      <c r="AZ380" s="379"/>
      <c r="BJ380" s="380"/>
      <c r="BT380" s="326"/>
    </row>
    <row r="381" spans="1:80" s="156" customFormat="1" ht="29.25" customHeight="1">
      <c r="A381" s="283">
        <v>368</v>
      </c>
      <c r="B381" s="285"/>
      <c r="C381" s="561">
        <v>1113230</v>
      </c>
      <c r="D381" s="562" t="s">
        <v>476</v>
      </c>
      <c r="E381" s="350" t="s">
        <v>42</v>
      </c>
      <c r="F381" s="301"/>
      <c r="G381" s="301"/>
      <c r="H381" s="299"/>
      <c r="I381" s="159">
        <f t="shared" si="13"/>
        <v>464</v>
      </c>
      <c r="J381" s="386"/>
      <c r="K381" s="301"/>
      <c r="L381" s="375"/>
      <c r="V381" s="360">
        <v>120</v>
      </c>
      <c r="AF381" s="361"/>
      <c r="AP381" s="398">
        <v>294</v>
      </c>
      <c r="AZ381" s="325"/>
      <c r="BJ381" s="397">
        <v>50</v>
      </c>
      <c r="BT381" s="424"/>
    </row>
    <row r="382" spans="1:80" ht="24" hidden="1" customHeight="1">
      <c r="A382" s="283">
        <v>367</v>
      </c>
      <c r="B382" s="411"/>
      <c r="C382" s="473">
        <v>20060019</v>
      </c>
      <c r="D382" s="305" t="s">
        <v>457</v>
      </c>
      <c r="E382" s="284" t="s">
        <v>69</v>
      </c>
      <c r="F382" s="305"/>
      <c r="G382" s="305"/>
      <c r="H382" s="299"/>
      <c r="I382" s="374">
        <f t="shared" si="13"/>
        <v>17100</v>
      </c>
      <c r="J382" s="374"/>
      <c r="K382" s="305"/>
      <c r="L382" s="425">
        <v>2800</v>
      </c>
      <c r="V382" s="360">
        <v>2800</v>
      </c>
      <c r="AF382" s="361">
        <v>2800</v>
      </c>
      <c r="AP382" s="398">
        <v>2900</v>
      </c>
      <c r="AZ382" s="325">
        <v>2900</v>
      </c>
      <c r="BJ382" s="397">
        <v>2900</v>
      </c>
      <c r="BT382" s="326"/>
    </row>
    <row r="383" spans="1:80" ht="24" hidden="1" customHeight="1">
      <c r="A383" s="283">
        <v>368</v>
      </c>
      <c r="B383" s="285"/>
      <c r="C383" s="393">
        <v>20060423</v>
      </c>
      <c r="D383" s="370" t="s">
        <v>448</v>
      </c>
      <c r="E383" s="284" t="s">
        <v>69</v>
      </c>
      <c r="F383" s="305"/>
      <c r="G383" s="305"/>
      <c r="H383" s="299"/>
      <c r="I383" s="374">
        <f t="shared" si="13"/>
        <v>0</v>
      </c>
      <c r="J383" s="374"/>
      <c r="K383" s="305"/>
      <c r="L383" s="425"/>
      <c r="V383" s="360"/>
      <c r="AF383" s="361"/>
      <c r="AP383" s="398"/>
      <c r="AZ383" s="325"/>
      <c r="BJ383" s="397"/>
      <c r="BT383" s="326"/>
    </row>
    <row r="384" spans="1:80" ht="24" hidden="1" customHeight="1">
      <c r="A384" s="283">
        <v>369</v>
      </c>
      <c r="B384" s="285"/>
      <c r="C384" s="393">
        <v>20060412</v>
      </c>
      <c r="D384" s="370" t="s">
        <v>449</v>
      </c>
      <c r="E384" s="284" t="s">
        <v>69</v>
      </c>
      <c r="F384" s="305"/>
      <c r="G384" s="305"/>
      <c r="H384" s="299"/>
      <c r="I384" s="374">
        <f t="shared" si="13"/>
        <v>0</v>
      </c>
      <c r="J384" s="374"/>
      <c r="K384" s="305"/>
      <c r="L384" s="425"/>
      <c r="V384" s="360"/>
      <c r="AF384" s="361"/>
      <c r="AP384" s="398"/>
      <c r="AZ384" s="325"/>
      <c r="BJ384" s="397"/>
      <c r="BT384" s="326"/>
    </row>
    <row r="385" spans="1:72" ht="24" hidden="1" customHeight="1">
      <c r="A385" s="283">
        <v>370</v>
      </c>
      <c r="B385" s="285"/>
      <c r="C385" s="393">
        <v>20060401</v>
      </c>
      <c r="D385" s="370" t="s">
        <v>450</v>
      </c>
      <c r="E385" s="284" t="s">
        <v>69</v>
      </c>
      <c r="F385" s="305"/>
      <c r="G385" s="305"/>
      <c r="H385" s="299"/>
      <c r="I385" s="374">
        <f t="shared" si="13"/>
        <v>0</v>
      </c>
      <c r="J385" s="374"/>
      <c r="K385" s="305"/>
      <c r="L385" s="425"/>
      <c r="V385" s="360"/>
      <c r="AF385" s="361"/>
      <c r="AP385" s="398"/>
      <c r="AZ385" s="325"/>
      <c r="BJ385" s="397"/>
      <c r="BT385" s="326"/>
    </row>
    <row r="386" spans="1:72" ht="24" hidden="1" customHeight="1">
      <c r="A386" s="283">
        <v>371</v>
      </c>
      <c r="B386" s="285"/>
      <c r="C386" s="393">
        <v>20060400</v>
      </c>
      <c r="D386" s="370" t="s">
        <v>451</v>
      </c>
      <c r="E386" s="284" t="s">
        <v>69</v>
      </c>
      <c r="F386" s="305"/>
      <c r="G386" s="305"/>
      <c r="H386" s="299"/>
      <c r="I386" s="374">
        <f t="shared" si="13"/>
        <v>0</v>
      </c>
      <c r="J386" s="374"/>
      <c r="K386" s="305"/>
      <c r="L386" s="425"/>
      <c r="V386" s="360"/>
      <c r="AF386" s="361"/>
      <c r="AP386" s="398"/>
      <c r="AZ386" s="325"/>
      <c r="BJ386" s="397"/>
      <c r="BT386" s="326"/>
    </row>
    <row r="387" spans="1:72" ht="24" hidden="1" customHeight="1">
      <c r="A387" s="283">
        <v>372</v>
      </c>
      <c r="B387" s="369"/>
      <c r="C387" s="393">
        <v>20060399</v>
      </c>
      <c r="D387" s="463" t="s">
        <v>452</v>
      </c>
      <c r="E387" s="284" t="s">
        <v>69</v>
      </c>
      <c r="F387" s="305"/>
      <c r="G387" s="305"/>
      <c r="H387" s="299"/>
      <c r="I387" s="374">
        <f t="shared" si="13"/>
        <v>0</v>
      </c>
      <c r="J387" s="374"/>
      <c r="K387" s="305"/>
      <c r="L387" s="425"/>
      <c r="V387" s="360"/>
      <c r="AF387" s="361"/>
      <c r="AP387" s="398"/>
      <c r="AZ387" s="325"/>
      <c r="BJ387" s="397"/>
      <c r="BT387" s="326"/>
    </row>
    <row r="388" spans="1:72" ht="24" hidden="1" customHeight="1">
      <c r="A388" s="283">
        <v>373</v>
      </c>
      <c r="B388" s="369"/>
      <c r="C388" s="284">
        <v>20059087</v>
      </c>
      <c r="D388" s="412" t="s">
        <v>489</v>
      </c>
      <c r="E388" s="284" t="s">
        <v>69</v>
      </c>
      <c r="F388" s="305"/>
      <c r="G388" s="305"/>
      <c r="H388" s="299"/>
      <c r="I388" s="374">
        <f t="shared" si="13"/>
        <v>16300</v>
      </c>
      <c r="J388" s="374"/>
      <c r="K388" s="305"/>
      <c r="L388" s="425">
        <v>2900</v>
      </c>
      <c r="V388" s="360">
        <v>2800</v>
      </c>
      <c r="AF388" s="361">
        <v>2800</v>
      </c>
      <c r="AP388" s="398">
        <v>2800</v>
      </c>
      <c r="AZ388" s="325">
        <v>2500</v>
      </c>
      <c r="BJ388" s="397">
        <v>2500</v>
      </c>
      <c r="BT388" s="326"/>
    </row>
    <row r="389" spans="1:72" ht="24" hidden="1" customHeight="1">
      <c r="A389" s="283">
        <v>374</v>
      </c>
      <c r="B389" s="369"/>
      <c r="C389" s="393">
        <v>20060018</v>
      </c>
      <c r="D389" s="480" t="s">
        <v>511</v>
      </c>
      <c r="E389" s="284" t="s">
        <v>69</v>
      </c>
      <c r="F389" s="305"/>
      <c r="G389" s="305"/>
      <c r="H389" s="299"/>
      <c r="I389" s="374">
        <f t="shared" si="13"/>
        <v>0</v>
      </c>
      <c r="J389" s="374"/>
      <c r="K389" s="305"/>
      <c r="L389" s="425"/>
      <c r="V389" s="360"/>
      <c r="AF389" s="361"/>
      <c r="AP389" s="398"/>
      <c r="AZ389" s="325"/>
      <c r="BJ389" s="397"/>
      <c r="BT389" s="326"/>
    </row>
    <row r="390" spans="1:72" ht="24" hidden="1" customHeight="1">
      <c r="A390" s="283">
        <v>375</v>
      </c>
      <c r="B390" s="369"/>
      <c r="C390" s="479">
        <v>20060764</v>
      </c>
      <c r="D390" s="480" t="s">
        <v>465</v>
      </c>
      <c r="E390" s="284" t="s">
        <v>69</v>
      </c>
      <c r="F390" s="305"/>
      <c r="G390" s="305"/>
      <c r="H390" s="299"/>
      <c r="I390" s="374">
        <f t="shared" si="13"/>
        <v>0</v>
      </c>
      <c r="J390" s="374"/>
      <c r="K390" s="305"/>
      <c r="L390" s="425"/>
      <c r="V390" s="360"/>
      <c r="AF390" s="361"/>
      <c r="AP390" s="398"/>
      <c r="AZ390" s="325"/>
      <c r="BJ390" s="397"/>
      <c r="BT390" s="326"/>
    </row>
    <row r="391" spans="1:72" ht="24" hidden="1" customHeight="1">
      <c r="A391" s="283">
        <v>376</v>
      </c>
      <c r="B391" s="369"/>
      <c r="C391" s="479">
        <v>20060445</v>
      </c>
      <c r="D391" s="480" t="s">
        <v>464</v>
      </c>
      <c r="E391" s="284" t="s">
        <v>69</v>
      </c>
      <c r="F391" s="305"/>
      <c r="G391" s="305"/>
      <c r="H391" s="299"/>
      <c r="I391" s="374">
        <f t="shared" si="13"/>
        <v>0</v>
      </c>
      <c r="J391" s="374"/>
      <c r="K391" s="305"/>
      <c r="L391" s="425"/>
      <c r="V391" s="360"/>
      <c r="AF391" s="361"/>
      <c r="AP391" s="398"/>
      <c r="AZ391" s="325"/>
      <c r="BJ391" s="397"/>
      <c r="BT391" s="326"/>
    </row>
    <row r="392" spans="1:72" ht="24" hidden="1" customHeight="1">
      <c r="A392" s="283">
        <v>377</v>
      </c>
      <c r="B392" s="369"/>
      <c r="C392" s="479">
        <v>20060434</v>
      </c>
      <c r="D392" s="480" t="s">
        <v>466</v>
      </c>
      <c r="E392" s="284" t="s">
        <v>69</v>
      </c>
      <c r="F392" s="305"/>
      <c r="G392" s="305"/>
      <c r="H392" s="299"/>
      <c r="I392" s="374">
        <f t="shared" si="13"/>
        <v>0</v>
      </c>
      <c r="J392" s="374"/>
      <c r="K392" s="305"/>
      <c r="L392" s="425"/>
      <c r="V392" s="360"/>
      <c r="AF392" s="361"/>
      <c r="AP392" s="398"/>
      <c r="AZ392" s="325"/>
      <c r="BJ392" s="397"/>
      <c r="BT392" s="326"/>
    </row>
    <row r="393" spans="1:72" ht="24" hidden="1" customHeight="1">
      <c r="A393" s="283">
        <v>378</v>
      </c>
      <c r="B393" s="369"/>
      <c r="C393" s="479">
        <v>20060765</v>
      </c>
      <c r="D393" s="480" t="s">
        <v>456</v>
      </c>
      <c r="E393" s="284" t="s">
        <v>69</v>
      </c>
      <c r="F393" s="305"/>
      <c r="G393" s="305"/>
      <c r="H393" s="299"/>
      <c r="I393" s="374">
        <f t="shared" si="13"/>
        <v>0</v>
      </c>
      <c r="J393" s="374"/>
      <c r="K393" s="305"/>
      <c r="L393" s="425"/>
      <c r="V393" s="360"/>
      <c r="AF393" s="361"/>
      <c r="AP393" s="398"/>
      <c r="AZ393" s="325"/>
      <c r="BJ393" s="397"/>
      <c r="BT393" s="326"/>
    </row>
    <row r="394" spans="1:72" ht="24.75" hidden="1" customHeight="1">
      <c r="A394" s="283">
        <v>379</v>
      </c>
      <c r="B394" s="369"/>
      <c r="C394" s="414">
        <v>20060974</v>
      </c>
      <c r="D394" s="412" t="s">
        <v>458</v>
      </c>
      <c r="E394" s="284" t="s">
        <v>69</v>
      </c>
      <c r="F394" s="305"/>
      <c r="G394" s="305"/>
      <c r="H394" s="299"/>
      <c r="I394" s="374">
        <f t="shared" si="13"/>
        <v>10600</v>
      </c>
      <c r="J394" s="374"/>
      <c r="K394" s="305"/>
      <c r="L394" s="425">
        <v>1100</v>
      </c>
      <c r="V394" s="360">
        <v>1100</v>
      </c>
      <c r="AF394" s="361">
        <v>800</v>
      </c>
      <c r="AP394" s="398">
        <v>1200</v>
      </c>
      <c r="AZ394" s="325">
        <v>1200</v>
      </c>
      <c r="BJ394" s="397">
        <v>1300</v>
      </c>
      <c r="BT394" s="326">
        <v>3900</v>
      </c>
    </row>
    <row r="395" spans="1:72" ht="24.75" hidden="1" customHeight="1">
      <c r="A395" s="283">
        <v>380</v>
      </c>
      <c r="B395" s="369"/>
      <c r="C395" s="414">
        <v>20060976</v>
      </c>
      <c r="D395" s="412" t="s">
        <v>514</v>
      </c>
      <c r="E395" s="284" t="s">
        <v>69</v>
      </c>
      <c r="F395" s="305"/>
      <c r="G395" s="305"/>
      <c r="H395" s="299"/>
      <c r="I395" s="374">
        <f t="shared" si="13"/>
        <v>0</v>
      </c>
      <c r="J395" s="374"/>
      <c r="K395" s="305"/>
      <c r="L395" s="425"/>
      <c r="V395" s="360"/>
      <c r="AF395" s="361"/>
      <c r="AP395" s="398"/>
      <c r="AZ395" s="325"/>
      <c r="BJ395" s="397"/>
      <c r="BT395" s="326"/>
    </row>
    <row r="396" spans="1:72" ht="25.5" hidden="1" customHeight="1">
      <c r="A396" s="283">
        <v>381</v>
      </c>
      <c r="B396" s="369"/>
      <c r="C396" s="479">
        <v>20060977</v>
      </c>
      <c r="D396" s="480" t="s">
        <v>462</v>
      </c>
      <c r="E396" s="284" t="s">
        <v>69</v>
      </c>
      <c r="F396" s="305"/>
      <c r="G396" s="305"/>
      <c r="H396" s="299"/>
      <c r="I396" s="374">
        <f t="shared" si="13"/>
        <v>0</v>
      </c>
      <c r="J396" s="374"/>
      <c r="K396" s="305"/>
      <c r="L396" s="425"/>
      <c r="V396" s="360"/>
      <c r="AF396" s="361"/>
      <c r="AP396" s="398"/>
      <c r="AZ396" s="325"/>
      <c r="BJ396" s="397"/>
      <c r="BT396" s="326"/>
    </row>
    <row r="397" spans="1:72" ht="27.75" hidden="1" customHeight="1">
      <c r="A397" s="283">
        <v>382</v>
      </c>
      <c r="B397" s="369"/>
      <c r="C397" s="479">
        <v>20060978</v>
      </c>
      <c r="D397" s="480" t="s">
        <v>461</v>
      </c>
      <c r="E397" s="284" t="s">
        <v>69</v>
      </c>
      <c r="F397" s="305"/>
      <c r="G397" s="305"/>
      <c r="H397" s="299"/>
      <c r="I397" s="374">
        <f t="shared" si="13"/>
        <v>0</v>
      </c>
      <c r="J397" s="374"/>
      <c r="K397" s="305"/>
      <c r="L397" s="425"/>
      <c r="V397" s="360"/>
      <c r="AF397" s="361"/>
      <c r="AP397" s="398"/>
      <c r="AZ397" s="325"/>
      <c r="BJ397" s="397"/>
      <c r="BT397" s="326"/>
    </row>
    <row r="398" spans="1:72" ht="27.75" hidden="1" customHeight="1">
      <c r="A398" s="283">
        <v>383</v>
      </c>
      <c r="B398" s="369"/>
      <c r="C398" s="414">
        <v>20060973</v>
      </c>
      <c r="D398" s="452" t="s">
        <v>469</v>
      </c>
      <c r="E398" s="284" t="s">
        <v>69</v>
      </c>
      <c r="F398" s="305"/>
      <c r="G398" s="305"/>
      <c r="H398" s="299"/>
      <c r="I398" s="374">
        <f t="shared" ref="I398:I410" si="14">SUM(L398,V398,AF398,AP398,AZ398,BJ398,BT398)</f>
        <v>8000</v>
      </c>
      <c r="J398" s="374"/>
      <c r="K398" s="305"/>
      <c r="L398" s="425">
        <v>1200</v>
      </c>
      <c r="V398" s="360">
        <v>1200</v>
      </c>
      <c r="AF398" s="361">
        <v>1100</v>
      </c>
      <c r="AP398" s="398">
        <v>1100</v>
      </c>
      <c r="AZ398" s="325">
        <v>1100</v>
      </c>
      <c r="BJ398" s="397">
        <v>1100</v>
      </c>
      <c r="BT398" s="326">
        <v>1200</v>
      </c>
    </row>
    <row r="399" spans="1:72" ht="25.5" hidden="1" customHeight="1">
      <c r="A399" s="283">
        <v>384</v>
      </c>
      <c r="B399" s="454"/>
      <c r="C399" s="491">
        <v>20061265</v>
      </c>
      <c r="D399" s="515" t="s">
        <v>470</v>
      </c>
      <c r="E399" s="364" t="s">
        <v>69</v>
      </c>
      <c r="F399" s="503"/>
      <c r="G399" s="503"/>
      <c r="H399" s="367"/>
      <c r="I399" s="440">
        <f t="shared" si="14"/>
        <v>0</v>
      </c>
      <c r="J399" s="440"/>
      <c r="K399" s="503"/>
      <c r="L399" s="455"/>
      <c r="V399" s="456"/>
      <c r="AF399" s="457"/>
      <c r="AP399" s="458"/>
      <c r="AZ399" s="459"/>
      <c r="BJ399" s="460"/>
      <c r="BT399" s="565"/>
    </row>
    <row r="400" spans="1:72" ht="26.25" hidden="1" customHeight="1">
      <c r="A400" s="283">
        <v>385</v>
      </c>
      <c r="B400" s="454"/>
      <c r="C400" s="545">
        <v>20061522</v>
      </c>
      <c r="D400" s="492" t="s">
        <v>471</v>
      </c>
      <c r="E400" s="364" t="s">
        <v>69</v>
      </c>
      <c r="F400" s="462"/>
      <c r="G400" s="462"/>
      <c r="H400" s="367"/>
      <c r="I400" s="440">
        <f t="shared" si="14"/>
        <v>0</v>
      </c>
      <c r="J400" s="440"/>
      <c r="K400" s="462"/>
      <c r="L400" s="455"/>
      <c r="M400" s="461"/>
      <c r="N400" s="461"/>
      <c r="O400" s="461"/>
      <c r="P400" s="461"/>
      <c r="Q400" s="461"/>
      <c r="R400" s="461"/>
      <c r="S400" s="461"/>
      <c r="T400" s="461"/>
      <c r="U400" s="461"/>
      <c r="V400" s="456"/>
      <c r="W400" s="461"/>
      <c r="X400" s="461"/>
      <c r="Y400" s="461"/>
      <c r="Z400" s="461"/>
      <c r="AA400" s="461"/>
      <c r="AB400" s="461"/>
      <c r="AC400" s="461"/>
      <c r="AD400" s="461"/>
      <c r="AE400" s="461"/>
      <c r="AF400" s="457"/>
      <c r="AG400" s="461"/>
      <c r="AH400" s="461"/>
      <c r="AI400" s="461"/>
      <c r="AJ400" s="461"/>
      <c r="AK400" s="461"/>
      <c r="AL400" s="461"/>
      <c r="AM400" s="461"/>
      <c r="AN400" s="461"/>
      <c r="AO400" s="461"/>
      <c r="AP400" s="458"/>
      <c r="AQ400" s="461"/>
      <c r="AR400" s="461"/>
      <c r="AS400" s="461"/>
      <c r="AT400" s="461"/>
      <c r="AU400" s="461"/>
      <c r="AV400" s="461"/>
      <c r="AW400" s="461"/>
      <c r="AX400" s="461"/>
      <c r="AY400" s="461"/>
      <c r="AZ400" s="459"/>
      <c r="BA400" s="461"/>
      <c r="BB400" s="461"/>
      <c r="BC400" s="461"/>
      <c r="BD400" s="461"/>
      <c r="BE400" s="461"/>
      <c r="BF400" s="461"/>
      <c r="BG400" s="461"/>
      <c r="BH400" s="461"/>
      <c r="BI400" s="461"/>
      <c r="BJ400" s="460"/>
      <c r="BK400" s="461"/>
      <c r="BL400" s="461"/>
      <c r="BM400" s="461"/>
      <c r="BN400" s="461"/>
      <c r="BO400" s="461"/>
      <c r="BP400" s="461"/>
      <c r="BQ400" s="461"/>
      <c r="BR400" s="461"/>
      <c r="BS400" s="461"/>
      <c r="BT400" s="565"/>
    </row>
    <row r="401" spans="1:72" ht="26.25" hidden="1" customHeight="1">
      <c r="A401" s="283">
        <v>386</v>
      </c>
      <c r="B401" s="454"/>
      <c r="C401" s="506">
        <v>200612523</v>
      </c>
      <c r="D401" s="507" t="s">
        <v>490</v>
      </c>
      <c r="E401" s="364" t="s">
        <v>69</v>
      </c>
      <c r="F401" s="462"/>
      <c r="G401" s="481"/>
      <c r="H401" s="367"/>
      <c r="I401" s="440">
        <f t="shared" si="14"/>
        <v>0</v>
      </c>
      <c r="J401" s="440"/>
      <c r="K401" s="503"/>
      <c r="L401" s="455"/>
      <c r="M401" s="483"/>
      <c r="N401" s="461"/>
      <c r="O401" s="461"/>
      <c r="P401" s="461"/>
      <c r="Q401" s="461"/>
      <c r="R401" s="461"/>
      <c r="S401" s="461"/>
      <c r="T401" s="461"/>
      <c r="U401" s="482"/>
      <c r="V401" s="456"/>
      <c r="W401" s="483"/>
      <c r="X401" s="461"/>
      <c r="Y401" s="461"/>
      <c r="Z401" s="461"/>
      <c r="AA401" s="461"/>
      <c r="AB401" s="461"/>
      <c r="AC401" s="461"/>
      <c r="AD401" s="461"/>
      <c r="AE401" s="482"/>
      <c r="AF401" s="457"/>
      <c r="AG401" s="483"/>
      <c r="AH401" s="461"/>
      <c r="AI401" s="461"/>
      <c r="AJ401" s="461"/>
      <c r="AK401" s="461"/>
      <c r="AL401" s="461"/>
      <c r="AM401" s="461"/>
      <c r="AN401" s="461"/>
      <c r="AO401" s="482"/>
      <c r="AP401" s="398"/>
      <c r="AQ401" s="483"/>
      <c r="AR401" s="461"/>
      <c r="AS401" s="461"/>
      <c r="AT401" s="461"/>
      <c r="AU401" s="461"/>
      <c r="AV401" s="461"/>
      <c r="AW401" s="461"/>
      <c r="AX401" s="461"/>
      <c r="AY401" s="482"/>
      <c r="AZ401" s="325"/>
      <c r="BA401" s="483"/>
      <c r="BB401" s="461"/>
      <c r="BC401" s="461"/>
      <c r="BD401" s="461"/>
      <c r="BE401" s="461"/>
      <c r="BF401" s="461"/>
      <c r="BG401" s="461"/>
      <c r="BH401" s="461"/>
      <c r="BI401" s="482"/>
      <c r="BJ401" s="397"/>
      <c r="BK401" s="483"/>
      <c r="BL401" s="461"/>
      <c r="BM401" s="461"/>
      <c r="BN401" s="461"/>
      <c r="BO401" s="461"/>
      <c r="BP401" s="461"/>
      <c r="BQ401" s="461"/>
      <c r="BR401" s="461"/>
      <c r="BS401" s="482"/>
      <c r="BT401" s="326"/>
    </row>
    <row r="402" spans="1:72" ht="26.25" hidden="1" customHeight="1">
      <c r="A402" s="283">
        <v>387</v>
      </c>
      <c r="B402" s="285"/>
      <c r="C402" s="479">
        <v>20061981</v>
      </c>
      <c r="D402" s="370" t="s">
        <v>535</v>
      </c>
      <c r="E402" s="284" t="s">
        <v>69</v>
      </c>
      <c r="F402" s="305"/>
      <c r="G402" s="305"/>
      <c r="H402" s="299"/>
      <c r="I402" s="374">
        <f t="shared" si="14"/>
        <v>0</v>
      </c>
      <c r="J402" s="374"/>
      <c r="K402" s="305"/>
      <c r="L402" s="425"/>
      <c r="M402" s="483"/>
      <c r="N402" s="461"/>
      <c r="O402" s="461"/>
      <c r="P402" s="461"/>
      <c r="Q402" s="461"/>
      <c r="R402" s="461"/>
      <c r="S402" s="461"/>
      <c r="T402" s="461"/>
      <c r="U402" s="482"/>
      <c r="V402" s="360"/>
      <c r="W402" s="483"/>
      <c r="X402" s="461"/>
      <c r="Y402" s="461"/>
      <c r="Z402" s="461"/>
      <c r="AA402" s="461"/>
      <c r="AB402" s="461"/>
      <c r="AC402" s="461"/>
      <c r="AD402" s="461"/>
      <c r="AE402" s="482"/>
      <c r="AF402" s="361"/>
      <c r="AG402" s="483"/>
      <c r="AH402" s="461"/>
      <c r="AI402" s="461"/>
      <c r="AJ402" s="461"/>
      <c r="AK402" s="461"/>
      <c r="AL402" s="461"/>
      <c r="AM402" s="461"/>
      <c r="AN402" s="461"/>
      <c r="AO402" s="482"/>
      <c r="AP402" s="398"/>
      <c r="AQ402" s="483"/>
      <c r="AR402" s="461"/>
      <c r="AS402" s="461"/>
      <c r="AT402" s="461"/>
      <c r="AU402" s="461"/>
      <c r="AV402" s="461"/>
      <c r="AW402" s="461"/>
      <c r="AX402" s="461"/>
      <c r="AY402" s="482"/>
      <c r="AZ402" s="325"/>
      <c r="BA402" s="483"/>
      <c r="BB402" s="461"/>
      <c r="BC402" s="461"/>
      <c r="BD402" s="461"/>
      <c r="BE402" s="461"/>
      <c r="BF402" s="461"/>
      <c r="BG402" s="461"/>
      <c r="BH402" s="461"/>
      <c r="BI402" s="482"/>
      <c r="BJ402" s="397"/>
      <c r="BK402" s="483"/>
      <c r="BL402" s="461"/>
      <c r="BM402" s="461"/>
      <c r="BN402" s="461"/>
      <c r="BO402" s="461"/>
      <c r="BP402" s="461"/>
      <c r="BQ402" s="461"/>
      <c r="BR402" s="461"/>
      <c r="BS402" s="482"/>
      <c r="BT402" s="326"/>
    </row>
    <row r="403" spans="1:72" ht="26.25" hidden="1" customHeight="1">
      <c r="A403" s="283">
        <v>388</v>
      </c>
      <c r="B403" s="285"/>
      <c r="C403" s="414">
        <v>20061982</v>
      </c>
      <c r="D403" s="452" t="s">
        <v>481</v>
      </c>
      <c r="E403" s="284" t="s">
        <v>69</v>
      </c>
      <c r="F403" s="305"/>
      <c r="G403" s="305"/>
      <c r="H403" s="299"/>
      <c r="I403" s="374">
        <f t="shared" si="14"/>
        <v>15700</v>
      </c>
      <c r="J403" s="374"/>
      <c r="K403" s="305"/>
      <c r="L403" s="425">
        <v>2800</v>
      </c>
      <c r="M403" s="483"/>
      <c r="N403" s="461"/>
      <c r="O403" s="461"/>
      <c r="P403" s="461"/>
      <c r="Q403" s="461"/>
      <c r="R403" s="461"/>
      <c r="S403" s="461"/>
      <c r="T403" s="461"/>
      <c r="U403" s="482"/>
      <c r="V403" s="360">
        <v>2700</v>
      </c>
      <c r="W403" s="483"/>
      <c r="X403" s="461"/>
      <c r="Y403" s="461"/>
      <c r="Z403" s="461"/>
      <c r="AA403" s="461"/>
      <c r="AB403" s="461"/>
      <c r="AC403" s="461"/>
      <c r="AD403" s="461"/>
      <c r="AE403" s="482"/>
      <c r="AF403" s="361">
        <v>2700</v>
      </c>
      <c r="AG403" s="483"/>
      <c r="AH403" s="461"/>
      <c r="AI403" s="461"/>
      <c r="AJ403" s="461"/>
      <c r="AK403" s="461"/>
      <c r="AL403" s="461"/>
      <c r="AM403" s="461"/>
      <c r="AN403" s="461"/>
      <c r="AO403" s="482"/>
      <c r="AP403" s="398">
        <v>2500</v>
      </c>
      <c r="AQ403" s="483"/>
      <c r="AR403" s="461"/>
      <c r="AS403" s="461"/>
      <c r="AT403" s="461"/>
      <c r="AU403" s="461"/>
      <c r="AV403" s="461"/>
      <c r="AW403" s="461"/>
      <c r="AX403" s="461"/>
      <c r="AY403" s="482"/>
      <c r="AZ403" s="325">
        <v>2500</v>
      </c>
      <c r="BA403" s="483"/>
      <c r="BB403" s="461"/>
      <c r="BC403" s="461"/>
      <c r="BD403" s="461"/>
      <c r="BE403" s="461"/>
      <c r="BF403" s="461"/>
      <c r="BG403" s="461"/>
      <c r="BH403" s="461"/>
      <c r="BI403" s="482"/>
      <c r="BJ403" s="397">
        <v>2500</v>
      </c>
      <c r="BK403" s="483"/>
      <c r="BL403" s="461"/>
      <c r="BM403" s="461"/>
      <c r="BN403" s="461"/>
      <c r="BO403" s="461"/>
      <c r="BP403" s="461"/>
      <c r="BQ403" s="461"/>
      <c r="BR403" s="461"/>
      <c r="BS403" s="482"/>
      <c r="BT403" s="326"/>
    </row>
    <row r="404" spans="1:72" ht="29.25" hidden="1" customHeight="1">
      <c r="A404" s="283">
        <v>389</v>
      </c>
      <c r="B404" s="285"/>
      <c r="C404" s="479">
        <v>20062210</v>
      </c>
      <c r="D404" s="388" t="s">
        <v>491</v>
      </c>
      <c r="E404" s="284" t="s">
        <v>69</v>
      </c>
      <c r="F404" s="305"/>
      <c r="G404" s="305"/>
      <c r="H404" s="299"/>
      <c r="I404" s="374">
        <f t="shared" si="14"/>
        <v>0</v>
      </c>
      <c r="J404" s="374"/>
      <c r="K404" s="305"/>
      <c r="L404" s="425"/>
      <c r="M404" s="485"/>
      <c r="N404" s="453"/>
      <c r="O404" s="453"/>
      <c r="P404" s="453"/>
      <c r="Q404" s="453"/>
      <c r="R404" s="453"/>
      <c r="S404" s="453"/>
      <c r="T404" s="453"/>
      <c r="U404" s="484"/>
      <c r="V404" s="360"/>
      <c r="W404" s="485"/>
      <c r="X404" s="453"/>
      <c r="Y404" s="453"/>
      <c r="Z404" s="453"/>
      <c r="AA404" s="453"/>
      <c r="AB404" s="453"/>
      <c r="AC404" s="453"/>
      <c r="AD404" s="453"/>
      <c r="AE404" s="484"/>
      <c r="AF404" s="361"/>
      <c r="AG404" s="485"/>
      <c r="AH404" s="453"/>
      <c r="AI404" s="453"/>
      <c r="AJ404" s="453"/>
      <c r="AK404" s="453"/>
      <c r="AL404" s="453"/>
      <c r="AM404" s="453"/>
      <c r="AN404" s="453"/>
      <c r="AO404" s="484"/>
      <c r="AP404" s="398"/>
      <c r="AQ404" s="485"/>
      <c r="AR404" s="453"/>
      <c r="AS404" s="453"/>
      <c r="AT404" s="453"/>
      <c r="AU404" s="453"/>
      <c r="AV404" s="453"/>
      <c r="AW404" s="453"/>
      <c r="AX404" s="453"/>
      <c r="AY404" s="484"/>
      <c r="AZ404" s="325"/>
      <c r="BA404" s="485"/>
      <c r="BB404" s="453"/>
      <c r="BC404" s="453"/>
      <c r="BD404" s="453"/>
      <c r="BE404" s="453"/>
      <c r="BF404" s="453"/>
      <c r="BG404" s="453"/>
      <c r="BH404" s="453"/>
      <c r="BI404" s="484"/>
      <c r="BJ404" s="397"/>
      <c r="BK404" s="485"/>
      <c r="BL404" s="453"/>
      <c r="BM404" s="453"/>
      <c r="BN404" s="453"/>
      <c r="BO404" s="453"/>
      <c r="BP404" s="453"/>
      <c r="BQ404" s="453"/>
      <c r="BR404" s="453"/>
      <c r="BS404" s="484"/>
      <c r="BT404" s="326"/>
    </row>
    <row r="405" spans="1:72" s="156" customFormat="1" ht="27.75" customHeight="1">
      <c r="A405" s="283">
        <v>369</v>
      </c>
      <c r="B405" s="285"/>
      <c r="C405" s="415">
        <v>1113231</v>
      </c>
      <c r="D405" s="370" t="s">
        <v>475</v>
      </c>
      <c r="E405" s="350" t="s">
        <v>42</v>
      </c>
      <c r="F405" s="301"/>
      <c r="G405" s="301"/>
      <c r="H405" s="299"/>
      <c r="I405" s="159">
        <f t="shared" si="14"/>
        <v>0</v>
      </c>
      <c r="J405" s="374"/>
      <c r="K405" s="301"/>
      <c r="L405" s="375"/>
      <c r="V405" s="360"/>
      <c r="AF405" s="361"/>
      <c r="AP405" s="398"/>
      <c r="AZ405" s="325"/>
      <c r="BJ405" s="397"/>
      <c r="BT405" s="424"/>
    </row>
    <row r="406" spans="1:72" s="156" customFormat="1" ht="27.75" customHeight="1">
      <c r="A406" s="283">
        <v>370</v>
      </c>
      <c r="B406" s="285"/>
      <c r="C406" s="415">
        <v>1113232</v>
      </c>
      <c r="D406" s="370" t="s">
        <v>478</v>
      </c>
      <c r="E406" s="350" t="s">
        <v>42</v>
      </c>
      <c r="F406" s="301"/>
      <c r="G406" s="301"/>
      <c r="H406" s="299"/>
      <c r="I406" s="159">
        <f t="shared" si="14"/>
        <v>0</v>
      </c>
      <c r="J406" s="374"/>
      <c r="K406" s="301"/>
      <c r="L406" s="375"/>
      <c r="V406" s="360"/>
      <c r="AF406" s="361"/>
      <c r="AP406" s="398"/>
      <c r="AZ406" s="325"/>
      <c r="BJ406" s="397"/>
      <c r="BT406" s="424"/>
    </row>
    <row r="407" spans="1:72" s="156" customFormat="1" ht="30" customHeight="1">
      <c r="A407" s="283">
        <v>371</v>
      </c>
      <c r="B407" s="285"/>
      <c r="C407" s="415">
        <v>1113233</v>
      </c>
      <c r="D407" s="370" t="s">
        <v>485</v>
      </c>
      <c r="E407" s="350" t="s">
        <v>42</v>
      </c>
      <c r="F407" s="301"/>
      <c r="G407" s="301"/>
      <c r="H407" s="299"/>
      <c r="I407" s="159">
        <f t="shared" si="14"/>
        <v>0</v>
      </c>
      <c r="J407" s="374"/>
      <c r="K407" s="301"/>
      <c r="L407" s="375"/>
      <c r="V407" s="360"/>
      <c r="AF407" s="361"/>
      <c r="AP407" s="398"/>
      <c r="AZ407" s="325"/>
      <c r="BJ407" s="397"/>
      <c r="BT407" s="424"/>
    </row>
    <row r="408" spans="1:72" s="156" customFormat="1" ht="30" customHeight="1">
      <c r="A408" s="283">
        <v>372</v>
      </c>
      <c r="B408" s="285"/>
      <c r="C408" s="415">
        <v>1113234</v>
      </c>
      <c r="D408" s="370" t="s">
        <v>486</v>
      </c>
      <c r="E408" s="350" t="s">
        <v>42</v>
      </c>
      <c r="F408" s="301"/>
      <c r="G408" s="301"/>
      <c r="H408" s="299"/>
      <c r="I408" s="159">
        <f t="shared" si="14"/>
        <v>0</v>
      </c>
      <c r="J408" s="374"/>
      <c r="K408" s="301"/>
      <c r="L408" s="375"/>
      <c r="V408" s="360"/>
      <c r="AF408" s="361"/>
      <c r="AP408" s="398"/>
      <c r="AZ408" s="325"/>
      <c r="BJ408" s="397"/>
      <c r="BT408" s="424"/>
    </row>
    <row r="409" spans="1:72" s="156" customFormat="1" ht="30" customHeight="1">
      <c r="A409" s="283">
        <v>373</v>
      </c>
      <c r="B409" s="285"/>
      <c r="C409" s="415">
        <v>1113235</v>
      </c>
      <c r="D409" s="370" t="s">
        <v>506</v>
      </c>
      <c r="E409" s="350" t="s">
        <v>42</v>
      </c>
      <c r="F409" s="301"/>
      <c r="G409" s="301"/>
      <c r="H409" s="299"/>
      <c r="I409" s="159">
        <f t="shared" si="14"/>
        <v>0</v>
      </c>
      <c r="J409" s="374"/>
      <c r="K409" s="301"/>
      <c r="L409" s="375"/>
      <c r="V409" s="360"/>
      <c r="AF409" s="361"/>
      <c r="AP409" s="398"/>
      <c r="AZ409" s="325"/>
      <c r="BJ409" s="397"/>
      <c r="BT409" s="424"/>
    </row>
    <row r="410" spans="1:72" s="156" customFormat="1" ht="28.5" customHeight="1">
      <c r="A410" s="283">
        <v>374</v>
      </c>
      <c r="B410" s="285"/>
      <c r="C410" s="415">
        <v>1113236</v>
      </c>
      <c r="D410" s="370" t="s">
        <v>507</v>
      </c>
      <c r="E410" s="350" t="s">
        <v>42</v>
      </c>
      <c r="F410" s="301"/>
      <c r="G410" s="301"/>
      <c r="H410" s="299"/>
      <c r="I410" s="159">
        <f t="shared" si="14"/>
        <v>0</v>
      </c>
      <c r="J410" s="374"/>
      <c r="K410" s="301"/>
      <c r="L410" s="375"/>
      <c r="V410" s="360"/>
      <c r="AF410" s="361"/>
      <c r="AP410" s="398"/>
      <c r="AZ410" s="325"/>
      <c r="BJ410" s="397"/>
      <c r="BT410" s="424"/>
    </row>
    <row r="411" spans="1:72" ht="33" hidden="1" customHeight="1">
      <c r="A411" s="283">
        <v>390</v>
      </c>
      <c r="B411" s="285"/>
      <c r="C411" s="479">
        <v>20062517</v>
      </c>
      <c r="D411" s="388" t="s">
        <v>501</v>
      </c>
      <c r="E411" s="284" t="s">
        <v>69</v>
      </c>
      <c r="F411" s="305"/>
      <c r="G411" s="305"/>
      <c r="H411" s="299"/>
      <c r="I411" s="374">
        <f t="shared" ref="I411:I418" si="15">SUM(L411,V411,AF411,AP411,AZ411,BJ411,BT411)</f>
        <v>0</v>
      </c>
      <c r="J411" s="374"/>
      <c r="K411" s="305"/>
      <c r="L411" s="425"/>
      <c r="V411" s="360"/>
      <c r="AF411" s="361"/>
      <c r="AP411" s="398"/>
      <c r="AZ411" s="325"/>
      <c r="BJ411" s="397"/>
      <c r="BT411" s="326"/>
    </row>
    <row r="412" spans="1:72" ht="31.5" hidden="1" customHeight="1">
      <c r="A412" s="514">
        <v>391</v>
      </c>
      <c r="B412" s="365"/>
      <c r="C412" s="491">
        <v>20062516</v>
      </c>
      <c r="D412" s="400" t="s">
        <v>502</v>
      </c>
      <c r="E412" s="364" t="s">
        <v>69</v>
      </c>
      <c r="F412" s="503"/>
      <c r="G412" s="503"/>
      <c r="H412" s="367"/>
      <c r="I412" s="374">
        <f t="shared" si="15"/>
        <v>0</v>
      </c>
      <c r="J412" s="440"/>
      <c r="K412" s="503"/>
      <c r="L412" s="455"/>
      <c r="V412" s="456"/>
      <c r="AF412" s="457"/>
      <c r="AP412" s="458"/>
      <c r="AZ412" s="459"/>
      <c r="BJ412" s="460"/>
      <c r="BT412" s="565"/>
    </row>
    <row r="413" spans="1:72" ht="31.5" hidden="1" customHeight="1">
      <c r="A413" s="283">
        <v>392</v>
      </c>
      <c r="B413" s="285"/>
      <c r="C413" s="479">
        <v>20062792</v>
      </c>
      <c r="D413" s="388" t="s">
        <v>534</v>
      </c>
      <c r="E413" s="364" t="s">
        <v>69</v>
      </c>
      <c r="F413" s="305"/>
      <c r="G413" s="305"/>
      <c r="H413" s="299"/>
      <c r="I413" s="374">
        <f t="shared" si="15"/>
        <v>0</v>
      </c>
      <c r="J413" s="374"/>
      <c r="K413" s="305"/>
      <c r="L413" s="425"/>
      <c r="V413" s="360"/>
      <c r="AF413" s="361"/>
      <c r="AP413" s="398"/>
      <c r="AZ413" s="325"/>
      <c r="BJ413" s="397"/>
      <c r="BT413" s="326"/>
    </row>
    <row r="414" spans="1:72" ht="31.5" hidden="1" customHeight="1">
      <c r="A414" s="283">
        <v>393</v>
      </c>
      <c r="B414" s="285"/>
      <c r="C414" s="479">
        <v>20062793</v>
      </c>
      <c r="D414" s="388" t="s">
        <v>508</v>
      </c>
      <c r="E414" s="284" t="s">
        <v>69</v>
      </c>
      <c r="F414" s="305"/>
      <c r="G414" s="305"/>
      <c r="H414" s="299"/>
      <c r="I414" s="374">
        <f t="shared" si="15"/>
        <v>0</v>
      </c>
      <c r="J414" s="374"/>
      <c r="K414" s="305"/>
      <c r="L414" s="425"/>
      <c r="V414" s="360"/>
      <c r="AF414" s="361"/>
      <c r="AP414" s="398"/>
      <c r="AZ414" s="325"/>
      <c r="BJ414" s="397"/>
      <c r="BT414" s="326"/>
    </row>
    <row r="415" spans="1:72" ht="31.5" hidden="1" customHeight="1">
      <c r="A415" s="283">
        <v>394</v>
      </c>
      <c r="B415" s="285"/>
      <c r="C415" s="414">
        <v>20062915</v>
      </c>
      <c r="D415" s="452" t="s">
        <v>509</v>
      </c>
      <c r="E415" s="284" t="s">
        <v>69</v>
      </c>
      <c r="F415" s="305"/>
      <c r="G415" s="305"/>
      <c r="H415" s="299"/>
      <c r="I415" s="374">
        <f t="shared" si="15"/>
        <v>18100</v>
      </c>
      <c r="J415" s="374"/>
      <c r="K415" s="305"/>
      <c r="L415" s="425">
        <v>2600</v>
      </c>
      <c r="V415" s="360">
        <v>2600</v>
      </c>
      <c r="AF415" s="361">
        <v>2400</v>
      </c>
      <c r="AP415" s="398">
        <v>2500</v>
      </c>
      <c r="AZ415" s="325">
        <v>2600</v>
      </c>
      <c r="BJ415" s="397">
        <v>2600</v>
      </c>
      <c r="BT415" s="326">
        <v>2800</v>
      </c>
    </row>
    <row r="416" spans="1:72" ht="31.5" hidden="1" customHeight="1">
      <c r="A416" s="283">
        <v>395</v>
      </c>
      <c r="B416" s="285"/>
      <c r="C416" s="479">
        <v>20063265</v>
      </c>
      <c r="D416" s="388" t="s">
        <v>521</v>
      </c>
      <c r="E416" s="284" t="s">
        <v>69</v>
      </c>
      <c r="F416" s="305"/>
      <c r="G416" s="305"/>
      <c r="H416" s="299"/>
      <c r="I416" s="374">
        <f t="shared" si="15"/>
        <v>0</v>
      </c>
      <c r="J416" s="374"/>
      <c r="K416" s="305"/>
      <c r="L416" s="425"/>
      <c r="V416" s="360"/>
      <c r="AF416" s="361"/>
      <c r="AP416" s="398"/>
      <c r="AZ416" s="325"/>
      <c r="BJ416" s="397"/>
      <c r="BT416" s="326"/>
    </row>
    <row r="417" spans="1:72" ht="31.5" hidden="1" customHeight="1">
      <c r="A417" s="283">
        <v>396</v>
      </c>
      <c r="B417" s="285"/>
      <c r="C417" s="532">
        <v>20063266</v>
      </c>
      <c r="D417" s="533" t="s">
        <v>530</v>
      </c>
      <c r="E417" s="284" t="s">
        <v>69</v>
      </c>
      <c r="F417" s="305"/>
      <c r="G417" s="305"/>
      <c r="H417" s="299"/>
      <c r="I417" s="374">
        <f t="shared" si="15"/>
        <v>10600</v>
      </c>
      <c r="J417" s="374"/>
      <c r="K417" s="305"/>
      <c r="L417" s="425">
        <v>1800</v>
      </c>
      <c r="V417" s="360">
        <v>1700</v>
      </c>
      <c r="AF417" s="361">
        <v>1700</v>
      </c>
      <c r="AP417" s="398">
        <v>1800</v>
      </c>
      <c r="AZ417" s="325">
        <v>1800</v>
      </c>
      <c r="BJ417" s="397">
        <v>1800</v>
      </c>
      <c r="BT417" s="326"/>
    </row>
    <row r="418" spans="1:72" ht="31.5" hidden="1" customHeight="1">
      <c r="A418" s="283">
        <v>397</v>
      </c>
      <c r="B418" s="285"/>
      <c r="C418" s="479">
        <v>20063267</v>
      </c>
      <c r="D418" s="388" t="s">
        <v>522</v>
      </c>
      <c r="E418" s="284" t="s">
        <v>69</v>
      </c>
      <c r="F418" s="305"/>
      <c r="G418" s="305"/>
      <c r="H418" s="299"/>
      <c r="I418" s="374">
        <f t="shared" si="15"/>
        <v>0</v>
      </c>
      <c r="J418" s="374"/>
      <c r="K418" s="305"/>
      <c r="L418" s="425"/>
      <c r="V418" s="360"/>
      <c r="AF418" s="361"/>
      <c r="AP418" s="398"/>
      <c r="AZ418" s="325"/>
      <c r="BJ418" s="397"/>
      <c r="BT418" s="326"/>
    </row>
    <row r="419" spans="1:72" s="156" customFormat="1" ht="31.5" hidden="1" customHeight="1">
      <c r="A419" s="283">
        <v>394</v>
      </c>
      <c r="B419" s="285"/>
      <c r="C419" s="486">
        <v>20062915</v>
      </c>
      <c r="D419" s="487" t="s">
        <v>509</v>
      </c>
      <c r="E419" s="284"/>
      <c r="F419" s="305"/>
      <c r="G419" s="305"/>
      <c r="H419" s="299"/>
      <c r="I419" s="374"/>
      <c r="J419" s="374"/>
      <c r="K419" s="305"/>
      <c r="L419" s="425"/>
      <c r="V419" s="360"/>
      <c r="AF419" s="361"/>
      <c r="AP419" s="398"/>
      <c r="AZ419" s="325"/>
      <c r="BJ419" s="397"/>
      <c r="BT419" s="349"/>
    </row>
    <row r="420" spans="1:72" s="156" customFormat="1" ht="31.5" hidden="1" customHeight="1">
      <c r="A420" s="283">
        <v>395</v>
      </c>
      <c r="B420" s="285"/>
      <c r="C420" s="486"/>
      <c r="D420" s="487"/>
      <c r="E420" s="284"/>
      <c r="F420" s="305"/>
      <c r="G420" s="305"/>
      <c r="H420" s="299"/>
      <c r="I420" s="374"/>
      <c r="J420" s="374"/>
      <c r="K420" s="305"/>
      <c r="L420" s="425"/>
      <c r="V420" s="360"/>
      <c r="AF420" s="361"/>
      <c r="AP420" s="398"/>
      <c r="AZ420" s="325"/>
      <c r="BJ420" s="397"/>
      <c r="BT420" s="349"/>
    </row>
    <row r="421" spans="1:72" ht="31.5" hidden="1" customHeight="1">
      <c r="A421" s="283">
        <v>398</v>
      </c>
      <c r="B421" s="285"/>
      <c r="C421" s="414">
        <v>20062916</v>
      </c>
      <c r="D421" s="526" t="s">
        <v>531</v>
      </c>
      <c r="E421" s="490" t="s">
        <v>69</v>
      </c>
      <c r="F421" s="305"/>
      <c r="G421" s="305"/>
      <c r="H421" s="299"/>
      <c r="I421" s="374">
        <f t="shared" ref="I421:I423" si="16">SUM(L421,V421,AF421,AP421,AZ421,BJ421,BT421)</f>
        <v>9700</v>
      </c>
      <c r="J421" s="374"/>
      <c r="K421" s="305"/>
      <c r="L421" s="425">
        <v>1400</v>
      </c>
      <c r="V421" s="360">
        <v>1400</v>
      </c>
      <c r="AF421" s="361">
        <v>1200</v>
      </c>
      <c r="AP421" s="398">
        <v>1400</v>
      </c>
      <c r="AZ421" s="325">
        <v>1400</v>
      </c>
      <c r="BJ421" s="397">
        <v>1400</v>
      </c>
      <c r="BT421" s="326">
        <v>1500</v>
      </c>
    </row>
    <row r="422" spans="1:72" ht="31.5" hidden="1" customHeight="1">
      <c r="A422" s="283">
        <v>399</v>
      </c>
      <c r="B422" s="285"/>
      <c r="C422" s="414">
        <v>20063380</v>
      </c>
      <c r="D422" s="526" t="s">
        <v>532</v>
      </c>
      <c r="E422" s="490" t="s">
        <v>69</v>
      </c>
      <c r="F422" s="305"/>
      <c r="G422" s="305"/>
      <c r="H422" s="299"/>
      <c r="I422" s="374">
        <f t="shared" si="16"/>
        <v>11700</v>
      </c>
      <c r="J422" s="374"/>
      <c r="K422" s="305"/>
      <c r="L422" s="425">
        <v>1800</v>
      </c>
      <c r="V422" s="360">
        <v>1800</v>
      </c>
      <c r="AF422" s="361">
        <v>1500</v>
      </c>
      <c r="AP422" s="398">
        <v>1500</v>
      </c>
      <c r="AZ422" s="325">
        <v>1500</v>
      </c>
      <c r="BJ422" s="397">
        <v>1500</v>
      </c>
      <c r="BT422" s="326">
        <v>2100</v>
      </c>
    </row>
    <row r="423" spans="1:72" ht="31.5" hidden="1" customHeight="1">
      <c r="A423" s="283">
        <v>400</v>
      </c>
      <c r="B423" s="285"/>
      <c r="C423" s="414">
        <v>20063381</v>
      </c>
      <c r="D423" s="526" t="s">
        <v>533</v>
      </c>
      <c r="E423" s="490" t="s">
        <v>69</v>
      </c>
      <c r="F423" s="305"/>
      <c r="G423" s="305"/>
      <c r="H423" s="299"/>
      <c r="I423" s="374">
        <f t="shared" si="16"/>
        <v>9000</v>
      </c>
      <c r="J423" s="374"/>
      <c r="K423" s="305"/>
      <c r="L423" s="425">
        <v>1500</v>
      </c>
      <c r="V423" s="360">
        <v>1500</v>
      </c>
      <c r="AF423" s="361">
        <v>1500</v>
      </c>
      <c r="AP423" s="398">
        <v>1500</v>
      </c>
      <c r="AZ423" s="325">
        <v>1500</v>
      </c>
      <c r="BJ423" s="397">
        <v>1500</v>
      </c>
      <c r="BT423" s="326"/>
    </row>
    <row r="424" spans="1:72" ht="31.5" hidden="1" customHeight="1">
      <c r="A424" s="283">
        <v>401</v>
      </c>
      <c r="B424" s="285"/>
      <c r="C424" s="479">
        <v>20063469</v>
      </c>
      <c r="D424" s="388" t="s">
        <v>537</v>
      </c>
      <c r="E424" s="284" t="s">
        <v>69</v>
      </c>
      <c r="F424" s="305"/>
      <c r="G424" s="305"/>
      <c r="H424" s="299"/>
      <c r="I424" s="374">
        <f t="shared" ref="I424:I429" si="17">SUM(L424,V424,AF424,AP424,AZ424,BJ424,BT424)</f>
        <v>0</v>
      </c>
      <c r="J424" s="374"/>
      <c r="K424" s="305"/>
      <c r="L424" s="425"/>
      <c r="V424" s="360"/>
      <c r="AF424" s="361"/>
      <c r="AP424" s="398"/>
      <c r="AZ424" s="325"/>
      <c r="BJ424" s="397"/>
      <c r="BT424" s="326"/>
    </row>
    <row r="425" spans="1:72" ht="29.25" hidden="1" customHeight="1">
      <c r="A425" s="283">
        <v>402</v>
      </c>
      <c r="B425" s="285"/>
      <c r="C425" s="414">
        <v>20063468</v>
      </c>
      <c r="D425" s="526" t="s">
        <v>538</v>
      </c>
      <c r="E425" s="284" t="s">
        <v>69</v>
      </c>
      <c r="F425" s="305"/>
      <c r="G425" s="305"/>
      <c r="H425" s="299"/>
      <c r="I425" s="374">
        <f t="shared" si="17"/>
        <v>12200</v>
      </c>
      <c r="J425" s="374"/>
      <c r="K425" s="305"/>
      <c r="L425" s="425">
        <v>2100</v>
      </c>
      <c r="V425" s="360">
        <v>2000</v>
      </c>
      <c r="AF425" s="361">
        <v>2000</v>
      </c>
      <c r="AP425" s="398">
        <v>2100</v>
      </c>
      <c r="AZ425" s="325">
        <v>2000</v>
      </c>
      <c r="BJ425" s="397">
        <v>2000</v>
      </c>
      <c r="BT425" s="326"/>
    </row>
    <row r="426" spans="1:72" ht="29.25" hidden="1" customHeight="1">
      <c r="A426" s="283">
        <v>403</v>
      </c>
      <c r="B426" s="285"/>
      <c r="C426" s="532">
        <v>20063588</v>
      </c>
      <c r="D426" s="533" t="s">
        <v>539</v>
      </c>
      <c r="E426" s="284" t="s">
        <v>69</v>
      </c>
      <c r="F426" s="305"/>
      <c r="G426" s="305"/>
      <c r="H426" s="299"/>
      <c r="I426" s="374">
        <f t="shared" si="17"/>
        <v>6400</v>
      </c>
      <c r="J426" s="374"/>
      <c r="K426" s="305"/>
      <c r="L426" s="425">
        <v>1000</v>
      </c>
      <c r="V426" s="360">
        <v>1000</v>
      </c>
      <c r="AF426" s="361">
        <v>800</v>
      </c>
      <c r="AP426" s="398">
        <v>800</v>
      </c>
      <c r="AZ426" s="325">
        <v>800</v>
      </c>
      <c r="BJ426" s="397">
        <v>800</v>
      </c>
      <c r="BT426" s="326">
        <v>1200</v>
      </c>
    </row>
    <row r="427" spans="1:72" ht="29.25" hidden="1" customHeight="1">
      <c r="A427" s="283">
        <v>404</v>
      </c>
      <c r="B427" s="285"/>
      <c r="C427" s="532">
        <v>20063587</v>
      </c>
      <c r="D427" s="533" t="s">
        <v>540</v>
      </c>
      <c r="E427" s="284" t="s">
        <v>69</v>
      </c>
      <c r="F427" s="305"/>
      <c r="G427" s="305"/>
      <c r="H427" s="299"/>
      <c r="I427" s="374">
        <f t="shared" si="17"/>
        <v>6100</v>
      </c>
      <c r="J427" s="374"/>
      <c r="K427" s="305"/>
      <c r="L427" s="425">
        <v>800</v>
      </c>
      <c r="V427" s="360">
        <v>800</v>
      </c>
      <c r="AF427" s="361">
        <v>800</v>
      </c>
      <c r="AP427" s="398">
        <v>800</v>
      </c>
      <c r="AZ427" s="325">
        <v>800</v>
      </c>
      <c r="BJ427" s="397">
        <v>800</v>
      </c>
      <c r="BT427" s="326">
        <v>1300</v>
      </c>
    </row>
    <row r="428" spans="1:72" ht="29.25" hidden="1" customHeight="1">
      <c r="A428" s="283">
        <v>405</v>
      </c>
      <c r="B428" s="285"/>
      <c r="C428" s="532">
        <v>20063720</v>
      </c>
      <c r="D428" s="533" t="s">
        <v>541</v>
      </c>
      <c r="E428" s="284" t="s">
        <v>69</v>
      </c>
      <c r="F428" s="305"/>
      <c r="G428" s="305"/>
      <c r="H428" s="299"/>
      <c r="I428" s="374">
        <f t="shared" si="17"/>
        <v>4400</v>
      </c>
      <c r="J428" s="374"/>
      <c r="K428" s="305"/>
      <c r="L428" s="425">
        <v>500</v>
      </c>
      <c r="V428" s="360">
        <v>600</v>
      </c>
      <c r="AF428" s="361">
        <v>600</v>
      </c>
      <c r="AP428" s="398">
        <v>700</v>
      </c>
      <c r="AZ428" s="325">
        <v>700</v>
      </c>
      <c r="BJ428" s="397">
        <v>700</v>
      </c>
      <c r="BT428" s="326">
        <v>600</v>
      </c>
    </row>
    <row r="429" spans="1:72" ht="29.25" hidden="1" customHeight="1">
      <c r="A429" s="283">
        <v>406</v>
      </c>
      <c r="B429" s="285"/>
      <c r="C429" s="532">
        <v>20063783</v>
      </c>
      <c r="D429" s="533" t="s">
        <v>555</v>
      </c>
      <c r="E429" s="284" t="s">
        <v>69</v>
      </c>
      <c r="F429" s="305"/>
      <c r="G429" s="305"/>
      <c r="H429" s="299"/>
      <c r="I429" s="374">
        <f t="shared" si="17"/>
        <v>3900</v>
      </c>
      <c r="J429" s="374"/>
      <c r="K429" s="305"/>
      <c r="L429" s="425">
        <v>500</v>
      </c>
      <c r="V429" s="360">
        <v>500</v>
      </c>
      <c r="AF429" s="361">
        <v>500</v>
      </c>
      <c r="AP429" s="398">
        <v>500</v>
      </c>
      <c r="AZ429" s="325">
        <v>500</v>
      </c>
      <c r="BJ429" s="397">
        <v>500</v>
      </c>
      <c r="BT429" s="326">
        <v>900</v>
      </c>
    </row>
    <row r="430" spans="1:72" ht="29.25" hidden="1" customHeight="1">
      <c r="A430" s="283">
        <v>407</v>
      </c>
      <c r="B430" s="285"/>
      <c r="C430" s="532">
        <v>20063930</v>
      </c>
      <c r="D430" s="547" t="s">
        <v>556</v>
      </c>
      <c r="E430" s="284" t="s">
        <v>69</v>
      </c>
      <c r="F430" s="305"/>
      <c r="G430" s="305"/>
      <c r="H430" s="299"/>
      <c r="I430" s="374">
        <f t="shared" ref="I430:I431" si="18">SUM(L430,V430,AF430,AP430,AZ430,BJ430,BT430)</f>
        <v>8400</v>
      </c>
      <c r="J430" s="374"/>
      <c r="K430" s="305"/>
      <c r="L430" s="425">
        <v>1200</v>
      </c>
      <c r="V430" s="360">
        <v>1200</v>
      </c>
      <c r="AF430" s="361">
        <v>1200</v>
      </c>
      <c r="AP430" s="398">
        <v>1200</v>
      </c>
      <c r="AZ430" s="325">
        <v>1200</v>
      </c>
      <c r="BJ430" s="397">
        <v>1200</v>
      </c>
      <c r="BT430" s="326">
        <v>1200</v>
      </c>
    </row>
    <row r="431" spans="1:72" ht="29.25" hidden="1" customHeight="1">
      <c r="A431" s="283">
        <v>408</v>
      </c>
      <c r="B431" s="285"/>
      <c r="C431" s="532">
        <v>20063929</v>
      </c>
      <c r="D431" s="547" t="s">
        <v>557</v>
      </c>
      <c r="E431" s="284" t="s">
        <v>69</v>
      </c>
      <c r="F431" s="305"/>
      <c r="G431" s="305"/>
      <c r="H431" s="299"/>
      <c r="I431" s="374">
        <f t="shared" si="18"/>
        <v>7700</v>
      </c>
      <c r="J431" s="374"/>
      <c r="K431" s="305"/>
      <c r="L431" s="425">
        <v>1100</v>
      </c>
      <c r="V431" s="360">
        <v>1100</v>
      </c>
      <c r="AF431" s="361">
        <v>1100</v>
      </c>
      <c r="AP431" s="398">
        <v>1100</v>
      </c>
      <c r="AZ431" s="325">
        <v>1100</v>
      </c>
      <c r="BJ431" s="397">
        <v>1100</v>
      </c>
      <c r="BT431" s="326">
        <v>1100</v>
      </c>
    </row>
    <row r="432" spans="1:72" ht="29.25" hidden="1" customHeight="1">
      <c r="A432" s="283">
        <v>409</v>
      </c>
      <c r="B432" s="285"/>
      <c r="C432" s="532">
        <v>20064190</v>
      </c>
      <c r="D432" s="584" t="s">
        <v>548</v>
      </c>
      <c r="E432" s="284" t="s">
        <v>69</v>
      </c>
      <c r="F432" s="305"/>
      <c r="G432" s="305"/>
      <c r="H432" s="299"/>
      <c r="I432" s="374"/>
      <c r="J432" s="374"/>
      <c r="K432" s="305"/>
      <c r="L432" s="425"/>
      <c r="V432" s="360"/>
      <c r="AF432" s="361"/>
      <c r="AP432" s="398"/>
      <c r="AZ432" s="325"/>
      <c r="BJ432" s="397"/>
      <c r="BT432" s="326"/>
    </row>
    <row r="433" spans="1:72" ht="29.25" hidden="1" customHeight="1">
      <c r="A433" s="283">
        <v>410</v>
      </c>
      <c r="B433" s="285"/>
      <c r="C433" s="532">
        <v>20064191</v>
      </c>
      <c r="D433" s="584" t="s">
        <v>549</v>
      </c>
      <c r="E433" s="284" t="s">
        <v>69</v>
      </c>
      <c r="F433" s="305"/>
      <c r="G433" s="305"/>
      <c r="H433" s="299"/>
      <c r="I433" s="374"/>
      <c r="J433" s="374"/>
      <c r="K433" s="305"/>
      <c r="L433" s="425"/>
      <c r="V433" s="360"/>
      <c r="AF433" s="361"/>
      <c r="AP433" s="398"/>
      <c r="AZ433" s="325"/>
      <c r="BJ433" s="397"/>
      <c r="BT433" s="326"/>
    </row>
    <row r="434" spans="1:72" ht="18.75" customHeight="1"/>
  </sheetData>
  <autoFilter ref="E1:E433" xr:uid="{00000000-0001-0000-0100-000000000000}">
    <filterColumn colId="0">
      <filters>
        <filter val="BC"/>
        <filter val="BC,Aeon"/>
      </filters>
    </filterColumn>
  </autoFilter>
  <mergeCells count="32">
    <mergeCell ref="A1:A4"/>
    <mergeCell ref="B1:B4"/>
    <mergeCell ref="C1:C4"/>
    <mergeCell ref="D1:D4"/>
    <mergeCell ref="U2:X2"/>
    <mergeCell ref="F1:G1"/>
    <mergeCell ref="H1:J1"/>
    <mergeCell ref="K1:CB1"/>
    <mergeCell ref="F2:F4"/>
    <mergeCell ref="G2:G4"/>
    <mergeCell ref="H2:J2"/>
    <mergeCell ref="BI3:BL3"/>
    <mergeCell ref="AS2:AX3"/>
    <mergeCell ref="BI2:BL2"/>
    <mergeCell ref="BM2:BR3"/>
    <mergeCell ref="K2:N2"/>
    <mergeCell ref="BW2:CB3"/>
    <mergeCell ref="BS3:BV3"/>
    <mergeCell ref="H3:J3"/>
    <mergeCell ref="K3:N3"/>
    <mergeCell ref="U3:X3"/>
    <mergeCell ref="AE3:AH3"/>
    <mergeCell ref="AO3:AR3"/>
    <mergeCell ref="AY3:BB3"/>
    <mergeCell ref="AE2:AH2"/>
    <mergeCell ref="AI2:AN3"/>
    <mergeCell ref="O2:T3"/>
    <mergeCell ref="AY2:BB2"/>
    <mergeCell ref="BC2:BH3"/>
    <mergeCell ref="BS2:BV2"/>
    <mergeCell ref="Y2:AD3"/>
    <mergeCell ref="AO2:AR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18" t="s">
        <v>14</v>
      </c>
      <c r="B1" s="617"/>
      <c r="C1" s="617"/>
      <c r="D1" s="617"/>
      <c r="E1" s="617"/>
      <c r="F1" s="619"/>
      <c r="G1" s="116"/>
      <c r="H1" s="620" t="s">
        <v>15</v>
      </c>
      <c r="I1" s="621"/>
      <c r="J1" s="621"/>
      <c r="K1" s="621"/>
      <c r="L1" s="621"/>
      <c r="M1" s="622"/>
      <c r="N1" s="116"/>
      <c r="O1" s="620" t="s">
        <v>16</v>
      </c>
      <c r="P1" s="621"/>
      <c r="Q1" s="621"/>
      <c r="R1" s="621"/>
      <c r="S1" s="621"/>
      <c r="T1" s="621"/>
      <c r="U1" s="116"/>
      <c r="V1" s="620" t="s">
        <v>17</v>
      </c>
      <c r="W1" s="621"/>
      <c r="X1" s="621"/>
      <c r="Y1" s="621"/>
      <c r="Z1" s="621"/>
      <c r="AA1" s="621"/>
      <c r="AB1" s="116"/>
      <c r="AC1" s="620" t="s">
        <v>394</v>
      </c>
      <c r="AD1" s="621"/>
      <c r="AE1" s="621"/>
      <c r="AF1" s="621"/>
      <c r="AG1" s="621"/>
      <c r="AH1" s="621"/>
      <c r="AI1" s="116"/>
      <c r="AJ1" s="620" t="s">
        <v>19</v>
      </c>
      <c r="AK1" s="621"/>
      <c r="AL1" s="621"/>
      <c r="AM1" s="621"/>
      <c r="AN1" s="621"/>
      <c r="AO1" s="621"/>
      <c r="AP1" s="116"/>
      <c r="AQ1" s="620" t="s">
        <v>395</v>
      </c>
      <c r="AR1" s="621"/>
      <c r="AS1" s="621"/>
      <c r="AT1" s="621"/>
      <c r="AU1" s="621"/>
      <c r="AV1" s="62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3" t="s">
        <v>10</v>
      </c>
      <c r="CU1" s="624"/>
      <c r="CV1" s="624"/>
      <c r="CW1" s="624"/>
      <c r="CX1" s="624"/>
      <c r="CY1" s="624"/>
      <c r="CZ1" s="624"/>
      <c r="DA1" s="624"/>
      <c r="DB1" s="624"/>
      <c r="DC1" s="624"/>
      <c r="DD1" s="624"/>
      <c r="DE1" s="624"/>
      <c r="DF1" s="624"/>
      <c r="DG1" s="624"/>
      <c r="DH1" s="624"/>
      <c r="DI1" s="624"/>
      <c r="DJ1" s="624"/>
      <c r="DK1" s="624"/>
      <c r="DL1" s="624"/>
      <c r="DM1" s="624"/>
      <c r="DN1" s="62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6" t="s">
        <v>18</v>
      </c>
      <c r="BC2" s="624"/>
      <c r="BD2" s="624"/>
      <c r="BE2" s="625"/>
      <c r="BF2" s="627" t="s">
        <v>368</v>
      </c>
      <c r="BG2" s="628"/>
      <c r="BH2" s="628"/>
      <c r="BI2" s="628"/>
      <c r="BJ2" s="628"/>
      <c r="BK2" s="629"/>
      <c r="BL2" s="626" t="s">
        <v>19</v>
      </c>
      <c r="BM2" s="624"/>
      <c r="BN2" s="624"/>
      <c r="BO2" s="625"/>
      <c r="BP2" s="627" t="s">
        <v>368</v>
      </c>
      <c r="BQ2" s="628"/>
      <c r="BR2" s="628"/>
      <c r="BS2" s="628"/>
      <c r="BT2" s="628"/>
      <c r="BU2" s="629"/>
      <c r="BV2" s="626" t="s">
        <v>20</v>
      </c>
      <c r="BW2" s="62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6" t="s">
        <v>17</v>
      </c>
      <c r="CI2" s="624"/>
      <c r="CJ2" s="625"/>
      <c r="CK2" s="626" t="s">
        <v>18</v>
      </c>
      <c r="CL2" s="624"/>
      <c r="CM2" s="625"/>
      <c r="CN2" s="626" t="s">
        <v>19</v>
      </c>
      <c r="CO2" s="624"/>
      <c r="CP2" s="625"/>
      <c r="CQ2" s="626" t="s">
        <v>20</v>
      </c>
      <c r="CR2" s="624"/>
      <c r="CS2" s="625"/>
      <c r="CT2" s="626" t="s">
        <v>14</v>
      </c>
      <c r="CU2" s="624"/>
      <c r="CV2" s="625"/>
      <c r="CW2" s="626" t="s">
        <v>15</v>
      </c>
      <c r="CX2" s="624"/>
      <c r="CY2" s="625"/>
      <c r="CZ2" s="626" t="s">
        <v>16</v>
      </c>
      <c r="DA2" s="624"/>
      <c r="DB2" s="625"/>
      <c r="DC2" s="626" t="s">
        <v>17</v>
      </c>
      <c r="DD2" s="624"/>
      <c r="DE2" s="625"/>
      <c r="DF2" s="626" t="s">
        <v>18</v>
      </c>
      <c r="DG2" s="624"/>
      <c r="DH2" s="625"/>
      <c r="DI2" s="626" t="s">
        <v>19</v>
      </c>
      <c r="DJ2" s="624"/>
      <c r="DK2" s="625"/>
      <c r="DL2" s="626" t="s">
        <v>20</v>
      </c>
      <c r="DM2" s="624"/>
      <c r="DN2" s="62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6"/>
      <c r="BC3" s="624"/>
      <c r="BD3" s="624"/>
      <c r="BE3" s="625"/>
      <c r="BF3" s="630"/>
      <c r="BG3" s="621"/>
      <c r="BH3" s="621"/>
      <c r="BI3" s="621"/>
      <c r="BJ3" s="621"/>
      <c r="BK3" s="622"/>
      <c r="BL3" s="626"/>
      <c r="BM3" s="624"/>
      <c r="BN3" s="624"/>
      <c r="BO3" s="625"/>
      <c r="BP3" s="630"/>
      <c r="BQ3" s="621"/>
      <c r="BR3" s="621"/>
      <c r="BS3" s="621"/>
      <c r="BT3" s="621"/>
      <c r="BU3" s="622"/>
      <c r="BV3" s="626"/>
      <c r="BW3" s="62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6"/>
      <c r="DG3" s="624"/>
      <c r="DH3" s="625"/>
      <c r="DI3" s="626"/>
      <c r="DJ3" s="624"/>
      <c r="DK3" s="625"/>
      <c r="DL3" s="626"/>
      <c r="DM3" s="624"/>
      <c r="DN3" s="62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6" t="s">
        <v>386</v>
      </c>
      <c r="P359" s="61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6" t="s">
        <v>386</v>
      </c>
      <c r="Z359" s="61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6" t="s">
        <v>386</v>
      </c>
      <c r="AJ359" s="61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6" t="s">
        <v>386</v>
      </c>
      <c r="AT359" s="61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6" t="s">
        <v>386</v>
      </c>
      <c r="BD359" s="61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6" t="s">
        <v>386</v>
      </c>
      <c r="BN359" s="61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6" t="s">
        <v>386</v>
      </c>
      <c r="BX359" s="617"/>
      <c r="BY359" s="61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6" t="s">
        <v>391</v>
      </c>
      <c r="P362" s="61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6" t="s">
        <v>391</v>
      </c>
      <c r="Z362" s="61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6" t="s">
        <v>391</v>
      </c>
      <c r="AJ362" s="61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6" t="s">
        <v>391</v>
      </c>
      <c r="AT362" s="61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6" t="s">
        <v>391</v>
      </c>
      <c r="BD362" s="61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6" t="s">
        <v>391</v>
      </c>
      <c r="BN362" s="61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6" t="s">
        <v>391</v>
      </c>
      <c r="BX362" s="617"/>
      <c r="BY362" s="617"/>
      <c r="BZ362" s="617"/>
      <c r="CA362" s="617"/>
      <c r="CB362" s="617"/>
      <c r="CC362" s="617"/>
      <c r="CD362" s="617"/>
      <c r="CE362" s="61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6" t="s">
        <v>392</v>
      </c>
      <c r="P363" s="61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6" t="s">
        <v>392</v>
      </c>
      <c r="Z363" s="61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6" t="s">
        <v>392</v>
      </c>
      <c r="AJ363" s="61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6" t="s">
        <v>392</v>
      </c>
      <c r="AT363" s="61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6" t="s">
        <v>392</v>
      </c>
      <c r="BD363" s="61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6" t="s">
        <v>392</v>
      </c>
      <c r="BN363" s="61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6" t="s">
        <v>392</v>
      </c>
      <c r="BX363" s="617"/>
      <c r="BY363" s="617"/>
      <c r="BZ363" s="617"/>
      <c r="CA363" s="617"/>
      <c r="CB363" s="617"/>
      <c r="CC363" s="617"/>
      <c r="CD363" s="617"/>
      <c r="CE363" s="61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6" t="s">
        <v>393</v>
      </c>
      <c r="P364" s="61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6" t="s">
        <v>393</v>
      </c>
      <c r="Z364" s="61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6" t="s">
        <v>393</v>
      </c>
      <c r="AJ364" s="61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6" t="s">
        <v>393</v>
      </c>
      <c r="AT364" s="61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6" t="s">
        <v>393</v>
      </c>
      <c r="BD364" s="61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6" t="s">
        <v>393</v>
      </c>
      <c r="BN364" s="61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6" t="s">
        <v>393</v>
      </c>
      <c r="BX364" s="617"/>
      <c r="BY364" s="617"/>
      <c r="BZ364" s="617"/>
      <c r="CA364" s="617"/>
      <c r="CB364" s="617"/>
      <c r="CC364" s="617"/>
      <c r="CD364" s="617"/>
      <c r="CE364" s="617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B432"/>
  <sheetViews>
    <sheetView zoomScale="90" zoomScaleNormal="90" workbookViewId="0">
      <selection activeCell="A325" sqref="A325:XFD325"/>
    </sheetView>
  </sheetViews>
  <sheetFormatPr defaultColWidth="12.7109375" defaultRowHeight="15.75" customHeight="1"/>
  <cols>
    <col min="1" max="1" width="12.7109375" style="279"/>
    <col min="2" max="2" width="4" style="279" customWidth="1"/>
    <col min="3" max="3" width="14.28515625" style="279" bestFit="1" customWidth="1"/>
    <col min="4" max="4" width="70.28515625" style="279" customWidth="1"/>
    <col min="5" max="5" width="16.42578125" style="279" customWidth="1"/>
    <col min="6" max="6" width="6.140625" style="279" customWidth="1"/>
    <col min="7" max="7" width="5.85546875" style="279" customWidth="1"/>
    <col min="8" max="10" width="9.42578125" style="279" customWidth="1"/>
    <col min="11" max="11" width="13.42578125" style="279" customWidth="1"/>
    <col min="12" max="12" width="14.140625" style="279" bestFit="1" customWidth="1"/>
    <col min="13" max="21" width="0" style="156" hidden="1" customWidth="1"/>
    <col min="22" max="22" width="12.7109375" style="279"/>
    <col min="23" max="31" width="0" style="156" hidden="1" customWidth="1"/>
    <col min="32" max="32" width="12.7109375" style="279"/>
    <col min="33" max="41" width="0" style="156" hidden="1" customWidth="1"/>
    <col min="42" max="42" width="12.7109375" style="279"/>
    <col min="43" max="51" width="0" style="156" hidden="1" customWidth="1"/>
    <col min="52" max="52" width="12.7109375" style="279"/>
    <col min="53" max="61" width="0" style="156" hidden="1" customWidth="1"/>
    <col min="62" max="62" width="12.7109375" style="279"/>
    <col min="63" max="71" width="0" style="156" hidden="1" customWidth="1"/>
    <col min="72" max="72" width="12.7109375" style="279"/>
    <col min="73" max="80" width="0" style="156" hidden="1" customWidth="1"/>
    <col min="81" max="16384" width="12.7109375" style="279"/>
  </cols>
  <sheetData>
    <row r="1" spans="1:80" ht="40.5">
      <c r="A1" s="596" t="s">
        <v>0</v>
      </c>
      <c r="B1" s="631" t="s">
        <v>4</v>
      </c>
      <c r="C1" s="632" t="s">
        <v>5</v>
      </c>
      <c r="D1" s="633" t="s">
        <v>6</v>
      </c>
      <c r="E1" s="518" t="s">
        <v>7</v>
      </c>
      <c r="F1" s="635" t="s">
        <v>8</v>
      </c>
      <c r="G1" s="636"/>
      <c r="H1" s="637"/>
      <c r="I1" s="638"/>
      <c r="J1" s="636"/>
      <c r="K1" s="639" t="s">
        <v>544</v>
      </c>
      <c r="L1" s="640"/>
      <c r="M1" s="592"/>
      <c r="N1" s="592"/>
      <c r="O1" s="592"/>
      <c r="P1" s="592"/>
      <c r="Q1" s="592"/>
      <c r="R1" s="592"/>
      <c r="S1" s="592"/>
      <c r="T1" s="592"/>
      <c r="U1" s="592"/>
      <c r="V1" s="640"/>
      <c r="W1" s="592"/>
      <c r="X1" s="592"/>
      <c r="Y1" s="592"/>
      <c r="Z1" s="592"/>
      <c r="AA1" s="592"/>
      <c r="AB1" s="592"/>
      <c r="AC1" s="592"/>
      <c r="AD1" s="592"/>
      <c r="AE1" s="592"/>
      <c r="AF1" s="640"/>
      <c r="AG1" s="592"/>
      <c r="AH1" s="592"/>
      <c r="AI1" s="592"/>
      <c r="AJ1" s="592"/>
      <c r="AK1" s="592"/>
      <c r="AL1" s="592"/>
      <c r="AM1" s="592"/>
      <c r="AN1" s="592"/>
      <c r="AO1" s="592"/>
      <c r="AP1" s="640"/>
      <c r="AQ1" s="592"/>
      <c r="AR1" s="592"/>
      <c r="AS1" s="592"/>
      <c r="AT1" s="592"/>
      <c r="AU1" s="592"/>
      <c r="AV1" s="592"/>
      <c r="AW1" s="592"/>
      <c r="AX1" s="592"/>
      <c r="AY1" s="592"/>
      <c r="AZ1" s="640"/>
      <c r="BA1" s="592"/>
      <c r="BB1" s="592"/>
      <c r="BC1" s="592"/>
      <c r="BD1" s="592"/>
      <c r="BE1" s="592"/>
      <c r="BF1" s="592"/>
      <c r="BG1" s="592"/>
      <c r="BH1" s="592"/>
      <c r="BI1" s="592"/>
      <c r="BJ1" s="640"/>
      <c r="BK1" s="592"/>
      <c r="BL1" s="592"/>
      <c r="BM1" s="592"/>
      <c r="BN1" s="592"/>
      <c r="BO1" s="592"/>
      <c r="BP1" s="592"/>
      <c r="BQ1" s="592"/>
      <c r="BR1" s="592"/>
      <c r="BS1" s="592"/>
      <c r="BT1" s="640"/>
      <c r="BU1" s="592"/>
      <c r="BV1" s="592"/>
      <c r="BW1" s="592"/>
      <c r="BX1" s="592"/>
      <c r="BY1" s="592"/>
      <c r="BZ1" s="592"/>
      <c r="CA1" s="592"/>
      <c r="CB1" s="593"/>
    </row>
    <row r="2" spans="1:80" s="156" customFormat="1" ht="26.25" hidden="1">
      <c r="A2" s="597"/>
      <c r="B2" s="597"/>
      <c r="C2" s="597"/>
      <c r="D2" s="597"/>
      <c r="E2" s="239"/>
      <c r="F2" s="609" t="s">
        <v>11</v>
      </c>
      <c r="G2" s="609" t="s">
        <v>12</v>
      </c>
      <c r="H2" s="641" t="s">
        <v>13</v>
      </c>
      <c r="I2" s="606"/>
      <c r="J2" s="607"/>
      <c r="K2" s="634" t="s">
        <v>14</v>
      </c>
      <c r="L2" s="606"/>
      <c r="M2" s="592"/>
      <c r="N2" s="593"/>
      <c r="O2" s="602" t="s">
        <v>368</v>
      </c>
      <c r="P2" s="603"/>
      <c r="Q2" s="603"/>
      <c r="R2" s="603"/>
      <c r="S2" s="603"/>
      <c r="T2" s="604"/>
      <c r="U2" s="608" t="s">
        <v>15</v>
      </c>
      <c r="V2" s="606"/>
      <c r="W2" s="592"/>
      <c r="X2" s="593"/>
      <c r="Y2" s="602" t="s">
        <v>368</v>
      </c>
      <c r="Z2" s="603"/>
      <c r="AA2" s="603"/>
      <c r="AB2" s="603"/>
      <c r="AC2" s="603"/>
      <c r="AD2" s="604"/>
      <c r="AE2" s="608" t="s">
        <v>16</v>
      </c>
      <c r="AF2" s="606"/>
      <c r="AG2" s="592"/>
      <c r="AH2" s="593"/>
      <c r="AI2" s="602" t="s">
        <v>368</v>
      </c>
      <c r="AJ2" s="603"/>
      <c r="AK2" s="603"/>
      <c r="AL2" s="603"/>
      <c r="AM2" s="603"/>
      <c r="AN2" s="604"/>
      <c r="AO2" s="608" t="s">
        <v>17</v>
      </c>
      <c r="AP2" s="606"/>
      <c r="AQ2" s="592"/>
      <c r="AR2" s="593"/>
      <c r="AS2" s="602" t="s">
        <v>368</v>
      </c>
      <c r="AT2" s="603"/>
      <c r="AU2" s="603"/>
      <c r="AV2" s="603"/>
      <c r="AW2" s="603"/>
      <c r="AX2" s="604"/>
      <c r="AY2" s="608" t="s">
        <v>18</v>
      </c>
      <c r="AZ2" s="606"/>
      <c r="BA2" s="592"/>
      <c r="BB2" s="593"/>
      <c r="BC2" s="602" t="s">
        <v>368</v>
      </c>
      <c r="BD2" s="603"/>
      <c r="BE2" s="603"/>
      <c r="BF2" s="603"/>
      <c r="BG2" s="603"/>
      <c r="BH2" s="604"/>
      <c r="BI2" s="608" t="s">
        <v>19</v>
      </c>
      <c r="BJ2" s="606"/>
      <c r="BK2" s="592"/>
      <c r="BL2" s="593"/>
      <c r="BM2" s="602" t="s">
        <v>368</v>
      </c>
      <c r="BN2" s="603"/>
      <c r="BO2" s="603"/>
      <c r="BP2" s="603"/>
      <c r="BQ2" s="603"/>
      <c r="BR2" s="604"/>
      <c r="BS2" s="608" t="s">
        <v>20</v>
      </c>
      <c r="BT2" s="606"/>
      <c r="BU2" s="592"/>
      <c r="BV2" s="593"/>
      <c r="BW2" s="602" t="s">
        <v>368</v>
      </c>
      <c r="BX2" s="603"/>
      <c r="BY2" s="603"/>
      <c r="BZ2" s="603"/>
      <c r="CA2" s="603"/>
      <c r="CB2" s="604"/>
    </row>
    <row r="3" spans="1:80" s="156" customFormat="1" ht="26.25" hidden="1">
      <c r="A3" s="597"/>
      <c r="B3" s="597"/>
      <c r="C3" s="597"/>
      <c r="D3" s="597"/>
      <c r="E3" s="239"/>
      <c r="F3" s="597"/>
      <c r="G3" s="597"/>
      <c r="H3" s="591" t="s">
        <v>21</v>
      </c>
      <c r="I3" s="592"/>
      <c r="J3" s="593"/>
      <c r="K3" s="608"/>
      <c r="L3" s="592"/>
      <c r="M3" s="592"/>
      <c r="N3" s="593"/>
      <c r="O3" s="605"/>
      <c r="P3" s="606"/>
      <c r="Q3" s="606"/>
      <c r="R3" s="606"/>
      <c r="S3" s="606"/>
      <c r="T3" s="607"/>
      <c r="U3" s="608"/>
      <c r="V3" s="592"/>
      <c r="W3" s="592"/>
      <c r="X3" s="593"/>
      <c r="Y3" s="605"/>
      <c r="Z3" s="606"/>
      <c r="AA3" s="606"/>
      <c r="AB3" s="606"/>
      <c r="AC3" s="606"/>
      <c r="AD3" s="607"/>
      <c r="AE3" s="608"/>
      <c r="AF3" s="592"/>
      <c r="AG3" s="592"/>
      <c r="AH3" s="593"/>
      <c r="AI3" s="605"/>
      <c r="AJ3" s="606"/>
      <c r="AK3" s="606"/>
      <c r="AL3" s="606"/>
      <c r="AM3" s="606"/>
      <c r="AN3" s="607"/>
      <c r="AO3" s="608"/>
      <c r="AP3" s="592"/>
      <c r="AQ3" s="592"/>
      <c r="AR3" s="593"/>
      <c r="AS3" s="605"/>
      <c r="AT3" s="606"/>
      <c r="AU3" s="606"/>
      <c r="AV3" s="606"/>
      <c r="AW3" s="606"/>
      <c r="AX3" s="607"/>
      <c r="AY3" s="608"/>
      <c r="AZ3" s="592"/>
      <c r="BA3" s="592"/>
      <c r="BB3" s="593"/>
      <c r="BC3" s="605"/>
      <c r="BD3" s="606"/>
      <c r="BE3" s="606"/>
      <c r="BF3" s="606"/>
      <c r="BG3" s="606"/>
      <c r="BH3" s="607"/>
      <c r="BI3" s="608"/>
      <c r="BJ3" s="592"/>
      <c r="BK3" s="592"/>
      <c r="BL3" s="593"/>
      <c r="BM3" s="605"/>
      <c r="BN3" s="606"/>
      <c r="BO3" s="606"/>
      <c r="BP3" s="606"/>
      <c r="BQ3" s="606"/>
      <c r="BR3" s="607"/>
      <c r="BS3" s="608"/>
      <c r="BT3" s="592"/>
      <c r="BU3" s="592"/>
      <c r="BV3" s="593"/>
      <c r="BW3" s="605"/>
      <c r="BX3" s="606"/>
      <c r="BY3" s="606"/>
      <c r="BZ3" s="606"/>
      <c r="CA3" s="606"/>
      <c r="CB3" s="607"/>
    </row>
    <row r="4" spans="1:80" s="156" customFormat="1" ht="56.25" hidden="1" customHeight="1">
      <c r="A4" s="598"/>
      <c r="B4" s="598"/>
      <c r="C4" s="598"/>
      <c r="D4" s="598"/>
      <c r="E4" s="240"/>
      <c r="F4" s="598"/>
      <c r="G4" s="598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s="156" customFormat="1" ht="26.25" hidden="1">
      <c r="A5" s="167">
        <v>1</v>
      </c>
      <c r="B5" s="548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25</v>
      </c>
      <c r="J5" s="172">
        <v>0</v>
      </c>
      <c r="K5" s="173"/>
      <c r="L5" s="202">
        <v>10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15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9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9" si="2">BT5-BX5</f>
        <v>0</v>
      </c>
      <c r="CB5" s="173">
        <v>0</v>
      </c>
    </row>
    <row r="6" spans="1:80" s="156" customFormat="1" ht="26.25" hidden="1">
      <c r="A6" s="167">
        <v>2</v>
      </c>
      <c r="B6" s="47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s="156" customFormat="1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s="156" customFormat="1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s="156" customFormat="1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1490</v>
      </c>
      <c r="J9" s="172">
        <v>0</v>
      </c>
      <c r="K9" s="173"/>
      <c r="L9" s="218">
        <v>950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>
        <v>540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s="156" customFormat="1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s="156" customFormat="1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s="156" customFormat="1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s="156" customFormat="1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s="156" customFormat="1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s="156" customFormat="1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s="156" customFormat="1" ht="26.25" hidden="1">
      <c r="A16" s="280">
        <v>12</v>
      </c>
      <c r="B16" s="187"/>
      <c r="C16" s="187">
        <v>1111043</v>
      </c>
      <c r="D16" s="189" t="s">
        <v>40</v>
      </c>
      <c r="E16" s="187"/>
      <c r="F16" s="187"/>
      <c r="G16" s="230"/>
      <c r="H16" s="243">
        <v>0</v>
      </c>
      <c r="I16" s="353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s="156" customFormat="1" ht="26.25">
      <c r="A17" s="283">
        <v>13</v>
      </c>
      <c r="B17" s="285"/>
      <c r="C17" s="284">
        <v>1113091</v>
      </c>
      <c r="D17" s="452" t="s">
        <v>41</v>
      </c>
      <c r="E17" s="350" t="s">
        <v>42</v>
      </c>
      <c r="F17" s="284"/>
      <c r="G17" s="298"/>
      <c r="H17" s="299">
        <v>0</v>
      </c>
      <c r="I17" s="348">
        <f t="shared" si="0"/>
        <v>990</v>
      </c>
      <c r="J17" s="437">
        <v>0</v>
      </c>
      <c r="K17" s="173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>
        <v>225</v>
      </c>
      <c r="W17" s="173"/>
      <c r="X17" s="210"/>
      <c r="Y17" s="173"/>
      <c r="Z17" s="173"/>
      <c r="AA17" s="173"/>
      <c r="AB17" s="173"/>
      <c r="AC17" s="158"/>
      <c r="AD17" s="173"/>
      <c r="AE17" s="173"/>
      <c r="AF17" s="419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>
        <v>565</v>
      </c>
      <c r="AQ17" s="173"/>
      <c r="AR17" s="210"/>
      <c r="AS17" s="173"/>
      <c r="AT17" s="173"/>
      <c r="AU17" s="173"/>
      <c r="AV17" s="173"/>
      <c r="AW17" s="158"/>
      <c r="AX17" s="173"/>
      <c r="AY17" s="173"/>
      <c r="AZ17" s="445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>
        <v>200</v>
      </c>
      <c r="BK17" s="173"/>
      <c r="BL17" s="210"/>
      <c r="BM17" s="173"/>
      <c r="BN17" s="173"/>
      <c r="BO17" s="173"/>
      <c r="BP17" s="173"/>
      <c r="BQ17" s="158"/>
      <c r="BR17" s="173"/>
      <c r="BS17" s="173"/>
      <c r="BT17" s="330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s="156" customFormat="1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260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s="156" customFormat="1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s="156" customFormat="1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s="156" customFormat="1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s="156" customFormat="1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s="156" customFormat="1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s="156" customFormat="1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s="156" customFormat="1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s="156" customFormat="1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s="156" customFormat="1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s="156" customFormat="1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s="156" customFormat="1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s="156" customFormat="1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s="156" customFormat="1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s="156" customFormat="1" ht="26.25" hidden="1">
      <c r="A32" s="167">
        <v>28</v>
      </c>
      <c r="B32" s="548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30</v>
      </c>
      <c r="J32" s="172">
        <v>0</v>
      </c>
      <c r="K32" s="173"/>
      <c r="L32" s="202">
        <v>15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15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s="156" customFormat="1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s="156" customFormat="1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s="156" customFormat="1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s="156" customFormat="1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s="156" customFormat="1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s="156" customFormat="1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s="156" customFormat="1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s="156" customFormat="1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s="156" customFormat="1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s="156" customFormat="1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330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s="156" customFormat="1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s="156" customFormat="1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s="156" customFormat="1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s="156" customFormat="1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s="156" customFormat="1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s="156" customFormat="1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s="156" customFormat="1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s="156" customFormat="1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s="156" customFormat="1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s="156" customFormat="1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s="156" customFormat="1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s="156" customFormat="1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s="156" customFormat="1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s="156" customFormat="1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s="156" customFormat="1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s="156" customFormat="1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s="156" customFormat="1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s="156" customFormat="1" ht="26.25" hidden="1">
      <c r="A61" s="280">
        <v>57</v>
      </c>
      <c r="B61" s="187"/>
      <c r="C61" s="187">
        <v>1111025</v>
      </c>
      <c r="D61" s="189" t="s">
        <v>87</v>
      </c>
      <c r="E61" s="187"/>
      <c r="F61" s="187"/>
      <c r="G61" s="230"/>
      <c r="H61" s="243">
        <v>0</v>
      </c>
      <c r="I61" s="353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s="156" customFormat="1" ht="26.25">
      <c r="A62" s="283">
        <v>58</v>
      </c>
      <c r="B62" s="285"/>
      <c r="C62" s="393">
        <v>1113081</v>
      </c>
      <c r="D62" s="499" t="s">
        <v>88</v>
      </c>
      <c r="E62" s="350" t="s">
        <v>42</v>
      </c>
      <c r="F62" s="284"/>
      <c r="G62" s="298"/>
      <c r="H62" s="299">
        <v>0</v>
      </c>
      <c r="I62" s="348">
        <f t="shared" ref="I62" si="3">SUM(L62,V62,AF62,AP62,AZ62,BJ62,BT62)</f>
        <v>0</v>
      </c>
      <c r="J62" s="437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9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45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s="156" customFormat="1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260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s="156" customFormat="1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s="156" customFormat="1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s="156" customFormat="1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s="156" customFormat="1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s="156" customFormat="1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s="156" customFormat="1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s="156" customFormat="1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s="156" customFormat="1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s="156" customFormat="1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s="156" customFormat="1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s="156" customFormat="1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s="156" customFormat="1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s="156" customFormat="1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s="156" customFormat="1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s="156" customFormat="1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s="156" customFormat="1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s="156" customFormat="1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s="156" customFormat="1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s="156" customFormat="1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s="156" customFormat="1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s="156" customFormat="1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s="156" customFormat="1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s="156" customFormat="1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s="156" customFormat="1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s="156" customFormat="1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s="156" customFormat="1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s="156" customFormat="1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s="156" customFormat="1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s="156" customFormat="1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s="156" customFormat="1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s="156" customFormat="1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330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s="156" customFormat="1" ht="26.25" hidden="1">
      <c r="A96" s="167">
        <v>92</v>
      </c>
      <c r="B96" s="548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s="156" customFormat="1" ht="26.25" hidden="1">
      <c r="A97" s="167">
        <v>93</v>
      </c>
      <c r="B97" s="548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10</v>
      </c>
      <c r="J97" s="172">
        <v>0</v>
      </c>
      <c r="K97" s="173"/>
      <c r="L97" s="202">
        <v>5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5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s="156" customFormat="1" ht="26.25" hidden="1">
      <c r="A98" s="167">
        <v>94</v>
      </c>
      <c r="B98" s="548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55</v>
      </c>
      <c r="J98" s="172">
        <v>0</v>
      </c>
      <c r="K98" s="173"/>
      <c r="L98" s="202">
        <v>30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25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s="156" customFormat="1" ht="26.25" hidden="1">
      <c r="A99" s="167">
        <v>95</v>
      </c>
      <c r="B99" s="548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35</v>
      </c>
      <c r="J99" s="172">
        <v>0</v>
      </c>
      <c r="K99" s="173"/>
      <c r="L99" s="202">
        <v>20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15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s="156" customFormat="1" ht="26.25" hidden="1">
      <c r="A100" s="280">
        <v>96</v>
      </c>
      <c r="B100" s="187"/>
      <c r="C100" s="187">
        <v>1113062</v>
      </c>
      <c r="D100" s="189" t="s">
        <v>126</v>
      </c>
      <c r="E100" s="187"/>
      <c r="F100" s="187"/>
      <c r="G100" s="230"/>
      <c r="H100" s="243">
        <v>0</v>
      </c>
      <c r="I100" s="353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s="156" customFormat="1" ht="26.25">
      <c r="A101" s="283">
        <v>97</v>
      </c>
      <c r="B101" s="285"/>
      <c r="C101" s="393">
        <v>1113085</v>
      </c>
      <c r="D101" s="499" t="s">
        <v>127</v>
      </c>
      <c r="E101" s="350" t="s">
        <v>42</v>
      </c>
      <c r="F101" s="284"/>
      <c r="G101" s="298"/>
      <c r="H101" s="299">
        <v>0</v>
      </c>
      <c r="I101" s="348">
        <f t="shared" ref="I101" si="4">SUM(L101,V101,AF101,AP101,AZ101,BJ101,BT101)</f>
        <v>0</v>
      </c>
      <c r="J101" s="437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45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s="156" customFormat="1" ht="26.25" hidden="1">
      <c r="A102" s="167">
        <v>98</v>
      </c>
      <c r="B102" s="548"/>
      <c r="C102" s="168">
        <v>1004074</v>
      </c>
      <c r="D102" s="171" t="s">
        <v>128</v>
      </c>
      <c r="E102" s="168" t="s">
        <v>27</v>
      </c>
      <c r="F102" s="168"/>
      <c r="G102" s="158"/>
      <c r="H102" s="260">
        <v>0</v>
      </c>
      <c r="I102" s="159">
        <f t="shared" si="0"/>
        <v>30</v>
      </c>
      <c r="J102" s="172">
        <v>0</v>
      </c>
      <c r="K102" s="173"/>
      <c r="L102" s="202">
        <v>15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15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 hidden="1">
      <c r="A103" s="280">
        <v>99</v>
      </c>
      <c r="B103" s="281"/>
      <c r="C103" s="566">
        <v>20053053</v>
      </c>
      <c r="D103" s="317" t="s">
        <v>129</v>
      </c>
      <c r="E103" s="187" t="s">
        <v>69</v>
      </c>
      <c r="F103" s="187"/>
      <c r="G103" s="230"/>
      <c r="H103" s="243">
        <v>0</v>
      </c>
      <c r="I103" s="56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330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s="156" customFormat="1" ht="26.25">
      <c r="A104" s="283">
        <v>100</v>
      </c>
      <c r="B104" s="285"/>
      <c r="C104" s="393">
        <v>1113157</v>
      </c>
      <c r="D104" s="499" t="s">
        <v>130</v>
      </c>
      <c r="E104" s="350" t="s">
        <v>42</v>
      </c>
      <c r="F104" s="284"/>
      <c r="G104" s="298"/>
      <c r="H104" s="299">
        <v>0</v>
      </c>
      <c r="I104" s="348">
        <f t="shared" ref="I104" si="5">SUM(L104,V104,AF104,AP104,AZ104,BJ104,BT104)</f>
        <v>0</v>
      </c>
      <c r="J104" s="437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2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s="156" customFormat="1" ht="26.25" hidden="1">
      <c r="A105" s="167">
        <v>101</v>
      </c>
      <c r="B105" s="548"/>
      <c r="C105" s="168">
        <v>1004064</v>
      </c>
      <c r="D105" s="171" t="s">
        <v>131</v>
      </c>
      <c r="E105" s="168" t="s">
        <v>27</v>
      </c>
      <c r="F105" s="168"/>
      <c r="G105" s="158"/>
      <c r="H105" s="260">
        <v>0</v>
      </c>
      <c r="I105" s="159">
        <f t="shared" si="0"/>
        <v>25</v>
      </c>
      <c r="J105" s="172">
        <v>0</v>
      </c>
      <c r="K105" s="173"/>
      <c r="L105" s="202">
        <v>15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10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 hidden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330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s="156" customFormat="1" ht="26.25" hidden="1">
      <c r="A107" s="167">
        <v>103</v>
      </c>
      <c r="B107" s="548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20</v>
      </c>
      <c r="J107" s="172">
        <v>0</v>
      </c>
      <c r="K107" s="173"/>
      <c r="L107" s="202">
        <v>10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10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s="156" customFormat="1" ht="26.25" hidden="1">
      <c r="A108" s="167">
        <v>104</v>
      </c>
      <c r="B108" s="548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ref="I108" si="6">SUM(L108,V108,AF108,AP108,AZ108,BJ108,BT108)</f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s="156" customFormat="1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s="156" customFormat="1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s="156" customFormat="1" ht="26.25" hidden="1">
      <c r="A111" s="167">
        <v>107</v>
      </c>
      <c r="B111" s="548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ref="I111" si="7">SUM(L111,V111,AF111,AP111,AZ111,BJ111,BT111)</f>
        <v>40</v>
      </c>
      <c r="J111" s="172">
        <v>0</v>
      </c>
      <c r="K111" s="173"/>
      <c r="L111" s="202">
        <v>20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20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s="156" customFormat="1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s="156" customFormat="1" ht="26.25" hidden="1">
      <c r="A113" s="280">
        <v>109</v>
      </c>
      <c r="B113" s="187"/>
      <c r="C113" s="187">
        <v>1113120</v>
      </c>
      <c r="D113" s="189" t="s">
        <v>139</v>
      </c>
      <c r="E113" s="187"/>
      <c r="F113" s="187"/>
      <c r="G113" s="230"/>
      <c r="H113" s="243">
        <v>0</v>
      </c>
      <c r="I113" s="353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s="156" customFormat="1" ht="26.25">
      <c r="A114" s="283">
        <v>110</v>
      </c>
      <c r="B114" s="285"/>
      <c r="C114" s="393">
        <v>1113092</v>
      </c>
      <c r="D114" s="499" t="s">
        <v>140</v>
      </c>
      <c r="E114" s="350" t="s">
        <v>42</v>
      </c>
      <c r="F114" s="284"/>
      <c r="G114" s="298"/>
      <c r="H114" s="299">
        <v>0</v>
      </c>
      <c r="I114" s="348">
        <f t="shared" ref="I114" si="8">SUM(L114,V114,AF114,AP114,AZ114,BJ114,BT114)</f>
        <v>0</v>
      </c>
      <c r="J114" s="437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45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s="156" customFormat="1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260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s="156" customFormat="1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330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s="156" customFormat="1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s="156" customFormat="1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s="156" customFormat="1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s="156" customFormat="1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s="156" customFormat="1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s="156" customFormat="1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s="156" customFormat="1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s="156" customFormat="1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s="156" customFormat="1" ht="26.25" hidden="1">
      <c r="A126" s="167">
        <v>122</v>
      </c>
      <c r="B126" s="548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ref="I126" si="9">SUM(L126,V126,AF126,AP126,AZ126,BJ126,BT126)</f>
        <v>30</v>
      </c>
      <c r="J126" s="172">
        <v>0</v>
      </c>
      <c r="K126" s="173"/>
      <c r="L126" s="202">
        <v>15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15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s="156" customFormat="1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s="156" customFormat="1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s="156" customFormat="1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s="156" customFormat="1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330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s="156" customFormat="1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s="156" customFormat="1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s="156" customFormat="1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s="156" customFormat="1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s="156" customFormat="1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s="156" customFormat="1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s="156" customFormat="1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s="156" customFormat="1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s="156" customFormat="1" ht="26.25" hidden="1">
      <c r="A140" s="280">
        <v>136</v>
      </c>
      <c r="B140" s="187"/>
      <c r="C140" s="187">
        <v>1005983</v>
      </c>
      <c r="D140" s="189" t="s">
        <v>166</v>
      </c>
      <c r="E140" s="187"/>
      <c r="F140" s="187"/>
      <c r="G140" s="230"/>
      <c r="H140" s="243">
        <v>0</v>
      </c>
      <c r="I140" s="353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s="156" customFormat="1" ht="26.25">
      <c r="A141" s="283">
        <v>137</v>
      </c>
      <c r="B141" s="285"/>
      <c r="C141" s="582">
        <v>1113090</v>
      </c>
      <c r="D141" s="583" t="s">
        <v>422</v>
      </c>
      <c r="E141" s="350" t="s">
        <v>42</v>
      </c>
      <c r="F141" s="284"/>
      <c r="G141" s="298"/>
      <c r="H141" s="299">
        <v>0</v>
      </c>
      <c r="I141" s="348">
        <f t="shared" ref="I141" si="10">SUM(L141,V141,AF141,AP141,AZ141,BJ141,BT141)</f>
        <v>7241</v>
      </c>
      <c r="J141" s="437">
        <v>0</v>
      </c>
      <c r="K141" s="173"/>
      <c r="L141" s="314">
        <v>1174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09">
        <v>1887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20">
        <v>1138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41">
        <v>1047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>
        <v>795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>
        <v>1200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s="156" customFormat="1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260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s="156" customFormat="1" ht="26.25" hidden="1">
      <c r="A143" s="280">
        <v>139</v>
      </c>
      <c r="B143" s="187"/>
      <c r="C143" s="187">
        <v>1004076</v>
      </c>
      <c r="D143" s="189" t="s">
        <v>168</v>
      </c>
      <c r="E143" s="187"/>
      <c r="F143" s="187"/>
      <c r="G143" s="230"/>
      <c r="H143" s="243">
        <v>0</v>
      </c>
      <c r="I143" s="353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s="156" customFormat="1" ht="26.25">
      <c r="A144" s="283">
        <v>140</v>
      </c>
      <c r="B144" s="285"/>
      <c r="C144" s="576">
        <v>1113087</v>
      </c>
      <c r="D144" s="577" t="s">
        <v>169</v>
      </c>
      <c r="E144" s="350" t="s">
        <v>170</v>
      </c>
      <c r="F144" s="284"/>
      <c r="G144" s="298"/>
      <c r="H144" s="299">
        <v>0</v>
      </c>
      <c r="I144" s="348">
        <f t="shared" ref="I144" si="11">SUM(L144,V144,AF144,AP144,AZ144,BJ144,BT144)</f>
        <v>5184</v>
      </c>
      <c r="J144" s="437">
        <v>0</v>
      </c>
      <c r="K144" s="173"/>
      <c r="L144" s="314">
        <v>1150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09">
        <v>868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20">
        <v>628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41">
        <v>925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>
        <v>613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>
        <v>1000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260">
        <v>0</v>
      </c>
      <c r="I145" s="177">
        <f t="shared" si="0"/>
        <v>10400</v>
      </c>
      <c r="J145" s="172">
        <v>0</v>
      </c>
      <c r="K145" s="173"/>
      <c r="L145" s="218">
        <v>1200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221">
        <v>1600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>
        <v>1700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>
        <v>1400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1500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1500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330">
        <v>1500</v>
      </c>
      <c r="BU145" s="173"/>
      <c r="BV145" s="210">
        <f t="shared" si="1"/>
        <v>1500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1500</v>
      </c>
      <c r="CB145" s="173">
        <v>0</v>
      </c>
    </row>
    <row r="146" spans="1:80" s="156" customFormat="1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s="156" customFormat="1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s="156" customFormat="1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s="156" customFormat="1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s="156" customFormat="1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s="156" customFormat="1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330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s="156" customFormat="1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s="156" customFormat="1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s="156" customFormat="1" ht="26.25" hidden="1">
      <c r="A155" s="167">
        <v>151</v>
      </c>
      <c r="B155" s="548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ref="I155:I156" si="12">SUM(L155,V155,AF155,AP155,AZ155,BJ155,BT155)</f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s="156" customFormat="1" ht="26.25" hidden="1">
      <c r="A156" s="167">
        <v>152</v>
      </c>
      <c r="B156" s="47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12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s="156" customFormat="1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s="156" customFormat="1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s="156" customFormat="1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s="156" customFormat="1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s="156" customFormat="1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s="156" customFormat="1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s="156" customFormat="1" ht="26.25" hidden="1">
      <c r="A163" s="167">
        <v>159</v>
      </c>
      <c r="B163" s="548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ref="I163:I164" si="13">SUM(L163,V163,AF163,AP163,AZ163,BJ163,BT163)</f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s="156" customFormat="1" ht="26.25" hidden="1">
      <c r="A164" s="167">
        <v>160</v>
      </c>
      <c r="B164" s="478"/>
      <c r="C164" s="168">
        <v>1113088</v>
      </c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13"/>
        <v>30</v>
      </c>
      <c r="J164" s="172">
        <v>0</v>
      </c>
      <c r="K164" s="173"/>
      <c r="L164" s="310">
        <v>15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15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s="156" customFormat="1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s="156" customFormat="1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s="156" customFormat="1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s="156" customFormat="1" ht="26.25" hidden="1">
      <c r="A168" s="280">
        <v>164</v>
      </c>
      <c r="B168" s="187"/>
      <c r="C168" s="187">
        <v>1004051</v>
      </c>
      <c r="D168" s="189" t="s">
        <v>194</v>
      </c>
      <c r="E168" s="187"/>
      <c r="F168" s="187"/>
      <c r="G168" s="230"/>
      <c r="H168" s="243">
        <v>0</v>
      </c>
      <c r="I168" s="353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s="156" customFormat="1" ht="26.25">
      <c r="A169" s="283">
        <v>165</v>
      </c>
      <c r="B169" s="285"/>
      <c r="C169" s="574">
        <v>1113089</v>
      </c>
      <c r="D169" s="575" t="s">
        <v>195</v>
      </c>
      <c r="E169" s="350" t="s">
        <v>42</v>
      </c>
      <c r="F169" s="284"/>
      <c r="G169" s="298"/>
      <c r="H169" s="299">
        <v>0</v>
      </c>
      <c r="I169" s="348">
        <f t="shared" ref="I169" si="14">SUM(L169,V169,AF169,AP169,AZ169,BJ169,BT169)</f>
        <v>4880</v>
      </c>
      <c r="J169" s="437">
        <v>0</v>
      </c>
      <c r="K169" s="173"/>
      <c r="L169" s="314">
        <v>1088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09">
        <v>822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20">
        <v>588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41">
        <v>868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>
        <v>614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>
        <v>900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s="156" customFormat="1" ht="26.25" hidden="1">
      <c r="A170" s="167">
        <v>166</v>
      </c>
      <c r="B170" s="548"/>
      <c r="C170" s="495">
        <v>1113093</v>
      </c>
      <c r="D170" s="496" t="s">
        <v>196</v>
      </c>
      <c r="E170" s="168" t="s">
        <v>27</v>
      </c>
      <c r="F170" s="168"/>
      <c r="G170" s="158"/>
      <c r="H170" s="260">
        <v>0</v>
      </c>
      <c r="I170" s="159">
        <f t="shared" ref="I170" si="15">SUM(L170,V170,AF170,AP170,AZ170,BJ170,BT170)</f>
        <v>30</v>
      </c>
      <c r="J170" s="172">
        <v>0</v>
      </c>
      <c r="K170" s="173"/>
      <c r="L170" s="218">
        <v>15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15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11500</v>
      </c>
      <c r="J171" s="172">
        <v>0</v>
      </c>
      <c r="K171" s="173"/>
      <c r="L171" s="218">
        <v>1800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221">
        <v>1800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>
        <v>1900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>
        <v>1500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1500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1500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330">
        <v>1500</v>
      </c>
      <c r="BU171" s="173"/>
      <c r="BV171" s="210">
        <f t="shared" si="1"/>
        <v>1500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1500</v>
      </c>
      <c r="CB171" s="173">
        <v>0</v>
      </c>
    </row>
    <row r="172" spans="1:80" s="156" customFormat="1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s="156" customFormat="1" ht="26.25" hidden="1">
      <c r="A173" s="167">
        <v>167</v>
      </c>
      <c r="B173" s="478"/>
      <c r="C173" s="168">
        <v>1113087</v>
      </c>
      <c r="D173" s="171" t="s">
        <v>473</v>
      </c>
      <c r="E173" s="168" t="s">
        <v>27</v>
      </c>
      <c r="F173" s="168"/>
      <c r="G173" s="158"/>
      <c r="H173" s="172"/>
      <c r="I173" s="159">
        <f t="shared" ref="I173:I175" si="16">SUM(L173,V173,AF173,AP173,AZ173,BJ173,BT173)</f>
        <v>20</v>
      </c>
      <c r="J173" s="172"/>
      <c r="K173" s="173"/>
      <c r="L173" s="218">
        <v>10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>
        <v>10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s="156" customFormat="1" ht="26.25" hidden="1">
      <c r="A174" s="280">
        <v>168</v>
      </c>
      <c r="B174" s="568"/>
      <c r="C174" s="187">
        <v>1005982</v>
      </c>
      <c r="D174" s="189" t="s">
        <v>199</v>
      </c>
      <c r="E174" s="187" t="s">
        <v>27</v>
      </c>
      <c r="F174" s="187"/>
      <c r="G174" s="230"/>
      <c r="H174" s="243">
        <v>0</v>
      </c>
      <c r="I174" s="353">
        <f t="shared" si="16"/>
        <v>25</v>
      </c>
      <c r="J174" s="172">
        <v>0</v>
      </c>
      <c r="K174" s="173"/>
      <c r="L174" s="202">
        <v>15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>
        <v>10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s="156" customFormat="1" ht="26.25">
      <c r="A175" s="283">
        <v>170</v>
      </c>
      <c r="B175" s="285"/>
      <c r="C175" s="578">
        <v>1113086</v>
      </c>
      <c r="D175" s="579" t="s">
        <v>200</v>
      </c>
      <c r="E175" s="350" t="s">
        <v>42</v>
      </c>
      <c r="F175" s="284"/>
      <c r="G175" s="298"/>
      <c r="H175" s="299">
        <v>0</v>
      </c>
      <c r="I175" s="348">
        <f t="shared" si="16"/>
        <v>661</v>
      </c>
      <c r="J175" s="437">
        <v>0</v>
      </c>
      <c r="K175" s="173"/>
      <c r="L175" s="327">
        <v>6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09">
        <v>182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19">
        <v>1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>
        <v>268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45">
        <v>4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>
        <v>200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0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s="156" customFormat="1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260">
        <v>0</v>
      </c>
      <c r="I176" s="159">
        <f t="shared" si="0"/>
        <v>350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350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 hidden="1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330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s="156" customFormat="1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s="156" customFormat="1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s="156" customFormat="1" ht="26.25" hidden="1">
      <c r="A180" s="280">
        <v>176</v>
      </c>
      <c r="B180" s="187"/>
      <c r="C180" s="187">
        <v>1004080</v>
      </c>
      <c r="D180" s="189" t="s">
        <v>207</v>
      </c>
      <c r="E180" s="187"/>
      <c r="F180" s="187"/>
      <c r="G180" s="230"/>
      <c r="H180" s="243">
        <v>0</v>
      </c>
      <c r="I180" s="353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s="156" customFormat="1" ht="26.25">
      <c r="A181" s="283">
        <v>177</v>
      </c>
      <c r="B181" s="285"/>
      <c r="C181" s="576">
        <v>1113088</v>
      </c>
      <c r="D181" s="577" t="s">
        <v>208</v>
      </c>
      <c r="E181" s="350" t="s">
        <v>170</v>
      </c>
      <c r="F181" s="284"/>
      <c r="G181" s="298"/>
      <c r="H181" s="299">
        <v>0</v>
      </c>
      <c r="I181" s="348">
        <f t="shared" ref="I181" si="17">SUM(L181,V181,AF181,AP181,AZ181,BJ181,BT181)</f>
        <v>5144</v>
      </c>
      <c r="J181" s="437">
        <v>0</v>
      </c>
      <c r="K181" s="173"/>
      <c r="L181" s="314">
        <v>1167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59">
        <v>869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20">
        <v>613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41">
        <v>989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>
        <v>606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4">
        <v>900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0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173">
        <v>0</v>
      </c>
      <c r="CA181" s="158">
        <f t="shared" si="2"/>
        <v>0</v>
      </c>
      <c r="CB181" s="173">
        <v>0</v>
      </c>
    </row>
    <row r="182" spans="1:80" s="156" customFormat="1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260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219">
        <v>0</v>
      </c>
      <c r="CA182" s="158">
        <f t="shared" si="2"/>
        <v>0</v>
      </c>
      <c r="CB182" s="173">
        <v>0</v>
      </c>
    </row>
    <row r="183" spans="1:80" s="156" customFormat="1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s="156" customFormat="1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s="156" customFormat="1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 hidden="1">
      <c r="A186" s="167">
        <v>182</v>
      </c>
      <c r="B186" s="170"/>
      <c r="C186" s="287">
        <v>20036355</v>
      </c>
      <c r="D186" s="288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241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330"/>
      <c r="BU186" s="173"/>
      <c r="BV186" s="210">
        <f t="shared" si="1"/>
        <v>0</v>
      </c>
      <c r="BW186" s="173">
        <v>0</v>
      </c>
      <c r="BX186" s="173">
        <v>0</v>
      </c>
      <c r="BY186" s="173">
        <v>0</v>
      </c>
      <c r="BZ186" s="173">
        <v>0</v>
      </c>
      <c r="CA186" s="158">
        <f t="shared" si="2"/>
        <v>0</v>
      </c>
      <c r="CB186" s="173">
        <v>0</v>
      </c>
    </row>
    <row r="187" spans="1:80" s="156" customFormat="1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>
        <f t="shared" si="1"/>
        <v>0</v>
      </c>
      <c r="BW187" s="219">
        <v>0</v>
      </c>
      <c r="BX187" s="173">
        <v>0</v>
      </c>
      <c r="BY187" s="173">
        <v>0</v>
      </c>
      <c r="BZ187" s="219">
        <v>0</v>
      </c>
      <c r="CA187" s="158">
        <f t="shared" si="2"/>
        <v>0</v>
      </c>
      <c r="CB187" s="173">
        <v>0</v>
      </c>
    </row>
    <row r="188" spans="1:80" s="156" customFormat="1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s="156" customFormat="1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s="156" customFormat="1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s="156" customFormat="1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s="156" customFormat="1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 hidden="1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330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s="156" customFormat="1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s="156" customFormat="1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s="156" customFormat="1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s="156" customFormat="1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s="156" customFormat="1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s="156" customFormat="1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s="156" customFormat="1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s="156" customFormat="1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s="156" customFormat="1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s="156" customFormat="1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s="156" customFormat="1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 hidden="1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9300</v>
      </c>
      <c r="J205" s="172">
        <v>0</v>
      </c>
      <c r="K205" s="173"/>
      <c r="L205" s="218">
        <v>1400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221">
        <v>1200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>
        <v>1600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241">
        <v>1900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1600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1600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330"/>
      <c r="BU205" s="173"/>
      <c r="BV205" s="210">
        <f t="shared" si="1"/>
        <v>0</v>
      </c>
      <c r="BW205" s="173">
        <v>0</v>
      </c>
      <c r="BX205" s="173">
        <v>0</v>
      </c>
      <c r="BY205" s="173">
        <v>0</v>
      </c>
      <c r="BZ205" s="173">
        <v>0</v>
      </c>
      <c r="CA205" s="158">
        <f t="shared" si="2"/>
        <v>0</v>
      </c>
      <c r="CB205" s="173">
        <v>0</v>
      </c>
    </row>
    <row r="206" spans="1:80" s="156" customFormat="1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>
        <f t="shared" si="1"/>
        <v>0</v>
      </c>
      <c r="BW206" s="219">
        <v>0</v>
      </c>
      <c r="BX206" s="173">
        <v>0</v>
      </c>
      <c r="BY206" s="173">
        <v>0</v>
      </c>
      <c r="BZ206" s="219">
        <v>0</v>
      </c>
      <c r="CA206" s="158">
        <f t="shared" si="2"/>
        <v>0</v>
      </c>
      <c r="CB206" s="173">
        <v>0</v>
      </c>
    </row>
    <row r="207" spans="1:80" ht="26.25" hidden="1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330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s="156" customFormat="1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s="156" customFormat="1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s="156" customFormat="1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s="156" customFormat="1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s="156" customFormat="1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s="156" customFormat="1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s="156" customFormat="1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s="156" customFormat="1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s="156" customFormat="1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s="156" customFormat="1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s="156" customFormat="1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s="156" customFormat="1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s="156" customFormat="1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s="156" customFormat="1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 hidden="1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213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330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 hidden="1">
      <c r="A223" s="167">
        <v>219</v>
      </c>
      <c r="B223" s="170"/>
      <c r="C223" s="168">
        <v>20049130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18800</v>
      </c>
      <c r="J223" s="172">
        <v>0</v>
      </c>
      <c r="K223" s="173"/>
      <c r="L223" s="218">
        <v>3500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221">
        <v>3100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>
        <v>3200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241">
        <v>2100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2300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2300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330">
        <v>2300</v>
      </c>
      <c r="BU223" s="173"/>
      <c r="BV223" s="210">
        <f t="shared" si="1"/>
        <v>2300</v>
      </c>
      <c r="BW223" s="173">
        <v>0</v>
      </c>
      <c r="BX223" s="173">
        <v>0</v>
      </c>
      <c r="BY223" s="173">
        <v>0</v>
      </c>
      <c r="BZ223" s="173">
        <v>0</v>
      </c>
      <c r="CA223" s="158">
        <f t="shared" si="2"/>
        <v>2300</v>
      </c>
      <c r="CB223" s="173">
        <v>0</v>
      </c>
    </row>
    <row r="224" spans="1:80" ht="26.25" hidden="1">
      <c r="A224" s="167">
        <v>220</v>
      </c>
      <c r="B224" s="170"/>
      <c r="C224" s="168">
        <v>20051101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15000</v>
      </c>
      <c r="J224" s="172">
        <v>0</v>
      </c>
      <c r="K224" s="173"/>
      <c r="L224" s="218">
        <v>2000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221">
        <v>2500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>
        <v>2700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>
        <v>1500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2100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2100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330">
        <v>2100</v>
      </c>
      <c r="BU224" s="173"/>
      <c r="BV224" s="210">
        <f t="shared" si="1"/>
        <v>2100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2100</v>
      </c>
      <c r="CB224" s="173">
        <v>0</v>
      </c>
    </row>
    <row r="225" spans="1:80" ht="26.25" hidden="1">
      <c r="A225" s="167">
        <v>221</v>
      </c>
      <c r="B225" s="170"/>
      <c r="C225" s="168">
        <v>20052721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20300</v>
      </c>
      <c r="J225" s="172">
        <v>0</v>
      </c>
      <c r="K225" s="173">
        <v>1800</v>
      </c>
      <c r="L225" s="218">
        <v>3600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221">
        <v>3200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>
        <v>3400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241">
        <v>3600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3400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3100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330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s="156" customFormat="1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>
        <f t="shared" si="1"/>
        <v>0</v>
      </c>
      <c r="BW226" s="219">
        <v>0</v>
      </c>
      <c r="BX226" s="173">
        <v>0</v>
      </c>
      <c r="BY226" s="173">
        <v>0</v>
      </c>
      <c r="BZ226" s="219">
        <v>0</v>
      </c>
      <c r="CA226" s="158">
        <f t="shared" si="2"/>
        <v>0</v>
      </c>
      <c r="CB226" s="173">
        <v>0</v>
      </c>
    </row>
    <row r="227" spans="1:80" s="156" customFormat="1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s="156" customFormat="1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s="156" customFormat="1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s="156" customFormat="1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s="156" customFormat="1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s="156" customFormat="1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s="156" customFormat="1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s="156" customFormat="1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s="156" customFormat="1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s="156" customFormat="1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s="156" customFormat="1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s="156" customFormat="1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s="156" customFormat="1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s="156" customFormat="1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s="156" customFormat="1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s="156" customFormat="1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s="156" customFormat="1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s="156" customFormat="1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s="156" customFormat="1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s="156" customFormat="1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s="156" customFormat="1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s="156" customFormat="1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s="156" customFormat="1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s="156" customFormat="1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s="156" customFormat="1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s="156" customFormat="1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s="156" customFormat="1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s="156" customFormat="1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s="156" customFormat="1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s="156" customFormat="1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s="156" customFormat="1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s="156" customFormat="1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s="156" customFormat="1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si="1"/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si="2"/>
        <v>0</v>
      </c>
      <c r="CB259" s="173">
        <v>0</v>
      </c>
    </row>
    <row r="260" spans="1:80" s="156" customFormat="1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8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ref="BV260:BV355" si="19">SUM(BS260:BU260)</f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ref="CA260:CA355" si="20">BT260-BX260</f>
        <v>0</v>
      </c>
      <c r="CB260" s="173">
        <v>0</v>
      </c>
    </row>
    <row r="261" spans="1:80" s="156" customFormat="1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8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19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20"/>
        <v>0</v>
      </c>
      <c r="CB261" s="173">
        <v>0</v>
      </c>
    </row>
    <row r="262" spans="1:80" s="156" customFormat="1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8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19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20"/>
        <v>0</v>
      </c>
      <c r="CB262" s="173">
        <v>0</v>
      </c>
    </row>
    <row r="263" spans="1:80" s="156" customFormat="1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8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19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20"/>
        <v>0</v>
      </c>
      <c r="CB263" s="173">
        <v>0</v>
      </c>
    </row>
    <row r="264" spans="1:80" s="156" customFormat="1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8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19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20"/>
        <v>0</v>
      </c>
      <c r="CB264" s="173">
        <v>0</v>
      </c>
    </row>
    <row r="265" spans="1:80" s="156" customFormat="1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8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19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20"/>
        <v>0</v>
      </c>
      <c r="CB265" s="173">
        <v>0</v>
      </c>
    </row>
    <row r="266" spans="1:80" s="156" customFormat="1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8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19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20"/>
        <v>0</v>
      </c>
      <c r="CB266" s="173">
        <v>0</v>
      </c>
    </row>
    <row r="267" spans="1:80" s="156" customFormat="1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8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19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20"/>
        <v>0</v>
      </c>
      <c r="CB267" s="173">
        <v>0</v>
      </c>
    </row>
    <row r="268" spans="1:80" s="156" customFormat="1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8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19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20"/>
        <v>0</v>
      </c>
      <c r="CB268" s="173">
        <v>0</v>
      </c>
    </row>
    <row r="269" spans="1:80" s="156" customFormat="1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8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19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20"/>
        <v>0</v>
      </c>
      <c r="CB269" s="173">
        <v>0</v>
      </c>
    </row>
    <row r="270" spans="1:80" s="156" customFormat="1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8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19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20"/>
        <v>0</v>
      </c>
      <c r="CB270" s="173">
        <v>0</v>
      </c>
    </row>
    <row r="271" spans="1:80" s="156" customFormat="1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8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19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20"/>
        <v>0</v>
      </c>
      <c r="CB271" s="173">
        <v>0</v>
      </c>
    </row>
    <row r="272" spans="1:80" s="156" customFormat="1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8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19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20"/>
        <v>0</v>
      </c>
      <c r="CB272" s="173">
        <v>0</v>
      </c>
    </row>
    <row r="273" spans="1:80" s="156" customFormat="1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8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19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20"/>
        <v>0</v>
      </c>
      <c r="CB273" s="173">
        <v>0</v>
      </c>
    </row>
    <row r="274" spans="1:80" s="156" customFormat="1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8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19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20"/>
        <v>0</v>
      </c>
      <c r="CB274" s="173">
        <v>0</v>
      </c>
    </row>
    <row r="275" spans="1:80" s="156" customFormat="1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8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19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20"/>
        <v>0</v>
      </c>
      <c r="CB275" s="173">
        <v>0</v>
      </c>
    </row>
    <row r="276" spans="1:80" s="156" customFormat="1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8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19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20"/>
        <v>0</v>
      </c>
      <c r="CB276" s="173">
        <v>0</v>
      </c>
    </row>
    <row r="277" spans="1:80" s="156" customFormat="1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8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19"/>
        <v>0</v>
      </c>
      <c r="BW277" s="173">
        <v>0</v>
      </c>
      <c r="BX277" s="173">
        <v>0</v>
      </c>
      <c r="BY277" s="173">
        <v>0</v>
      </c>
      <c r="BZ277" s="173">
        <v>0</v>
      </c>
      <c r="CA277" s="158">
        <f t="shared" si="20"/>
        <v>0</v>
      </c>
      <c r="CB277" s="173">
        <v>0</v>
      </c>
    </row>
    <row r="278" spans="1:80" s="156" customFormat="1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8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19"/>
        <v>0</v>
      </c>
      <c r="BW278" s="173"/>
      <c r="BX278" s="173"/>
      <c r="BY278" s="173"/>
      <c r="BZ278" s="173"/>
      <c r="CA278" s="158">
        <f t="shared" si="20"/>
        <v>0</v>
      </c>
      <c r="CB278" s="173"/>
    </row>
    <row r="279" spans="1:80" s="156" customFormat="1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8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19"/>
        <v>0</v>
      </c>
      <c r="BW279" s="173"/>
      <c r="BX279" s="173"/>
      <c r="BY279" s="173"/>
      <c r="BZ279" s="173"/>
      <c r="CA279" s="158">
        <f t="shared" si="20"/>
        <v>0</v>
      </c>
      <c r="CB279" s="173"/>
    </row>
    <row r="280" spans="1:80" s="156" customFormat="1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8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19"/>
        <v>0</v>
      </c>
      <c r="BW280" s="173"/>
      <c r="BX280" s="173"/>
      <c r="BY280" s="173"/>
      <c r="BZ280" s="173"/>
      <c r="CA280" s="158">
        <f t="shared" si="20"/>
        <v>0</v>
      </c>
      <c r="CB280" s="173"/>
    </row>
    <row r="281" spans="1:80" s="156" customFormat="1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8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19"/>
        <v>0</v>
      </c>
      <c r="BW281" s="173"/>
      <c r="BX281" s="173"/>
      <c r="BY281" s="173"/>
      <c r="BZ281" s="173"/>
      <c r="CA281" s="158">
        <f t="shared" si="20"/>
        <v>0</v>
      </c>
      <c r="CB281" s="173"/>
    </row>
    <row r="282" spans="1:80" s="156" customFormat="1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8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19"/>
        <v>0</v>
      </c>
      <c r="BW282" s="173"/>
      <c r="BX282" s="173"/>
      <c r="BY282" s="173"/>
      <c r="BZ282" s="173"/>
      <c r="CA282" s="158">
        <f t="shared" si="20"/>
        <v>0</v>
      </c>
      <c r="CB282" s="173"/>
    </row>
    <row r="283" spans="1:80" s="156" customFormat="1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8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19"/>
        <v>0</v>
      </c>
      <c r="BW283" s="173"/>
      <c r="BX283" s="173"/>
      <c r="BY283" s="173"/>
      <c r="BZ283" s="173"/>
      <c r="CA283" s="158">
        <f t="shared" si="20"/>
        <v>0</v>
      </c>
      <c r="CB283" s="173"/>
    </row>
    <row r="284" spans="1:80" s="156" customFormat="1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8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19"/>
        <v>0</v>
      </c>
      <c r="BW284" s="173"/>
      <c r="BX284" s="173"/>
      <c r="BY284" s="173"/>
      <c r="BZ284" s="173"/>
      <c r="CA284" s="158">
        <f t="shared" si="20"/>
        <v>0</v>
      </c>
      <c r="CB284" s="173"/>
    </row>
    <row r="285" spans="1:80" s="156" customFormat="1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8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19"/>
        <v>0</v>
      </c>
      <c r="BW285" s="173"/>
      <c r="BX285" s="173"/>
      <c r="BY285" s="173"/>
      <c r="BZ285" s="173"/>
      <c r="CA285" s="158">
        <f t="shared" si="20"/>
        <v>0</v>
      </c>
      <c r="CB285" s="173"/>
    </row>
    <row r="286" spans="1:80" s="156" customFormat="1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8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19"/>
        <v>0</v>
      </c>
      <c r="BW286" s="173"/>
      <c r="BX286" s="173"/>
      <c r="BY286" s="173"/>
      <c r="BZ286" s="173"/>
      <c r="CA286" s="158">
        <f t="shared" si="20"/>
        <v>0</v>
      </c>
      <c r="CB286" s="173"/>
    </row>
    <row r="287" spans="1:80" s="156" customFormat="1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8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19"/>
        <v>0</v>
      </c>
      <c r="BW287" s="173"/>
      <c r="BX287" s="173"/>
      <c r="BY287" s="173"/>
      <c r="BZ287" s="173"/>
      <c r="CA287" s="158">
        <f t="shared" si="20"/>
        <v>0</v>
      </c>
      <c r="CB287" s="173"/>
    </row>
    <row r="288" spans="1:80" s="156" customFormat="1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8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19"/>
        <v>0</v>
      </c>
      <c r="BW288" s="173"/>
      <c r="BX288" s="173"/>
      <c r="BY288" s="173"/>
      <c r="BZ288" s="173"/>
      <c r="CA288" s="158">
        <f t="shared" si="20"/>
        <v>0</v>
      </c>
      <c r="CB288" s="173"/>
    </row>
    <row r="289" spans="1:80" s="156" customFormat="1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8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19"/>
        <v>0</v>
      </c>
      <c r="BW289" s="173"/>
      <c r="BX289" s="173"/>
      <c r="BY289" s="173"/>
      <c r="BZ289" s="173"/>
      <c r="CA289" s="158">
        <f t="shared" si="20"/>
        <v>0</v>
      </c>
      <c r="CB289" s="173"/>
    </row>
    <row r="290" spans="1:80" s="156" customFormat="1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8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19"/>
        <v>0</v>
      </c>
      <c r="BW290" s="173"/>
      <c r="BX290" s="173"/>
      <c r="BY290" s="173"/>
      <c r="BZ290" s="173"/>
      <c r="CA290" s="158">
        <f t="shared" si="20"/>
        <v>0</v>
      </c>
      <c r="CB290" s="173"/>
    </row>
    <row r="291" spans="1:80" s="156" customFormat="1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8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19"/>
        <v>0</v>
      </c>
      <c r="BW291" s="173"/>
      <c r="BX291" s="173"/>
      <c r="BY291" s="173"/>
      <c r="BZ291" s="173"/>
      <c r="CA291" s="158">
        <f t="shared" si="20"/>
        <v>0</v>
      </c>
      <c r="CB291" s="173"/>
    </row>
    <row r="292" spans="1:80" s="156" customFormat="1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8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19"/>
        <v>0</v>
      </c>
      <c r="BW292" s="173"/>
      <c r="BX292" s="173"/>
      <c r="BY292" s="173"/>
      <c r="BZ292" s="173"/>
      <c r="CA292" s="158">
        <f t="shared" si="20"/>
        <v>0</v>
      </c>
      <c r="CB292" s="173"/>
    </row>
    <row r="293" spans="1:80" s="156" customFormat="1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8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19"/>
        <v>0</v>
      </c>
      <c r="BW293" s="173"/>
      <c r="BX293" s="173"/>
      <c r="BY293" s="173"/>
      <c r="BZ293" s="173"/>
      <c r="CA293" s="158">
        <f t="shared" si="20"/>
        <v>0</v>
      </c>
      <c r="CB293" s="173"/>
    </row>
    <row r="294" spans="1:80" s="156" customFormat="1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8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19"/>
        <v>0</v>
      </c>
      <c r="BW294" s="173"/>
      <c r="BX294" s="173"/>
      <c r="BY294" s="173"/>
      <c r="BZ294" s="173"/>
      <c r="CA294" s="158">
        <f t="shared" si="20"/>
        <v>0</v>
      </c>
      <c r="CB294" s="173"/>
    </row>
    <row r="295" spans="1:80" s="156" customFormat="1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8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19"/>
        <v>0</v>
      </c>
      <c r="BW295" s="173"/>
      <c r="BX295" s="173"/>
      <c r="BY295" s="173"/>
      <c r="BZ295" s="173"/>
      <c r="CA295" s="158">
        <f t="shared" si="20"/>
        <v>0</v>
      </c>
      <c r="CB295" s="173"/>
    </row>
    <row r="296" spans="1:80" s="156" customFormat="1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8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19"/>
        <v>0</v>
      </c>
      <c r="BW296" s="173"/>
      <c r="BX296" s="173"/>
      <c r="BY296" s="173"/>
      <c r="BZ296" s="173"/>
      <c r="CA296" s="158">
        <f t="shared" si="20"/>
        <v>0</v>
      </c>
      <c r="CB296" s="173"/>
    </row>
    <row r="297" spans="1:80" ht="26.25" hidden="1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8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330"/>
      <c r="BU297" s="173"/>
      <c r="BV297" s="210">
        <f t="shared" si="19"/>
        <v>0</v>
      </c>
      <c r="BW297" s="173"/>
      <c r="BX297" s="173"/>
      <c r="BY297" s="173"/>
      <c r="BZ297" s="173"/>
      <c r="CA297" s="158">
        <f t="shared" si="20"/>
        <v>0</v>
      </c>
      <c r="CB297" s="173"/>
    </row>
    <row r="298" spans="1:80" ht="26.25" hidden="1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8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330"/>
      <c r="BU298" s="173"/>
      <c r="BV298" s="210">
        <f t="shared" si="19"/>
        <v>0</v>
      </c>
      <c r="BW298" s="173"/>
      <c r="BX298" s="173"/>
      <c r="BY298" s="173"/>
      <c r="BZ298" s="173"/>
      <c r="CA298" s="158">
        <f t="shared" si="20"/>
        <v>0</v>
      </c>
      <c r="CB298" s="173"/>
    </row>
    <row r="299" spans="1:80" ht="26.25" hidden="1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8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330"/>
      <c r="BU299" s="173"/>
      <c r="BV299" s="210">
        <f t="shared" si="19"/>
        <v>0</v>
      </c>
      <c r="BW299" s="173"/>
      <c r="BX299" s="173"/>
      <c r="BY299" s="173"/>
      <c r="BZ299" s="173"/>
      <c r="CA299" s="158">
        <f t="shared" si="20"/>
        <v>0</v>
      </c>
      <c r="CB299" s="173"/>
    </row>
    <row r="300" spans="1:80" ht="26.25" hidden="1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8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213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330"/>
      <c r="BU300" s="173"/>
      <c r="BV300" s="210">
        <f t="shared" si="19"/>
        <v>0</v>
      </c>
      <c r="BW300" s="173"/>
      <c r="BX300" s="173"/>
      <c r="BY300" s="173"/>
      <c r="BZ300" s="173"/>
      <c r="CA300" s="158">
        <f t="shared" si="20"/>
        <v>0</v>
      </c>
      <c r="CB300" s="173"/>
    </row>
    <row r="301" spans="1:80" ht="26.25" hidden="1">
      <c r="A301" s="167">
        <v>297</v>
      </c>
      <c r="B301" s="170"/>
      <c r="C301" s="168">
        <v>20054646</v>
      </c>
      <c r="D301" s="171" t="s">
        <v>492</v>
      </c>
      <c r="E301" s="168" t="s">
        <v>69</v>
      </c>
      <c r="F301" s="168"/>
      <c r="G301" s="158"/>
      <c r="H301" s="172">
        <v>0</v>
      </c>
      <c r="I301" s="177">
        <f t="shared" si="18"/>
        <v>9800</v>
      </c>
      <c r="J301" s="172">
        <v>0</v>
      </c>
      <c r="K301" s="173"/>
      <c r="L301" s="218">
        <v>1900</v>
      </c>
      <c r="M301" s="221"/>
      <c r="N301" s="222"/>
      <c r="O301" s="241"/>
      <c r="P301" s="223"/>
      <c r="Q301" s="224"/>
      <c r="R301" s="173"/>
      <c r="S301" s="220"/>
      <c r="T301" s="173"/>
      <c r="U301" s="173"/>
      <c r="V301" s="221">
        <v>1600</v>
      </c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>
        <v>1600</v>
      </c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>
        <v>1700</v>
      </c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>
        <v>1500</v>
      </c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>
        <v>1500</v>
      </c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330"/>
      <c r="BU301" s="173"/>
      <c r="BV301" s="210">
        <f t="shared" si="19"/>
        <v>0</v>
      </c>
      <c r="BW301" s="173"/>
      <c r="BX301" s="173"/>
      <c r="BY301" s="173"/>
      <c r="BZ301" s="173"/>
      <c r="CA301" s="158">
        <f t="shared" si="20"/>
        <v>0</v>
      </c>
      <c r="CB301" s="173"/>
    </row>
    <row r="302" spans="1:80" ht="26.25" hidden="1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8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242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330"/>
      <c r="BU302" s="173"/>
      <c r="BV302" s="210">
        <f t="shared" si="19"/>
        <v>0</v>
      </c>
      <c r="BW302" s="219"/>
      <c r="BX302" s="173"/>
      <c r="BY302" s="173"/>
      <c r="BZ302" s="219"/>
      <c r="CA302" s="158">
        <f t="shared" si="20"/>
        <v>0</v>
      </c>
      <c r="CB302" s="173"/>
    </row>
    <row r="303" spans="1:80" ht="26.25" hidden="1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8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226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330"/>
      <c r="BU303" s="173"/>
      <c r="BV303" s="210">
        <f t="shared" si="19"/>
        <v>0</v>
      </c>
      <c r="BW303" s="219"/>
      <c r="BX303" s="173"/>
      <c r="BY303" s="173"/>
      <c r="BZ303" s="219"/>
      <c r="CA303" s="158">
        <f t="shared" si="20"/>
        <v>0</v>
      </c>
      <c r="CB303" s="173"/>
    </row>
    <row r="304" spans="1:80" s="156" customFormat="1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8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19"/>
        <v>0</v>
      </c>
      <c r="BW304" s="173"/>
      <c r="BX304" s="173"/>
      <c r="BY304" s="173"/>
      <c r="BZ304" s="173"/>
      <c r="CA304" s="158">
        <f t="shared" si="20"/>
        <v>0</v>
      </c>
      <c r="CB304" s="173"/>
    </row>
    <row r="305" spans="1:80" s="156" customFormat="1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8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19"/>
        <v>0</v>
      </c>
      <c r="BW305" s="173"/>
      <c r="BX305" s="173"/>
      <c r="BY305" s="173"/>
      <c r="BZ305" s="173"/>
      <c r="CA305" s="158">
        <f t="shared" si="20"/>
        <v>0</v>
      </c>
      <c r="CB305" s="173"/>
    </row>
    <row r="306" spans="1:80" s="156" customFormat="1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8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19"/>
        <v>0</v>
      </c>
      <c r="BW306" s="173"/>
      <c r="BX306" s="173"/>
      <c r="BY306" s="173"/>
      <c r="BZ306" s="173"/>
      <c r="CA306" s="158">
        <f t="shared" si="20"/>
        <v>0</v>
      </c>
      <c r="CB306" s="173"/>
    </row>
    <row r="307" spans="1:80" s="156" customFormat="1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8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19"/>
        <v>0</v>
      </c>
      <c r="BW307" s="173"/>
      <c r="BX307" s="173"/>
      <c r="BY307" s="173"/>
      <c r="BZ307" s="173"/>
      <c r="CA307" s="158">
        <f t="shared" si="20"/>
        <v>0</v>
      </c>
      <c r="CB307" s="173"/>
    </row>
    <row r="308" spans="1:80" s="156" customFormat="1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8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19"/>
        <v>0</v>
      </c>
      <c r="BW308" s="173"/>
      <c r="BX308" s="173"/>
      <c r="BY308" s="173"/>
      <c r="BZ308" s="173"/>
      <c r="CA308" s="158">
        <f t="shared" si="20"/>
        <v>0</v>
      </c>
      <c r="CB308" s="173"/>
    </row>
    <row r="309" spans="1:80" s="156" customFormat="1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8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19"/>
        <v>0</v>
      </c>
      <c r="BW309" s="173"/>
      <c r="BX309" s="173"/>
      <c r="BY309" s="173"/>
      <c r="BZ309" s="173"/>
      <c r="CA309" s="158">
        <f t="shared" si="20"/>
        <v>0</v>
      </c>
      <c r="CB309" s="173"/>
    </row>
    <row r="310" spans="1:80" s="156" customFormat="1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8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19"/>
        <v>0</v>
      </c>
      <c r="BW310" s="173"/>
      <c r="BX310" s="173"/>
      <c r="BY310" s="173"/>
      <c r="BZ310" s="173"/>
      <c r="CA310" s="158">
        <f t="shared" si="20"/>
        <v>0</v>
      </c>
      <c r="CB310" s="173"/>
    </row>
    <row r="311" spans="1:80" s="156" customFormat="1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8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>
        <f t="shared" si="19"/>
        <v>0</v>
      </c>
      <c r="BW311" s="173"/>
      <c r="BX311" s="173"/>
      <c r="BY311" s="173"/>
      <c r="BZ311" s="173"/>
      <c r="CA311" s="158">
        <f t="shared" si="20"/>
        <v>0</v>
      </c>
      <c r="CB311" s="173"/>
    </row>
    <row r="312" spans="1:80" s="156" customFormat="1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8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>
        <f t="shared" si="19"/>
        <v>0</v>
      </c>
      <c r="BW312" s="231"/>
      <c r="BX312" s="231"/>
      <c r="BY312" s="231"/>
      <c r="BZ312" s="231"/>
      <c r="CA312" s="158">
        <f t="shared" si="20"/>
        <v>0</v>
      </c>
      <c r="CB312" s="231"/>
    </row>
    <row r="313" spans="1:80" ht="26.25" hidden="1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8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330"/>
      <c r="BU313" s="173"/>
      <c r="BV313" s="210">
        <f t="shared" si="19"/>
        <v>0</v>
      </c>
      <c r="BW313" s="173"/>
      <c r="BX313" s="173"/>
      <c r="BY313" s="173"/>
      <c r="BZ313" s="173"/>
      <c r="CA313" s="158">
        <f t="shared" si="20"/>
        <v>0</v>
      </c>
      <c r="CB313" s="173"/>
    </row>
    <row r="314" spans="1:80" ht="26.25" hidden="1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8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330"/>
      <c r="BU314" s="173"/>
      <c r="BV314" s="210">
        <f t="shared" si="19"/>
        <v>0</v>
      </c>
      <c r="BW314" s="173"/>
      <c r="BX314" s="173"/>
      <c r="BY314" s="173"/>
      <c r="BZ314" s="173"/>
      <c r="CA314" s="158">
        <f t="shared" si="20"/>
        <v>0</v>
      </c>
      <c r="CB314" s="173"/>
    </row>
    <row r="315" spans="1:80" ht="26.25" hidden="1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8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330"/>
      <c r="BU315" s="173"/>
      <c r="BV315" s="210">
        <f t="shared" si="19"/>
        <v>0</v>
      </c>
      <c r="BW315" s="173"/>
      <c r="BX315" s="173"/>
      <c r="BY315" s="173"/>
      <c r="BZ315" s="173"/>
      <c r="CA315" s="158">
        <f t="shared" si="20"/>
        <v>0</v>
      </c>
      <c r="CB315" s="173"/>
    </row>
    <row r="316" spans="1:80" ht="26.25" hidden="1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8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330"/>
      <c r="BU316" s="173"/>
      <c r="BV316" s="210">
        <f t="shared" si="19"/>
        <v>0</v>
      </c>
      <c r="BW316" s="173"/>
      <c r="BX316" s="173"/>
      <c r="BY316" s="173"/>
      <c r="BZ316" s="173"/>
      <c r="CA316" s="158">
        <f t="shared" si="20"/>
        <v>0</v>
      </c>
      <c r="CB316" s="173"/>
    </row>
    <row r="317" spans="1:80" ht="26.25" hidden="1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8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13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330"/>
      <c r="BU317" s="173">
        <v>0</v>
      </c>
      <c r="BV317" s="210">
        <f t="shared" si="19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20"/>
        <v>0</v>
      </c>
      <c r="CB317" s="173"/>
    </row>
    <row r="318" spans="1:80" ht="26.25" hidden="1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8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206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330"/>
      <c r="BU318" s="173">
        <v>0</v>
      </c>
      <c r="BV318" s="210">
        <f t="shared" si="19"/>
        <v>0</v>
      </c>
      <c r="BW318" s="173">
        <v>0</v>
      </c>
      <c r="BX318" s="173">
        <v>0</v>
      </c>
      <c r="BY318" s="173">
        <v>0</v>
      </c>
      <c r="BZ318" s="173">
        <v>0</v>
      </c>
      <c r="CA318" s="158">
        <f t="shared" si="20"/>
        <v>0</v>
      </c>
      <c r="CB318" s="173"/>
    </row>
    <row r="319" spans="1:80" ht="26.25" hidden="1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8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241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330"/>
      <c r="BU319" s="173">
        <v>0</v>
      </c>
      <c r="BV319" s="210">
        <f t="shared" si="19"/>
        <v>0</v>
      </c>
      <c r="BW319" s="173"/>
      <c r="BX319" s="173"/>
      <c r="BY319" s="173"/>
      <c r="BZ319" s="173"/>
      <c r="CA319" s="158">
        <f t="shared" si="20"/>
        <v>0</v>
      </c>
      <c r="CB319" s="173"/>
    </row>
    <row r="320" spans="1:80" ht="26.25" hidden="1">
      <c r="A320" s="280">
        <v>316</v>
      </c>
      <c r="B320" s="246"/>
      <c r="C320" s="247">
        <v>20055951</v>
      </c>
      <c r="D320" s="248" t="s">
        <v>347</v>
      </c>
      <c r="E320" s="187" t="s">
        <v>69</v>
      </c>
      <c r="F320" s="187"/>
      <c r="G320" s="230"/>
      <c r="H320" s="243">
        <v>0</v>
      </c>
      <c r="I320" s="567">
        <f t="shared" si="18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226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330"/>
      <c r="BU320" s="173">
        <v>0</v>
      </c>
      <c r="BV320" s="210">
        <f t="shared" si="19"/>
        <v>0</v>
      </c>
      <c r="BW320" s="219">
        <v>0</v>
      </c>
      <c r="BX320" s="173">
        <v>0</v>
      </c>
      <c r="BY320" s="173">
        <v>0</v>
      </c>
      <c r="BZ320" s="219">
        <v>0</v>
      </c>
      <c r="CA320" s="158">
        <f t="shared" si="20"/>
        <v>0</v>
      </c>
      <c r="CB320" s="173"/>
    </row>
    <row r="321" spans="1:80" s="156" customFormat="1" ht="26.25">
      <c r="A321" s="283">
        <v>317</v>
      </c>
      <c r="B321" s="285"/>
      <c r="C321" s="580">
        <v>1113148</v>
      </c>
      <c r="D321" s="581" t="s">
        <v>348</v>
      </c>
      <c r="E321" s="350" t="s">
        <v>42</v>
      </c>
      <c r="F321" s="284"/>
      <c r="G321" s="298"/>
      <c r="H321" s="299">
        <v>0</v>
      </c>
      <c r="I321" s="348">
        <f t="shared" si="18"/>
        <v>0</v>
      </c>
      <c r="J321" s="437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>
        <v>0</v>
      </c>
      <c r="BV321" s="210">
        <f t="shared" si="19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20"/>
        <v>0</v>
      </c>
      <c r="CB321" s="173"/>
    </row>
    <row r="322" spans="1:80" s="156" customFormat="1" ht="26.25">
      <c r="A322" s="283">
        <v>318</v>
      </c>
      <c r="B322" s="285"/>
      <c r="C322" s="580">
        <v>1113149</v>
      </c>
      <c r="D322" s="581" t="s">
        <v>349</v>
      </c>
      <c r="E322" s="350" t="s">
        <v>42</v>
      </c>
      <c r="F322" s="284"/>
      <c r="G322" s="298"/>
      <c r="H322" s="299">
        <v>0</v>
      </c>
      <c r="I322" s="348">
        <f t="shared" si="18"/>
        <v>0</v>
      </c>
      <c r="J322" s="437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>
        <v>0</v>
      </c>
      <c r="BV322" s="210">
        <f t="shared" si="19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20"/>
        <v>0</v>
      </c>
      <c r="CB322" s="173"/>
    </row>
    <row r="323" spans="1:80" s="156" customFormat="1" ht="26.25">
      <c r="A323" s="283">
        <v>321</v>
      </c>
      <c r="B323" s="285"/>
      <c r="C323" s="284">
        <v>1113192</v>
      </c>
      <c r="D323" s="452" t="s">
        <v>351</v>
      </c>
      <c r="E323" s="350" t="s">
        <v>42</v>
      </c>
      <c r="F323" s="284"/>
      <c r="G323" s="298"/>
      <c r="H323" s="299">
        <v>0</v>
      </c>
      <c r="I323" s="348">
        <f t="shared" si="18"/>
        <v>5037</v>
      </c>
      <c r="J323" s="437">
        <v>0</v>
      </c>
      <c r="K323" s="173"/>
      <c r="L323" s="313">
        <v>1166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09">
        <v>721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21">
        <v>621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441">
        <v>938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46">
        <v>691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4">
        <v>900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0"/>
      <c r="BU323" s="173">
        <v>0</v>
      </c>
      <c r="BV323" s="210">
        <f t="shared" si="19"/>
        <v>0</v>
      </c>
      <c r="BW323" s="173">
        <v>0</v>
      </c>
      <c r="BX323" s="173">
        <v>0</v>
      </c>
      <c r="BY323" s="173">
        <v>0</v>
      </c>
      <c r="BZ323" s="173">
        <v>0</v>
      </c>
      <c r="CA323" s="158">
        <f t="shared" si="20"/>
        <v>0</v>
      </c>
      <c r="CB323" s="173"/>
    </row>
    <row r="324" spans="1:80" s="156" customFormat="1" ht="26.25">
      <c r="A324" s="283">
        <v>322</v>
      </c>
      <c r="B324" s="285"/>
      <c r="C324" s="393">
        <v>1113193</v>
      </c>
      <c r="D324" s="499" t="s">
        <v>352</v>
      </c>
      <c r="E324" s="350" t="s">
        <v>42</v>
      </c>
      <c r="F324" s="284"/>
      <c r="G324" s="298"/>
      <c r="H324" s="299">
        <v>0</v>
      </c>
      <c r="I324" s="348">
        <f t="shared" si="18"/>
        <v>0</v>
      </c>
      <c r="J324" s="437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2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>
        <v>0</v>
      </c>
      <c r="BV324" s="210">
        <f t="shared" si="19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20"/>
        <v>0</v>
      </c>
      <c r="CB324" s="173"/>
    </row>
    <row r="325" spans="1:80" s="156" customFormat="1" ht="26.25">
      <c r="A325" s="283">
        <v>323</v>
      </c>
      <c r="B325" s="285"/>
      <c r="C325" s="582">
        <v>1113194</v>
      </c>
      <c r="D325" s="583" t="s">
        <v>353</v>
      </c>
      <c r="E325" s="350" t="s">
        <v>42</v>
      </c>
      <c r="F325" s="284"/>
      <c r="G325" s="298"/>
      <c r="H325" s="299">
        <v>0</v>
      </c>
      <c r="I325" s="348">
        <f t="shared" si="18"/>
        <v>6206</v>
      </c>
      <c r="J325" s="437">
        <v>0</v>
      </c>
      <c r="K325" s="173"/>
      <c r="L325" s="314">
        <v>955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59">
        <v>2038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20">
        <v>365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41">
        <v>1298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>
        <v>650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>
        <v>900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>
        <v>0</v>
      </c>
      <c r="BV325" s="210">
        <f t="shared" si="19"/>
        <v>0</v>
      </c>
      <c r="BW325" s="173">
        <v>0</v>
      </c>
      <c r="BX325" s="173">
        <v>0</v>
      </c>
      <c r="BY325" s="173">
        <v>0</v>
      </c>
      <c r="BZ325" s="219">
        <v>0</v>
      </c>
      <c r="CA325" s="158">
        <f t="shared" si="20"/>
        <v>0</v>
      </c>
      <c r="CB325" s="173"/>
    </row>
    <row r="326" spans="1:80" s="156" customFormat="1" ht="26.25">
      <c r="A326" s="283">
        <v>324</v>
      </c>
      <c r="B326" s="285"/>
      <c r="C326" s="393">
        <v>1113210</v>
      </c>
      <c r="D326" s="499" t="s">
        <v>372</v>
      </c>
      <c r="E326" s="350" t="s">
        <v>42</v>
      </c>
      <c r="F326" s="284"/>
      <c r="G326" s="298"/>
      <c r="H326" s="299">
        <v>0</v>
      </c>
      <c r="I326" s="348">
        <f t="shared" si="18"/>
        <v>0</v>
      </c>
      <c r="J326" s="437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20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0"/>
      <c r="BU326" s="173">
        <v>0</v>
      </c>
      <c r="BV326" s="210">
        <f t="shared" si="19"/>
        <v>0</v>
      </c>
      <c r="BW326" s="173"/>
      <c r="BX326" s="173"/>
      <c r="BY326" s="173"/>
      <c r="BZ326" s="219"/>
      <c r="CA326" s="158">
        <f t="shared" si="20"/>
        <v>0</v>
      </c>
      <c r="CB326" s="173"/>
    </row>
    <row r="327" spans="1:80" ht="26.25" hidden="1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8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65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363"/>
      <c r="BU327" s="173">
        <v>0</v>
      </c>
      <c r="BV327" s="210">
        <f t="shared" si="19"/>
        <v>0</v>
      </c>
      <c r="BW327" s="173"/>
      <c r="BX327" s="173"/>
      <c r="BY327" s="173"/>
      <c r="BZ327" s="173"/>
      <c r="CA327" s="158">
        <f t="shared" si="20"/>
        <v>0</v>
      </c>
      <c r="CB327" s="173"/>
    </row>
    <row r="328" spans="1:80" ht="26.25" hidden="1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8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330"/>
      <c r="BU328" s="173">
        <v>0</v>
      </c>
      <c r="BV328" s="210">
        <f t="shared" si="19"/>
        <v>0</v>
      </c>
      <c r="BW328" s="173"/>
      <c r="BX328" s="173"/>
      <c r="BY328" s="173"/>
      <c r="BZ328" s="173"/>
      <c r="CA328" s="158">
        <f t="shared" si="20"/>
        <v>0</v>
      </c>
      <c r="CB328" s="173"/>
    </row>
    <row r="329" spans="1:80" ht="26.25" hidden="1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18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206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330"/>
      <c r="BU329" s="173">
        <v>0</v>
      </c>
      <c r="BV329" s="210">
        <f t="shared" si="19"/>
        <v>0</v>
      </c>
      <c r="BW329" s="219"/>
      <c r="BX329" s="173"/>
      <c r="BY329" s="173"/>
      <c r="BZ329" s="173"/>
      <c r="CA329" s="158">
        <f t="shared" si="20"/>
        <v>0</v>
      </c>
      <c r="CB329" s="173"/>
    </row>
    <row r="330" spans="1:80" ht="26.25" hidden="1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8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330"/>
      <c r="BU330" s="173">
        <v>0</v>
      </c>
      <c r="BV330" s="210">
        <f t="shared" si="19"/>
        <v>0</v>
      </c>
      <c r="BW330" s="219">
        <v>0</v>
      </c>
      <c r="BX330" s="173">
        <v>0</v>
      </c>
      <c r="BY330" s="173">
        <v>0</v>
      </c>
      <c r="BZ330" s="173">
        <v>0</v>
      </c>
      <c r="CA330" s="158">
        <f t="shared" si="20"/>
        <v>0</v>
      </c>
      <c r="CB330" s="173"/>
    </row>
    <row r="331" spans="1:80" ht="26.25" hidden="1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8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241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330"/>
      <c r="BU331" s="173">
        <v>0</v>
      </c>
      <c r="BV331" s="210">
        <f t="shared" si="19"/>
        <v>0</v>
      </c>
      <c r="BW331" s="173">
        <v>0</v>
      </c>
      <c r="BX331" s="173">
        <v>0</v>
      </c>
      <c r="BY331" s="173">
        <v>0</v>
      </c>
      <c r="BZ331" s="173">
        <v>0</v>
      </c>
      <c r="CA331" s="158">
        <f t="shared" si="20"/>
        <v>0</v>
      </c>
      <c r="CB331" s="173"/>
    </row>
    <row r="332" spans="1:80" ht="26.25" hidden="1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8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241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330"/>
      <c r="BU332" s="173">
        <v>0</v>
      </c>
      <c r="BV332" s="210">
        <f t="shared" si="19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20"/>
        <v>0</v>
      </c>
      <c r="CB332" s="173"/>
    </row>
    <row r="333" spans="1:80" ht="26.25" hidden="1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8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26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330"/>
      <c r="BU333" s="173">
        <v>0</v>
      </c>
      <c r="BV333" s="210">
        <f t="shared" si="19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20"/>
        <v>0</v>
      </c>
      <c r="CB333" s="173"/>
    </row>
    <row r="334" spans="1:80" ht="26.25" hidden="1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18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241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330"/>
      <c r="BU334" s="173">
        <v>0</v>
      </c>
      <c r="BV334" s="210">
        <f t="shared" si="19"/>
        <v>0</v>
      </c>
      <c r="BW334" s="219">
        <v>0</v>
      </c>
      <c r="BX334" s="173">
        <v>0</v>
      </c>
      <c r="BY334" s="173">
        <v>0</v>
      </c>
      <c r="BZ334" s="219">
        <v>0</v>
      </c>
      <c r="CA334" s="158">
        <f t="shared" si="20"/>
        <v>0</v>
      </c>
      <c r="CB334" s="173"/>
    </row>
    <row r="335" spans="1:80" ht="26.25" hidden="1">
      <c r="A335" s="280">
        <v>333</v>
      </c>
      <c r="B335" s="569"/>
      <c r="C335" s="570">
        <v>20056642</v>
      </c>
      <c r="D335" s="571" t="s">
        <v>362</v>
      </c>
      <c r="E335" s="383" t="s">
        <v>69</v>
      </c>
      <c r="F335" s="383"/>
      <c r="G335" s="572"/>
      <c r="H335" s="243">
        <v>0</v>
      </c>
      <c r="I335" s="573">
        <f t="shared" si="18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276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330"/>
      <c r="BU335" s="173">
        <v>0</v>
      </c>
      <c r="BV335" s="210">
        <f t="shared" si="19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20"/>
        <v>0</v>
      </c>
      <c r="CB335" s="173"/>
    </row>
    <row r="336" spans="1:80" s="156" customFormat="1" ht="26.25">
      <c r="A336" s="283">
        <v>334</v>
      </c>
      <c r="B336" s="285"/>
      <c r="C336" s="393">
        <v>1113211</v>
      </c>
      <c r="D336" s="499" t="s">
        <v>373</v>
      </c>
      <c r="E336" s="350" t="s">
        <v>42</v>
      </c>
      <c r="F336" s="284"/>
      <c r="G336" s="298"/>
      <c r="H336" s="299">
        <v>0</v>
      </c>
      <c r="I336" s="348">
        <f t="shared" si="18"/>
        <v>0</v>
      </c>
      <c r="J336" s="437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21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46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0"/>
      <c r="BU336" s="173">
        <v>0</v>
      </c>
      <c r="BV336" s="210">
        <f t="shared" si="19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20"/>
        <v>0</v>
      </c>
      <c r="CB336" s="173"/>
    </row>
    <row r="337" spans="1:80" s="156" customFormat="1" ht="26.25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260">
        <v>0</v>
      </c>
      <c r="I337" s="348">
        <f t="shared" si="18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20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4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0"/>
      <c r="BU337" s="173">
        <v>0</v>
      </c>
      <c r="BV337" s="210">
        <f t="shared" si="19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20"/>
        <v>0</v>
      </c>
      <c r="CB337" s="173"/>
    </row>
    <row r="338" spans="1:80" ht="26.25" hidden="1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8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241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330"/>
      <c r="BU338" s="173">
        <v>0</v>
      </c>
      <c r="BV338" s="210">
        <f t="shared" si="19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20"/>
        <v>0</v>
      </c>
      <c r="CB338" s="173"/>
    </row>
    <row r="339" spans="1:80" ht="26.25" hidden="1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8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241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330"/>
      <c r="BU339" s="173">
        <v>0</v>
      </c>
      <c r="BV339" s="210">
        <f t="shared" si="19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20"/>
        <v>0</v>
      </c>
      <c r="CB339" s="173"/>
    </row>
    <row r="340" spans="1:80" ht="26.25" hidden="1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8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213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330"/>
      <c r="BU340" s="173">
        <v>0</v>
      </c>
      <c r="BV340" s="210">
        <f t="shared" si="19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20"/>
        <v>0</v>
      </c>
      <c r="CB340" s="173"/>
    </row>
    <row r="341" spans="1:80" ht="26.25" hidden="1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8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226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330"/>
      <c r="BU341" s="173">
        <v>0</v>
      </c>
      <c r="BV341" s="210">
        <f t="shared" si="19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20"/>
        <v>0</v>
      </c>
      <c r="CB341" s="173"/>
    </row>
    <row r="342" spans="1:80" ht="26.25" hidden="1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18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241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330"/>
      <c r="BU342" s="173">
        <v>0</v>
      </c>
      <c r="BV342" s="210">
        <f t="shared" si="19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20"/>
        <v>0</v>
      </c>
      <c r="CB342" s="173"/>
    </row>
    <row r="343" spans="1:80" ht="26.25" hidden="1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18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330"/>
      <c r="BU343" s="173">
        <v>0</v>
      </c>
      <c r="BV343" s="210">
        <f t="shared" si="19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20"/>
        <v>0</v>
      </c>
      <c r="CB343" s="173"/>
    </row>
    <row r="344" spans="1:80" ht="26.25" hidden="1">
      <c r="A344" s="167">
        <v>342</v>
      </c>
      <c r="B344" s="182"/>
      <c r="C344" s="393">
        <v>20058107</v>
      </c>
      <c r="D344" s="370" t="s">
        <v>493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0</v>
      </c>
      <c r="J344" s="172">
        <v>0</v>
      </c>
      <c r="K344" s="173"/>
      <c r="L344" s="218"/>
      <c r="M344" s="173"/>
      <c r="N344" s="210"/>
      <c r="O344" s="173"/>
      <c r="P344" s="173"/>
      <c r="Q344" s="173"/>
      <c r="R344" s="173"/>
      <c r="S344" s="220"/>
      <c r="T344" s="173"/>
      <c r="U344" s="173"/>
      <c r="V344" s="221"/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/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241"/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/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/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330"/>
      <c r="BU344" s="173">
        <v>0</v>
      </c>
      <c r="BV344" s="210">
        <f t="shared" si="19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20"/>
        <v>0</v>
      </c>
      <c r="CB344" s="173"/>
    </row>
    <row r="345" spans="1:80" s="156" customFormat="1" ht="29.25" hidden="1">
      <c r="A345" s="167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21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19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20"/>
        <v>0</v>
      </c>
      <c r="CB345" s="173"/>
    </row>
    <row r="346" spans="1:80" s="156" customFormat="1" ht="29.25" hidden="1">
      <c r="A346" s="167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21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>
        <v>0</v>
      </c>
      <c r="BV346" s="210">
        <f t="shared" si="19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20"/>
        <v>0</v>
      </c>
      <c r="CB346" s="173"/>
    </row>
    <row r="347" spans="1:80" s="156" customFormat="1" ht="29.25" hidden="1">
      <c r="A347" s="167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21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19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20"/>
        <v>0</v>
      </c>
      <c r="CB347" s="173"/>
    </row>
    <row r="348" spans="1:80" s="156" customFormat="1" ht="29.25" hidden="1">
      <c r="A348" s="167">
        <v>346</v>
      </c>
      <c r="B348" s="182"/>
      <c r="C348" s="497">
        <v>1001001110</v>
      </c>
      <c r="D348" s="498" t="s">
        <v>381</v>
      </c>
      <c r="E348" s="320" t="s">
        <v>378</v>
      </c>
      <c r="F348" s="320"/>
      <c r="G348" s="321"/>
      <c r="H348" s="322">
        <v>0</v>
      </c>
      <c r="I348" s="177">
        <f t="shared" si="21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19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20"/>
        <v>0</v>
      </c>
      <c r="CB348" s="173"/>
    </row>
    <row r="349" spans="1:80" s="156" customFormat="1" ht="29.25" hidden="1">
      <c r="A349" s="167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21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>
        <v>0</v>
      </c>
      <c r="BV349" s="210">
        <f t="shared" si="19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20"/>
        <v>0</v>
      </c>
      <c r="CB349" s="173"/>
    </row>
    <row r="350" spans="1:80" s="156" customFormat="1" ht="29.25" hidden="1">
      <c r="A350" s="167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21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19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20"/>
        <v>0</v>
      </c>
      <c r="CB350" s="173"/>
    </row>
    <row r="351" spans="1:80" s="156" customFormat="1" ht="29.25" hidden="1">
      <c r="A351" s="167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21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19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20"/>
        <v>0</v>
      </c>
      <c r="CB351" s="173"/>
    </row>
    <row r="352" spans="1:80" s="156" customFormat="1" ht="29.25" hidden="1">
      <c r="A352" s="167">
        <v>350</v>
      </c>
      <c r="B352" s="182"/>
      <c r="C352" s="318">
        <v>1001001114</v>
      </c>
      <c r="D352" s="319" t="s">
        <v>503</v>
      </c>
      <c r="E352" s="320" t="s">
        <v>378</v>
      </c>
      <c r="F352" s="320"/>
      <c r="G352" s="321"/>
      <c r="H352" s="322">
        <v>0</v>
      </c>
      <c r="I352" s="177">
        <f t="shared" si="21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19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20"/>
        <v>0</v>
      </c>
      <c r="CB352" s="173"/>
    </row>
    <row r="353" spans="1:80" ht="26.25" hidden="1">
      <c r="A353" s="167">
        <v>351</v>
      </c>
      <c r="B353" s="182"/>
      <c r="C353" s="289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18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330"/>
      <c r="BU353" s="173">
        <v>0</v>
      </c>
      <c r="BV353" s="210">
        <f t="shared" si="19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20"/>
        <v>0</v>
      </c>
      <c r="CB353" s="173"/>
    </row>
    <row r="354" spans="1:80" ht="26.25" hidden="1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18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330"/>
      <c r="BU354" s="173">
        <v>0</v>
      </c>
      <c r="BV354" s="210">
        <f t="shared" si="19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20"/>
        <v>0</v>
      </c>
      <c r="CB354" s="173"/>
    </row>
    <row r="355" spans="1:80" ht="26.25" hidden="1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18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2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>
        <v>0</v>
      </c>
      <c r="BV355" s="210">
        <f t="shared" si="19"/>
        <v>0</v>
      </c>
      <c r="BW355" s="173">
        <v>0</v>
      </c>
      <c r="BX355" s="173">
        <v>0</v>
      </c>
      <c r="BY355" s="173">
        <v>0</v>
      </c>
      <c r="BZ355" s="173">
        <v>0</v>
      </c>
      <c r="CA355" s="158">
        <f t="shared" si="20"/>
        <v>0</v>
      </c>
      <c r="CB355" s="173"/>
    </row>
    <row r="356" spans="1:80" ht="26.25" hidden="1">
      <c r="A356" s="167">
        <v>354</v>
      </c>
      <c r="B356" s="246"/>
      <c r="C356" s="316">
        <v>20059076</v>
      </c>
      <c r="D356" s="399" t="s">
        <v>429</v>
      </c>
      <c r="E356" s="383" t="s">
        <v>69</v>
      </c>
      <c r="F356" s="331"/>
      <c r="G356" s="332"/>
      <c r="H356" s="243"/>
      <c r="I356" s="159">
        <f t="shared" si="18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 hidden="1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187"/>
      <c r="G357" s="230"/>
      <c r="H357" s="243">
        <v>0</v>
      </c>
      <c r="I357" s="159">
        <f>SUM(L357,V357,AF357,AP357,AZ357,BJ357,BT357)</f>
        <v>0</v>
      </c>
      <c r="J357" s="333">
        <v>0</v>
      </c>
      <c r="K357" s="231"/>
      <c r="L357" s="337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3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>
        <v>0</v>
      </c>
      <c r="BV357" s="210">
        <f t="shared" ref="BV357:BV369" si="22">SUM(BS357:BU357)</f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ref="CA357:CA369" si="23">BT357-BX357</f>
        <v>0</v>
      </c>
      <c r="CB357" s="173"/>
    </row>
    <row r="358" spans="1:80" s="156" customFormat="1" ht="29.25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90"/>
      <c r="G358" s="232"/>
      <c r="H358" s="172">
        <v>0</v>
      </c>
      <c r="I358" s="348">
        <f t="shared" ref="I358:I369" si="24">SUM(L358,V358,AF358,AP358,AZ358,BJ358,BT358)</f>
        <v>0</v>
      </c>
      <c r="J358" s="260">
        <v>0</v>
      </c>
      <c r="K358" s="173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16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42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47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50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>
        <v>0</v>
      </c>
      <c r="BV358" s="210">
        <f t="shared" si="22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23"/>
        <v>0</v>
      </c>
      <c r="CB358" s="173"/>
    </row>
    <row r="359" spans="1:80" s="156" customFormat="1" ht="29.25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348">
        <f t="shared" si="24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>
        <v>0</v>
      </c>
      <c r="BV359" s="210">
        <f t="shared" si="22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23"/>
        <v>0</v>
      </c>
      <c r="CB359" s="173"/>
    </row>
    <row r="360" spans="1:80" s="156" customFormat="1" ht="29.25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348">
        <f t="shared" si="24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2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>
        <v>0</v>
      </c>
      <c r="BV360" s="210">
        <f t="shared" si="22"/>
        <v>0</v>
      </c>
      <c r="BW360" s="173">
        <v>0</v>
      </c>
      <c r="BX360" s="173">
        <v>0</v>
      </c>
      <c r="BY360" s="173">
        <v>0</v>
      </c>
      <c r="BZ360" s="173">
        <v>0</v>
      </c>
      <c r="CA360" s="158">
        <f t="shared" si="23"/>
        <v>0</v>
      </c>
      <c r="CB360" s="173"/>
    </row>
    <row r="361" spans="1:80" s="156" customFormat="1" ht="29.25">
      <c r="A361" s="167">
        <v>359</v>
      </c>
      <c r="B361" s="170"/>
      <c r="C361" s="357">
        <v>1113221</v>
      </c>
      <c r="D361" s="358" t="s">
        <v>416</v>
      </c>
      <c r="E361" s="178" t="s">
        <v>42</v>
      </c>
      <c r="F361" s="168"/>
      <c r="G361" s="158"/>
      <c r="H361" s="172">
        <v>0</v>
      </c>
      <c r="I361" s="348">
        <f t="shared" si="24"/>
        <v>0</v>
      </c>
      <c r="J361" s="172"/>
      <c r="K361" s="173"/>
      <c r="L361" s="310"/>
      <c r="M361" s="173"/>
      <c r="N361" s="210"/>
      <c r="O361" s="173"/>
      <c r="P361" s="173"/>
      <c r="Q361" s="173"/>
      <c r="R361" s="173"/>
      <c r="S361" s="158"/>
      <c r="T361" s="173"/>
      <c r="U361" s="173"/>
      <c r="V361" s="309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41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s="156" customFormat="1" ht="29.25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348">
        <f t="shared" si="24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s="156" customFormat="1" ht="29.25">
      <c r="A363" s="167">
        <v>361</v>
      </c>
      <c r="B363" s="281"/>
      <c r="C363" s="520">
        <v>1113223</v>
      </c>
      <c r="D363" s="521" t="s">
        <v>425</v>
      </c>
      <c r="E363" s="249" t="s">
        <v>42</v>
      </c>
      <c r="F363" s="187"/>
      <c r="G363" s="230"/>
      <c r="H363" s="243"/>
      <c r="I363" s="348">
        <f t="shared" si="24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s="156" customFormat="1" ht="29.25">
      <c r="A364" s="355">
        <v>362</v>
      </c>
      <c r="B364" s="285"/>
      <c r="C364" s="415">
        <v>1113224</v>
      </c>
      <c r="D364" s="396" t="s">
        <v>426</v>
      </c>
      <c r="E364" s="350" t="s">
        <v>42</v>
      </c>
      <c r="F364" s="284"/>
      <c r="G364" s="298"/>
      <c r="H364" s="299"/>
      <c r="I364" s="348">
        <f t="shared" si="24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s="156" customFormat="1" ht="29.25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348">
        <f t="shared" si="24"/>
        <v>6095</v>
      </c>
      <c r="J365" s="172"/>
      <c r="K365" s="173"/>
      <c r="L365" s="362">
        <v>1259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59">
        <v>979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17">
        <v>709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41">
        <v>1244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546">
        <v>804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>
        <v>1100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s="156" customFormat="1" ht="29.25">
      <c r="A366" s="355">
        <v>364</v>
      </c>
      <c r="B366" s="285"/>
      <c r="C366" s="415">
        <v>1113226</v>
      </c>
      <c r="D366" s="396" t="s">
        <v>437</v>
      </c>
      <c r="E366" s="249" t="s">
        <v>42</v>
      </c>
      <c r="F366" s="284"/>
      <c r="G366" s="298"/>
      <c r="H366" s="299"/>
      <c r="I366" s="348">
        <f t="shared" si="24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s="156" customFormat="1" ht="29.25">
      <c r="A367" s="355">
        <v>365</v>
      </c>
      <c r="B367" s="285"/>
      <c r="C367" s="415">
        <v>1113227</v>
      </c>
      <c r="D367" s="396" t="s">
        <v>435</v>
      </c>
      <c r="E367" s="350" t="s">
        <v>42</v>
      </c>
      <c r="F367" s="284"/>
      <c r="G367" s="298"/>
      <c r="H367" s="299"/>
      <c r="I367" s="348">
        <f t="shared" si="24"/>
        <v>0</v>
      </c>
      <c r="J367" s="172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0"/>
      <c r="BU367" s="173"/>
      <c r="BV367" s="210"/>
      <c r="BW367" s="173"/>
      <c r="BX367" s="173"/>
      <c r="BY367" s="173"/>
      <c r="BZ367" s="173"/>
      <c r="CA367" s="158"/>
      <c r="CB367" s="173"/>
    </row>
    <row r="368" spans="1:80" s="156" customFormat="1" ht="29.25">
      <c r="A368" s="394">
        <v>366</v>
      </c>
      <c r="B368" s="365"/>
      <c r="C368" s="471">
        <v>1113228</v>
      </c>
      <c r="D368" s="472" t="s">
        <v>436</v>
      </c>
      <c r="E368" s="401" t="s">
        <v>42</v>
      </c>
      <c r="F368" s="364"/>
      <c r="G368" s="366"/>
      <c r="H368" s="367"/>
      <c r="I368" s="348">
        <f t="shared" si="24"/>
        <v>0</v>
      </c>
      <c r="J368" s="243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4"/>
      <c r="BU368" s="173"/>
      <c r="BV368" s="210"/>
      <c r="BW368" s="173"/>
      <c r="BX368" s="173"/>
      <c r="BY368" s="173"/>
      <c r="BZ368" s="173"/>
      <c r="CA368" s="158"/>
      <c r="CB368" s="173"/>
    </row>
    <row r="369" spans="1:80" s="156" customFormat="1" ht="29.25">
      <c r="A369" s="283">
        <v>367</v>
      </c>
      <c r="B369" s="285"/>
      <c r="C369" s="415">
        <v>1113229</v>
      </c>
      <c r="D369" s="396" t="s">
        <v>454</v>
      </c>
      <c r="E369" s="350" t="s">
        <v>42</v>
      </c>
      <c r="F369" s="284"/>
      <c r="G369" s="298"/>
      <c r="H369" s="299">
        <v>0</v>
      </c>
      <c r="I369" s="348">
        <f t="shared" si="24"/>
        <v>0</v>
      </c>
      <c r="J369" s="299">
        <v>0</v>
      </c>
      <c r="K369" s="300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18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43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48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51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326"/>
      <c r="BU369" s="352">
        <v>0</v>
      </c>
      <c r="BV369" s="210">
        <f t="shared" si="22"/>
        <v>0</v>
      </c>
      <c r="BW369" s="173">
        <v>0</v>
      </c>
      <c r="BX369" s="173">
        <v>0</v>
      </c>
      <c r="BY369" s="173">
        <v>0</v>
      </c>
      <c r="BZ369" s="173">
        <v>0</v>
      </c>
      <c r="CA369" s="158">
        <f t="shared" si="23"/>
        <v>0</v>
      </c>
      <c r="CB369" s="173"/>
    </row>
    <row r="370" spans="1:80" ht="21.75" hidden="1" customHeight="1">
      <c r="A370" s="167">
        <v>356</v>
      </c>
      <c r="B370" s="246"/>
      <c r="C370" s="504">
        <v>20059084</v>
      </c>
      <c r="D370" s="505" t="s">
        <v>494</v>
      </c>
      <c r="E370" s="297" t="s">
        <v>69</v>
      </c>
      <c r="F370" s="523"/>
      <c r="G370" s="522"/>
      <c r="H370" s="371">
        <v>0</v>
      </c>
      <c r="I370" s="353">
        <f>SUM(L370,V370,AF370,AP370,AZ370,BJ370,BT370)</f>
        <v>0</v>
      </c>
      <c r="J370" s="404">
        <v>0</v>
      </c>
      <c r="K370" s="522"/>
      <c r="L370" s="405"/>
      <c r="V370" s="406"/>
      <c r="AF370" s="407"/>
      <c r="AP370" s="408"/>
      <c r="AZ370" s="409"/>
      <c r="BJ370" s="410"/>
      <c r="BT370" s="363"/>
    </row>
    <row r="371" spans="1:80" ht="24" hidden="1" customHeight="1">
      <c r="A371" s="283">
        <v>357</v>
      </c>
      <c r="B371" s="285"/>
      <c r="C371" s="390">
        <v>20059413</v>
      </c>
      <c r="D371" s="400" t="s">
        <v>438</v>
      </c>
      <c r="E371" s="284" t="s">
        <v>69</v>
      </c>
      <c r="F371" s="305"/>
      <c r="G371" s="305"/>
      <c r="H371" s="385"/>
      <c r="I371" s="374">
        <f t="shared" ref="I371:I408" si="25">SUM(L371,V371,AF371,AP371,AZ371,BJ371,BT371)</f>
        <v>0</v>
      </c>
      <c r="J371" s="386"/>
      <c r="K371" s="305"/>
      <c r="L371" s="375"/>
      <c r="V371" s="376"/>
      <c r="AF371" s="377"/>
      <c r="AP371" s="378"/>
      <c r="AZ371" s="379"/>
      <c r="BJ371" s="380"/>
      <c r="BT371" s="326"/>
    </row>
    <row r="372" spans="1:80" ht="24" hidden="1" customHeight="1">
      <c r="A372" s="283">
        <v>358</v>
      </c>
      <c r="B372" s="285"/>
      <c r="C372" s="387">
        <v>20059414</v>
      </c>
      <c r="D372" s="388" t="s">
        <v>439</v>
      </c>
      <c r="E372" s="284" t="s">
        <v>69</v>
      </c>
      <c r="F372" s="305"/>
      <c r="G372" s="305"/>
      <c r="H372" s="385"/>
      <c r="I372" s="374">
        <f t="shared" si="25"/>
        <v>0</v>
      </c>
      <c r="J372" s="386"/>
      <c r="K372" s="305"/>
      <c r="L372" s="375"/>
      <c r="V372" s="376"/>
      <c r="AF372" s="377"/>
      <c r="AP372" s="378"/>
      <c r="AZ372" s="379"/>
      <c r="BJ372" s="380"/>
      <c r="BT372" s="326"/>
    </row>
    <row r="373" spans="1:80" ht="24" hidden="1" customHeight="1">
      <c r="A373" s="283">
        <v>359</v>
      </c>
      <c r="B373" s="285"/>
      <c r="C373" s="384">
        <v>20059547</v>
      </c>
      <c r="D373" s="305" t="s">
        <v>440</v>
      </c>
      <c r="E373" s="284" t="s">
        <v>69</v>
      </c>
      <c r="F373" s="305"/>
      <c r="G373" s="305"/>
      <c r="H373" s="385"/>
      <c r="I373" s="374">
        <f t="shared" si="25"/>
        <v>19800</v>
      </c>
      <c r="J373" s="386"/>
      <c r="K373" s="305"/>
      <c r="L373" s="375">
        <v>3700</v>
      </c>
      <c r="V373" s="376">
        <v>3200</v>
      </c>
      <c r="AF373" s="377">
        <v>3400</v>
      </c>
      <c r="AP373" s="378">
        <v>3100</v>
      </c>
      <c r="AZ373" s="379">
        <v>3200</v>
      </c>
      <c r="BJ373" s="380">
        <v>3200</v>
      </c>
      <c r="BT373" s="326"/>
    </row>
    <row r="374" spans="1:80" ht="24" hidden="1" customHeight="1">
      <c r="A374" s="283">
        <v>360</v>
      </c>
      <c r="B374" s="285"/>
      <c r="C374" s="384">
        <v>20059548</v>
      </c>
      <c r="D374" s="305" t="s">
        <v>441</v>
      </c>
      <c r="E374" s="284" t="s">
        <v>69</v>
      </c>
      <c r="F374" s="305"/>
      <c r="G374" s="305"/>
      <c r="H374" s="385"/>
      <c r="I374" s="374">
        <f t="shared" si="25"/>
        <v>48100</v>
      </c>
      <c r="J374" s="386"/>
      <c r="K374" s="305"/>
      <c r="L374" s="375">
        <v>7800</v>
      </c>
      <c r="V374" s="376">
        <v>7800</v>
      </c>
      <c r="AF374" s="377">
        <v>8300</v>
      </c>
      <c r="AP374" s="378">
        <v>8600</v>
      </c>
      <c r="AZ374" s="379">
        <v>7800</v>
      </c>
      <c r="BJ374" s="380">
        <v>7800</v>
      </c>
      <c r="BT374" s="326"/>
    </row>
    <row r="375" spans="1:80" ht="24" hidden="1" customHeight="1">
      <c r="A375" s="283">
        <v>361</v>
      </c>
      <c r="B375" s="285"/>
      <c r="C375" s="390"/>
      <c r="D375" s="370" t="s">
        <v>442</v>
      </c>
      <c r="E375" s="284" t="s">
        <v>69</v>
      </c>
      <c r="F375" s="305"/>
      <c r="G375" s="305"/>
      <c r="H375" s="385"/>
      <c r="I375" s="374">
        <f t="shared" si="25"/>
        <v>0</v>
      </c>
      <c r="J375" s="386"/>
      <c r="K375" s="305"/>
      <c r="L375" s="375"/>
      <c r="V375" s="376"/>
      <c r="AF375" s="377"/>
      <c r="AP375" s="378"/>
      <c r="AZ375" s="379"/>
      <c r="BJ375" s="380"/>
      <c r="BT375" s="326"/>
    </row>
    <row r="376" spans="1:80" ht="24" hidden="1" customHeight="1">
      <c r="A376" s="283">
        <v>362</v>
      </c>
      <c r="B376" s="285"/>
      <c r="C376" s="393"/>
      <c r="D376" s="370" t="s">
        <v>443</v>
      </c>
      <c r="E376" s="284" t="s">
        <v>69</v>
      </c>
      <c r="F376" s="305"/>
      <c r="G376" s="305"/>
      <c r="H376" s="385"/>
      <c r="I376" s="374">
        <f t="shared" si="25"/>
        <v>0</v>
      </c>
      <c r="J376" s="386"/>
      <c r="K376" s="305"/>
      <c r="L376" s="375"/>
      <c r="V376" s="376"/>
      <c r="AF376" s="377"/>
      <c r="AP376" s="378"/>
      <c r="AZ376" s="379"/>
      <c r="BJ376" s="380"/>
      <c r="BT376" s="326"/>
    </row>
    <row r="377" spans="1:80" ht="24" hidden="1" customHeight="1">
      <c r="A377" s="283">
        <v>363</v>
      </c>
      <c r="B377" s="285"/>
      <c r="C377" s="393">
        <v>20059796</v>
      </c>
      <c r="D377" s="370" t="s">
        <v>516</v>
      </c>
      <c r="E377" s="284" t="s">
        <v>69</v>
      </c>
      <c r="F377" s="305"/>
      <c r="G377" s="305"/>
      <c r="H377" s="385"/>
      <c r="I377" s="374">
        <f t="shared" si="25"/>
        <v>0</v>
      </c>
      <c r="J377" s="386"/>
      <c r="K377" s="305"/>
      <c r="L377" s="375"/>
      <c r="V377" s="376"/>
      <c r="AF377" s="377"/>
      <c r="AP377" s="378"/>
      <c r="AZ377" s="379"/>
      <c r="BJ377" s="380"/>
      <c r="BT377" s="326"/>
    </row>
    <row r="378" spans="1:80" ht="24" hidden="1" customHeight="1">
      <c r="A378" s="283">
        <v>364</v>
      </c>
      <c r="B378" s="285"/>
      <c r="C378" s="393"/>
      <c r="D378" s="370" t="s">
        <v>445</v>
      </c>
      <c r="E378" s="284" t="s">
        <v>69</v>
      </c>
      <c r="F378" s="305"/>
      <c r="G378" s="305"/>
      <c r="H378" s="299"/>
      <c r="I378" s="374">
        <f t="shared" si="25"/>
        <v>0</v>
      </c>
      <c r="J378" s="374"/>
      <c r="K378" s="305"/>
      <c r="L378" s="375"/>
      <c r="V378" s="376"/>
      <c r="AF378" s="377"/>
      <c r="AP378" s="378"/>
      <c r="AZ378" s="379"/>
      <c r="BJ378" s="380"/>
      <c r="BT378" s="326"/>
    </row>
    <row r="379" spans="1:80" ht="24" hidden="1" customHeight="1">
      <c r="A379" s="283">
        <v>365</v>
      </c>
      <c r="B379" s="285"/>
      <c r="C379" s="393"/>
      <c r="D379" s="370" t="s">
        <v>446</v>
      </c>
      <c r="E379" s="284" t="s">
        <v>69</v>
      </c>
      <c r="F379" s="305"/>
      <c r="G379" s="305"/>
      <c r="H379" s="299"/>
      <c r="I379" s="374">
        <f t="shared" si="25"/>
        <v>0</v>
      </c>
      <c r="J379" s="374"/>
      <c r="K379" s="305"/>
      <c r="L379" s="375"/>
      <c r="V379" s="376"/>
      <c r="AF379" s="377"/>
      <c r="AP379" s="378"/>
      <c r="AZ379" s="379"/>
      <c r="BJ379" s="380"/>
      <c r="BT379" s="326"/>
    </row>
    <row r="380" spans="1:80" ht="24" hidden="1" customHeight="1">
      <c r="A380" s="283">
        <v>366</v>
      </c>
      <c r="B380" s="365"/>
      <c r="C380" s="393"/>
      <c r="D380" s="370" t="s">
        <v>403</v>
      </c>
      <c r="E380" s="284" t="s">
        <v>69</v>
      </c>
      <c r="F380" s="305"/>
      <c r="G380" s="305"/>
      <c r="H380" s="299"/>
      <c r="I380" s="374">
        <f t="shared" si="25"/>
        <v>0</v>
      </c>
      <c r="J380" s="374"/>
      <c r="K380" s="305"/>
      <c r="L380" s="375"/>
      <c r="V380" s="376"/>
      <c r="AF380" s="377"/>
      <c r="AP380" s="378"/>
      <c r="AZ380" s="379"/>
      <c r="BJ380" s="380"/>
      <c r="BT380" s="326"/>
    </row>
    <row r="381" spans="1:80" s="156" customFormat="1" ht="29.25" customHeight="1">
      <c r="A381" s="283">
        <v>368</v>
      </c>
      <c r="B381" s="285"/>
      <c r="C381" s="561">
        <v>1113230</v>
      </c>
      <c r="D381" s="562" t="s">
        <v>487</v>
      </c>
      <c r="E381" s="350" t="s">
        <v>42</v>
      </c>
      <c r="F381" s="301"/>
      <c r="G381" s="301"/>
      <c r="H381" s="299"/>
      <c r="I381" s="348">
        <f t="shared" si="25"/>
        <v>440</v>
      </c>
      <c r="J381" s="374"/>
      <c r="K381" s="301"/>
      <c r="L381" s="425"/>
      <c r="V381" s="360">
        <v>102</v>
      </c>
      <c r="AF381" s="361"/>
      <c r="AP381" s="398">
        <v>288</v>
      </c>
      <c r="AZ381" s="325"/>
      <c r="BJ381" s="397">
        <v>50</v>
      </c>
      <c r="BT381" s="326"/>
    </row>
    <row r="382" spans="1:80" ht="24" hidden="1" customHeight="1">
      <c r="A382" s="283">
        <v>367</v>
      </c>
      <c r="B382" s="411"/>
      <c r="C382" s="473">
        <v>20060019</v>
      </c>
      <c r="D382" s="305" t="s">
        <v>495</v>
      </c>
      <c r="E382" s="284" t="s">
        <v>69</v>
      </c>
      <c r="F382" s="305"/>
      <c r="G382" s="305"/>
      <c r="H382" s="299"/>
      <c r="I382" s="374">
        <f t="shared" si="25"/>
        <v>14100</v>
      </c>
      <c r="J382" s="374"/>
      <c r="K382" s="305"/>
      <c r="L382" s="375">
        <v>2300</v>
      </c>
      <c r="V382" s="360">
        <v>2100</v>
      </c>
      <c r="AF382" s="361">
        <v>2100</v>
      </c>
      <c r="AP382" s="398">
        <v>3100</v>
      </c>
      <c r="AZ382" s="325">
        <v>2200</v>
      </c>
      <c r="BJ382" s="397">
        <v>2300</v>
      </c>
      <c r="BT382" s="326"/>
    </row>
    <row r="383" spans="1:80" ht="24" hidden="1" customHeight="1">
      <c r="A383" s="283">
        <v>368</v>
      </c>
      <c r="B383" s="285"/>
      <c r="C383" s="393">
        <v>20060423</v>
      </c>
      <c r="D383" s="370" t="s">
        <v>448</v>
      </c>
      <c r="E383" s="284" t="s">
        <v>69</v>
      </c>
      <c r="F383" s="305"/>
      <c r="G383" s="305"/>
      <c r="H383" s="299"/>
      <c r="I383" s="374">
        <f t="shared" si="25"/>
        <v>0</v>
      </c>
      <c r="J383" s="374"/>
      <c r="K383" s="305"/>
      <c r="L383" s="375"/>
      <c r="V383" s="360"/>
      <c r="AF383" s="361"/>
      <c r="AP383" s="398"/>
      <c r="AZ383" s="325"/>
      <c r="BJ383" s="397"/>
      <c r="BT383" s="326"/>
    </row>
    <row r="384" spans="1:80" ht="24" hidden="1" customHeight="1">
      <c r="A384" s="283">
        <v>369</v>
      </c>
      <c r="B384" s="285"/>
      <c r="C384" s="393">
        <v>20060412</v>
      </c>
      <c r="D384" s="370" t="s">
        <v>449</v>
      </c>
      <c r="E384" s="284" t="s">
        <v>69</v>
      </c>
      <c r="F384" s="305"/>
      <c r="G384" s="305"/>
      <c r="H384" s="299"/>
      <c r="I384" s="374">
        <f t="shared" si="25"/>
        <v>0</v>
      </c>
      <c r="J384" s="374"/>
      <c r="K384" s="305"/>
      <c r="L384" s="375"/>
      <c r="V384" s="360"/>
      <c r="AF384" s="361"/>
      <c r="AP384" s="398"/>
      <c r="AZ384" s="325"/>
      <c r="BJ384" s="397"/>
      <c r="BT384" s="326"/>
    </row>
    <row r="385" spans="1:72" ht="24" hidden="1" customHeight="1">
      <c r="A385" s="283">
        <v>370</v>
      </c>
      <c r="B385" s="285"/>
      <c r="C385" s="393">
        <v>20060401</v>
      </c>
      <c r="D385" s="370" t="s">
        <v>450</v>
      </c>
      <c r="E385" s="284" t="s">
        <v>69</v>
      </c>
      <c r="F385" s="305"/>
      <c r="G385" s="305"/>
      <c r="H385" s="299"/>
      <c r="I385" s="374">
        <f t="shared" si="25"/>
        <v>0</v>
      </c>
      <c r="J385" s="374"/>
      <c r="K385" s="305"/>
      <c r="L385" s="375"/>
      <c r="V385" s="360"/>
      <c r="AF385" s="361"/>
      <c r="AP385" s="398"/>
      <c r="AZ385" s="325"/>
      <c r="BJ385" s="397"/>
      <c r="BT385" s="326"/>
    </row>
    <row r="386" spans="1:72" ht="24" hidden="1" customHeight="1">
      <c r="A386" s="283">
        <v>371</v>
      </c>
      <c r="B386" s="285"/>
      <c r="C386" s="393">
        <v>20060400</v>
      </c>
      <c r="D386" s="370" t="s">
        <v>451</v>
      </c>
      <c r="E386" s="284" t="s">
        <v>69</v>
      </c>
      <c r="F386" s="305"/>
      <c r="G386" s="305"/>
      <c r="H386" s="299"/>
      <c r="I386" s="374">
        <f t="shared" si="25"/>
        <v>0</v>
      </c>
      <c r="J386" s="374"/>
      <c r="K386" s="305"/>
      <c r="L386" s="375"/>
      <c r="V386" s="360"/>
      <c r="AF386" s="361"/>
      <c r="AP386" s="398"/>
      <c r="AZ386" s="325"/>
      <c r="BJ386" s="397"/>
      <c r="BT386" s="326"/>
    </row>
    <row r="387" spans="1:72" ht="24" hidden="1" customHeight="1">
      <c r="A387" s="283">
        <v>372</v>
      </c>
      <c r="B387" s="369"/>
      <c r="C387" s="393">
        <v>20060399</v>
      </c>
      <c r="D387" s="463" t="s">
        <v>452</v>
      </c>
      <c r="E387" s="284" t="s">
        <v>69</v>
      </c>
      <c r="F387" s="305"/>
      <c r="G387" s="305"/>
      <c r="H387" s="299"/>
      <c r="I387" s="374">
        <f t="shared" si="25"/>
        <v>0</v>
      </c>
      <c r="J387" s="374"/>
      <c r="K387" s="305"/>
      <c r="L387" s="375"/>
      <c r="V387" s="360"/>
      <c r="AF387" s="361"/>
      <c r="AP387" s="398"/>
      <c r="AZ387" s="325"/>
      <c r="BJ387" s="397"/>
      <c r="BT387" s="326"/>
    </row>
    <row r="388" spans="1:72" ht="24" hidden="1" customHeight="1">
      <c r="A388" s="283">
        <v>373</v>
      </c>
      <c r="B388" s="369"/>
      <c r="C388" s="284">
        <v>20059087</v>
      </c>
      <c r="D388" s="412" t="s">
        <v>496</v>
      </c>
      <c r="E388" s="284" t="s">
        <v>69</v>
      </c>
      <c r="F388" s="305"/>
      <c r="G388" s="305"/>
      <c r="H388" s="299"/>
      <c r="I388" s="374">
        <f t="shared" si="25"/>
        <v>16500</v>
      </c>
      <c r="J388" s="374"/>
      <c r="K388" s="305"/>
      <c r="L388" s="375">
        <v>3000</v>
      </c>
      <c r="V388" s="360">
        <v>2500</v>
      </c>
      <c r="AF388" s="361">
        <v>2500</v>
      </c>
      <c r="AP388" s="398">
        <v>3500</v>
      </c>
      <c r="AZ388" s="325">
        <v>2500</v>
      </c>
      <c r="BJ388" s="397">
        <v>2500</v>
      </c>
      <c r="BT388" s="326"/>
    </row>
    <row r="389" spans="1:72" ht="24" hidden="1" customHeight="1">
      <c r="A389" s="283">
        <v>374</v>
      </c>
      <c r="B389" s="369"/>
      <c r="C389" s="393">
        <v>20060018</v>
      </c>
      <c r="D389" s="480" t="s">
        <v>497</v>
      </c>
      <c r="E389" s="284" t="s">
        <v>69</v>
      </c>
      <c r="F389" s="305"/>
      <c r="G389" s="305"/>
      <c r="H389" s="299"/>
      <c r="I389" s="374">
        <f t="shared" si="25"/>
        <v>0</v>
      </c>
      <c r="J389" s="374"/>
      <c r="K389" s="305"/>
      <c r="L389" s="375"/>
      <c r="V389" s="360"/>
      <c r="AF389" s="361"/>
      <c r="AP389" s="398"/>
      <c r="AZ389" s="325"/>
      <c r="BJ389" s="397"/>
      <c r="BT389" s="326"/>
    </row>
    <row r="390" spans="1:72" ht="24" hidden="1" customHeight="1">
      <c r="A390" s="283">
        <v>375</v>
      </c>
      <c r="B390" s="369"/>
      <c r="C390" s="479">
        <v>20060764</v>
      </c>
      <c r="D390" s="480" t="s">
        <v>468</v>
      </c>
      <c r="E390" s="284" t="s">
        <v>69</v>
      </c>
      <c r="F390" s="305"/>
      <c r="G390" s="305"/>
      <c r="H390" s="299"/>
      <c r="I390" s="374">
        <f t="shared" si="25"/>
        <v>0</v>
      </c>
      <c r="J390" s="374"/>
      <c r="K390" s="305"/>
      <c r="L390" s="375"/>
      <c r="V390" s="360"/>
      <c r="AF390" s="361"/>
      <c r="AP390" s="398"/>
      <c r="AZ390" s="325"/>
      <c r="BJ390" s="397"/>
      <c r="BT390" s="326"/>
    </row>
    <row r="391" spans="1:72" ht="24" hidden="1" customHeight="1">
      <c r="A391" s="283">
        <v>376</v>
      </c>
      <c r="B391" s="369"/>
      <c r="C391" s="479">
        <v>20060765</v>
      </c>
      <c r="D391" s="480" t="s">
        <v>456</v>
      </c>
      <c r="E391" s="284" t="s">
        <v>69</v>
      </c>
      <c r="F391" s="305"/>
      <c r="G391" s="305"/>
      <c r="H391" s="299"/>
      <c r="I391" s="374">
        <f t="shared" si="25"/>
        <v>0</v>
      </c>
      <c r="J391" s="374"/>
      <c r="K391" s="305"/>
      <c r="L391" s="375"/>
      <c r="V391" s="360"/>
      <c r="AF391" s="361"/>
      <c r="AP391" s="398"/>
      <c r="AZ391" s="325"/>
      <c r="BJ391" s="397"/>
      <c r="BT391" s="326"/>
    </row>
    <row r="392" spans="1:72" ht="24.75" hidden="1" customHeight="1">
      <c r="A392" s="283">
        <v>377</v>
      </c>
      <c r="B392" s="369"/>
      <c r="C392" s="414">
        <v>20060974</v>
      </c>
      <c r="D392" s="412" t="s">
        <v>458</v>
      </c>
      <c r="E392" s="284" t="s">
        <v>69</v>
      </c>
      <c r="F392" s="305"/>
      <c r="G392" s="305"/>
      <c r="H392" s="299"/>
      <c r="I392" s="374">
        <f t="shared" si="25"/>
        <v>7100</v>
      </c>
      <c r="J392" s="374"/>
      <c r="K392" s="305"/>
      <c r="L392" s="375">
        <v>600</v>
      </c>
      <c r="V392" s="360">
        <v>800</v>
      </c>
      <c r="AF392" s="361">
        <v>900</v>
      </c>
      <c r="AP392" s="398">
        <v>1200</v>
      </c>
      <c r="AZ392" s="325">
        <v>1200</v>
      </c>
      <c r="BJ392" s="397">
        <v>1200</v>
      </c>
      <c r="BT392" s="326">
        <v>1200</v>
      </c>
    </row>
    <row r="393" spans="1:72" ht="24.75" hidden="1" customHeight="1">
      <c r="A393" s="283">
        <v>378</v>
      </c>
      <c r="B393" s="369"/>
      <c r="C393" s="414">
        <v>20060976</v>
      </c>
      <c r="D393" s="412" t="s">
        <v>459</v>
      </c>
      <c r="E393" s="284" t="s">
        <v>69</v>
      </c>
      <c r="F393" s="305"/>
      <c r="G393" s="305"/>
      <c r="H393" s="299"/>
      <c r="I393" s="374">
        <f t="shared" si="25"/>
        <v>14400</v>
      </c>
      <c r="J393" s="374"/>
      <c r="K393" s="305"/>
      <c r="L393" s="375">
        <v>2300</v>
      </c>
      <c r="V393" s="360">
        <v>2300</v>
      </c>
      <c r="AF393" s="361">
        <v>2600</v>
      </c>
      <c r="AP393" s="398">
        <v>2400</v>
      </c>
      <c r="AZ393" s="325">
        <v>2400</v>
      </c>
      <c r="BJ393" s="397">
        <v>2400</v>
      </c>
      <c r="BT393" s="326"/>
    </row>
    <row r="394" spans="1:72" ht="25.5" hidden="1" customHeight="1">
      <c r="A394" s="283">
        <v>379</v>
      </c>
      <c r="B394" s="369"/>
      <c r="C394" s="479">
        <v>20060977</v>
      </c>
      <c r="D394" s="480" t="s">
        <v>460</v>
      </c>
      <c r="E394" s="284" t="s">
        <v>69</v>
      </c>
      <c r="F394" s="305"/>
      <c r="G394" s="305"/>
      <c r="H394" s="299"/>
      <c r="I394" s="374">
        <f t="shared" si="25"/>
        <v>0</v>
      </c>
      <c r="J394" s="374"/>
      <c r="K394" s="305"/>
      <c r="L394" s="375"/>
      <c r="V394" s="360"/>
      <c r="AF394" s="361"/>
      <c r="AP394" s="398"/>
      <c r="AZ394" s="325"/>
      <c r="BJ394" s="397"/>
      <c r="BT394" s="326"/>
    </row>
    <row r="395" spans="1:72" ht="27.75" hidden="1" customHeight="1">
      <c r="A395" s="283">
        <v>380</v>
      </c>
      <c r="B395" s="369"/>
      <c r="C395" s="479">
        <v>20060978</v>
      </c>
      <c r="D395" s="480" t="s">
        <v>461</v>
      </c>
      <c r="E395" s="284" t="s">
        <v>69</v>
      </c>
      <c r="F395" s="305"/>
      <c r="G395" s="305"/>
      <c r="H395" s="299"/>
      <c r="I395" s="374">
        <f t="shared" si="25"/>
        <v>0</v>
      </c>
      <c r="J395" s="374"/>
      <c r="K395" s="305"/>
      <c r="L395" s="375"/>
      <c r="V395" s="360"/>
      <c r="AF395" s="361"/>
      <c r="AP395" s="398"/>
      <c r="AZ395" s="325"/>
      <c r="BJ395" s="397"/>
      <c r="BT395" s="326"/>
    </row>
    <row r="396" spans="1:72" ht="27.75" hidden="1" customHeight="1">
      <c r="A396" s="283">
        <v>381</v>
      </c>
      <c r="B396" s="285"/>
      <c r="C396" s="414">
        <v>20060973</v>
      </c>
      <c r="D396" s="452" t="s">
        <v>469</v>
      </c>
      <c r="E396" s="284" t="s">
        <v>69</v>
      </c>
      <c r="F396" s="305"/>
      <c r="G396" s="305"/>
      <c r="H396" s="299"/>
      <c r="I396" s="374">
        <f t="shared" si="25"/>
        <v>7800</v>
      </c>
      <c r="J396" s="374"/>
      <c r="K396" s="305"/>
      <c r="L396" s="375">
        <v>1400</v>
      </c>
      <c r="V396" s="360">
        <v>1200</v>
      </c>
      <c r="AF396" s="361">
        <v>1200</v>
      </c>
      <c r="AP396" s="398">
        <v>1000</v>
      </c>
      <c r="AZ396" s="325">
        <v>1000</v>
      </c>
      <c r="BJ396" s="397">
        <v>1000</v>
      </c>
      <c r="BT396" s="326">
        <v>1000</v>
      </c>
    </row>
    <row r="397" spans="1:72" ht="27.75" hidden="1" customHeight="1">
      <c r="A397" s="283">
        <v>382</v>
      </c>
      <c r="B397" s="285"/>
      <c r="C397" s="479">
        <v>20061265</v>
      </c>
      <c r="D397" s="499" t="s">
        <v>470</v>
      </c>
      <c r="E397" s="284" t="s">
        <v>69</v>
      </c>
      <c r="F397" s="305"/>
      <c r="G397" s="305"/>
      <c r="H397" s="299"/>
      <c r="I397" s="374">
        <f t="shared" si="25"/>
        <v>0</v>
      </c>
      <c r="J397" s="374"/>
      <c r="K397" s="305"/>
      <c r="L397" s="375"/>
      <c r="V397" s="360"/>
      <c r="AF397" s="361"/>
      <c r="AP397" s="398"/>
      <c r="AZ397" s="325"/>
      <c r="BJ397" s="397"/>
      <c r="BT397" s="326"/>
    </row>
    <row r="398" spans="1:72" ht="27.75" hidden="1" customHeight="1">
      <c r="A398" s="283">
        <v>383</v>
      </c>
      <c r="B398" s="285"/>
      <c r="C398" s="479">
        <v>20061522</v>
      </c>
      <c r="D398" s="492" t="s">
        <v>471</v>
      </c>
      <c r="E398" s="284" t="s">
        <v>69</v>
      </c>
      <c r="F398" s="305"/>
      <c r="G398" s="305"/>
      <c r="H398" s="299"/>
      <c r="I398" s="374">
        <f t="shared" si="25"/>
        <v>0</v>
      </c>
      <c r="J398" s="374"/>
      <c r="K398" s="305"/>
      <c r="L398" s="375"/>
      <c r="V398" s="360"/>
      <c r="AF398" s="361"/>
      <c r="AP398" s="398"/>
      <c r="AZ398" s="325"/>
      <c r="BJ398" s="397"/>
      <c r="BT398" s="326"/>
    </row>
    <row r="399" spans="1:72" ht="27.75" hidden="1" customHeight="1">
      <c r="A399" s="283">
        <v>384</v>
      </c>
      <c r="B399" s="285"/>
      <c r="C399" s="491">
        <v>20061523</v>
      </c>
      <c r="D399" s="492" t="s">
        <v>472</v>
      </c>
      <c r="E399" s="284" t="s">
        <v>69</v>
      </c>
      <c r="F399" s="305"/>
      <c r="G399" s="305"/>
      <c r="H399" s="299"/>
      <c r="I399" s="374">
        <f t="shared" si="25"/>
        <v>0</v>
      </c>
      <c r="J399" s="374"/>
      <c r="K399" s="305"/>
      <c r="L399" s="375"/>
      <c r="V399" s="360"/>
      <c r="AF399" s="361"/>
      <c r="AP399" s="398"/>
      <c r="AZ399" s="325"/>
      <c r="BJ399" s="397"/>
      <c r="BT399" s="326"/>
    </row>
    <row r="400" spans="1:72" ht="27.75" hidden="1" customHeight="1">
      <c r="A400" s="283">
        <v>385</v>
      </c>
      <c r="B400" s="369"/>
      <c r="C400" s="479">
        <v>20061981</v>
      </c>
      <c r="D400" s="388" t="s">
        <v>498</v>
      </c>
      <c r="E400" s="490" t="s">
        <v>69</v>
      </c>
      <c r="F400" s="305"/>
      <c r="G400" s="305"/>
      <c r="H400" s="299"/>
      <c r="I400" s="374">
        <f t="shared" si="25"/>
        <v>0</v>
      </c>
      <c r="J400" s="374"/>
      <c r="K400" s="305"/>
      <c r="L400" s="375"/>
      <c r="V400" s="360"/>
      <c r="AF400" s="361"/>
      <c r="AP400" s="398"/>
      <c r="AZ400" s="325"/>
      <c r="BJ400" s="397"/>
      <c r="BT400" s="326"/>
    </row>
    <row r="401" spans="1:72" ht="27.75" hidden="1" customHeight="1">
      <c r="A401" s="283">
        <v>386</v>
      </c>
      <c r="B401" s="369"/>
      <c r="C401" s="524">
        <v>20061982</v>
      </c>
      <c r="D401" s="525" t="s">
        <v>499</v>
      </c>
      <c r="E401" s="490" t="s">
        <v>69</v>
      </c>
      <c r="F401" s="305"/>
      <c r="G401" s="305"/>
      <c r="H401" s="299"/>
      <c r="I401" s="374">
        <f t="shared" si="25"/>
        <v>16400</v>
      </c>
      <c r="J401" s="374"/>
      <c r="K401" s="305"/>
      <c r="L401" s="375">
        <v>2200</v>
      </c>
      <c r="V401" s="360">
        <v>2300</v>
      </c>
      <c r="AF401" s="361">
        <v>2400</v>
      </c>
      <c r="AP401" s="398">
        <v>3100</v>
      </c>
      <c r="AZ401" s="325">
        <v>3200</v>
      </c>
      <c r="BJ401" s="397">
        <v>3200</v>
      </c>
      <c r="BT401" s="326"/>
    </row>
    <row r="402" spans="1:72" ht="27.75" hidden="1" customHeight="1">
      <c r="A402" s="283">
        <v>387</v>
      </c>
      <c r="B402" s="369"/>
      <c r="C402" s="479">
        <v>20062210</v>
      </c>
      <c r="D402" s="388" t="s">
        <v>500</v>
      </c>
      <c r="E402" s="490" t="s">
        <v>69</v>
      </c>
      <c r="F402" s="305"/>
      <c r="G402" s="305"/>
      <c r="H402" s="299"/>
      <c r="I402" s="374">
        <f t="shared" si="25"/>
        <v>0</v>
      </c>
      <c r="J402" s="374"/>
      <c r="K402" s="305"/>
      <c r="L402" s="375"/>
      <c r="V402" s="360"/>
      <c r="AF402" s="361"/>
      <c r="AP402" s="398"/>
      <c r="AZ402" s="325"/>
      <c r="BJ402" s="397"/>
      <c r="BT402" s="326"/>
    </row>
    <row r="403" spans="1:72" s="156" customFormat="1" ht="32.25" customHeight="1">
      <c r="A403" s="283">
        <v>369</v>
      </c>
      <c r="B403" s="285"/>
      <c r="C403" s="563">
        <v>1113231</v>
      </c>
      <c r="D403" s="564" t="s">
        <v>475</v>
      </c>
      <c r="E403" s="350" t="s">
        <v>42</v>
      </c>
      <c r="F403" s="301"/>
      <c r="G403" s="301"/>
      <c r="H403" s="299"/>
      <c r="I403" s="348">
        <f t="shared" si="25"/>
        <v>0</v>
      </c>
      <c r="J403" s="374"/>
      <c r="K403" s="301"/>
      <c r="L403" s="425"/>
      <c r="V403" s="360"/>
      <c r="AF403" s="361"/>
      <c r="AP403" s="398"/>
      <c r="AZ403" s="325"/>
      <c r="BJ403" s="397"/>
      <c r="BT403" s="326"/>
    </row>
    <row r="404" spans="1:72" s="156" customFormat="1" ht="30.75" customHeight="1">
      <c r="A404" s="283">
        <v>370</v>
      </c>
      <c r="B404" s="285"/>
      <c r="C404" s="415">
        <v>1113232</v>
      </c>
      <c r="D404" s="370" t="s">
        <v>478</v>
      </c>
      <c r="E404" s="350" t="s">
        <v>42</v>
      </c>
      <c r="F404" s="301"/>
      <c r="G404" s="301"/>
      <c r="H404" s="299"/>
      <c r="I404" s="348">
        <f t="shared" si="25"/>
        <v>0</v>
      </c>
      <c r="J404" s="374"/>
      <c r="K404" s="301"/>
      <c r="L404" s="425"/>
      <c r="V404" s="360"/>
      <c r="AF404" s="361"/>
      <c r="AP404" s="398"/>
      <c r="AZ404" s="325"/>
      <c r="BJ404" s="397"/>
      <c r="BT404" s="326"/>
    </row>
    <row r="405" spans="1:72" s="156" customFormat="1" ht="31.5" customHeight="1">
      <c r="A405" s="283">
        <v>371</v>
      </c>
      <c r="B405" s="285"/>
      <c r="C405" s="415">
        <v>1113233</v>
      </c>
      <c r="D405" s="370" t="s">
        <v>485</v>
      </c>
      <c r="E405" s="350" t="s">
        <v>42</v>
      </c>
      <c r="F405" s="301"/>
      <c r="G405" s="301"/>
      <c r="H405" s="299"/>
      <c r="I405" s="348">
        <f t="shared" si="25"/>
        <v>0</v>
      </c>
      <c r="J405" s="374"/>
      <c r="K405" s="301"/>
      <c r="L405" s="425"/>
      <c r="V405" s="360"/>
      <c r="AF405" s="361"/>
      <c r="AP405" s="398"/>
      <c r="AZ405" s="325"/>
      <c r="BJ405" s="397"/>
      <c r="BT405" s="326"/>
    </row>
    <row r="406" spans="1:72" s="156" customFormat="1" ht="31.5" customHeight="1">
      <c r="A406" s="283">
        <v>372</v>
      </c>
      <c r="B406" s="285"/>
      <c r="C406" s="415">
        <v>1113234</v>
      </c>
      <c r="D406" s="370" t="s">
        <v>486</v>
      </c>
      <c r="E406" s="350" t="s">
        <v>42</v>
      </c>
      <c r="F406" s="301"/>
      <c r="G406" s="301"/>
      <c r="H406" s="299"/>
      <c r="I406" s="348">
        <f t="shared" si="25"/>
        <v>0</v>
      </c>
      <c r="J406" s="374"/>
      <c r="K406" s="301"/>
      <c r="L406" s="425"/>
      <c r="V406" s="360"/>
      <c r="AF406" s="361"/>
      <c r="AP406" s="398"/>
      <c r="AZ406" s="325"/>
      <c r="BJ406" s="397"/>
      <c r="BT406" s="326"/>
    </row>
    <row r="407" spans="1:72" s="156" customFormat="1" ht="31.5" customHeight="1">
      <c r="A407" s="283">
        <v>373</v>
      </c>
      <c r="B407" s="285"/>
      <c r="C407" s="415">
        <v>1113235</v>
      </c>
      <c r="D407" s="370" t="s">
        <v>506</v>
      </c>
      <c r="E407" s="350" t="s">
        <v>42</v>
      </c>
      <c r="F407" s="301"/>
      <c r="G407" s="301"/>
      <c r="H407" s="299"/>
      <c r="I407" s="348">
        <f t="shared" si="25"/>
        <v>0</v>
      </c>
      <c r="J407" s="374"/>
      <c r="K407" s="301"/>
      <c r="L407" s="425"/>
      <c r="V407" s="360"/>
      <c r="AF407" s="361"/>
      <c r="AP407" s="398"/>
      <c r="AZ407" s="325"/>
      <c r="BJ407" s="397"/>
      <c r="BT407" s="326"/>
    </row>
    <row r="408" spans="1:72" s="156" customFormat="1" ht="31.5" customHeight="1">
      <c r="A408" s="283">
        <v>374</v>
      </c>
      <c r="B408" s="285"/>
      <c r="C408" s="415">
        <v>1113236</v>
      </c>
      <c r="D408" s="370" t="s">
        <v>507</v>
      </c>
      <c r="E408" s="350" t="s">
        <v>42</v>
      </c>
      <c r="F408" s="301"/>
      <c r="G408" s="301"/>
      <c r="H408" s="299"/>
      <c r="I408" s="348">
        <f t="shared" si="25"/>
        <v>0</v>
      </c>
      <c r="J408" s="374"/>
      <c r="K408" s="301"/>
      <c r="L408" s="425"/>
      <c r="V408" s="360"/>
      <c r="AF408" s="361"/>
      <c r="AP408" s="398"/>
      <c r="AZ408" s="325"/>
      <c r="BJ408" s="397"/>
      <c r="BT408" s="326"/>
    </row>
    <row r="409" spans="1:72" ht="30.75" hidden="1" customHeight="1">
      <c r="A409" s="283">
        <v>388</v>
      </c>
      <c r="B409" s="369"/>
      <c r="C409" s="479">
        <f>'Week 1'!C411</f>
        <v>20062517</v>
      </c>
      <c r="D409" s="388" t="s">
        <v>515</v>
      </c>
      <c r="E409" s="490" t="str">
        <f>'Week 1'!E411</f>
        <v>CJ</v>
      </c>
      <c r="F409" s="305"/>
      <c r="G409" s="305"/>
      <c r="H409" s="299"/>
      <c r="I409" s="374">
        <f t="shared" ref="I409:I425" si="26">SUM(L409,V409,AF409,AP409,AZ409,BJ409,BT409)</f>
        <v>0</v>
      </c>
      <c r="J409" s="374"/>
      <c r="K409" s="305"/>
      <c r="L409" s="375"/>
      <c r="V409" s="360"/>
      <c r="AF409" s="361"/>
      <c r="AP409" s="398"/>
      <c r="AZ409" s="325"/>
      <c r="BJ409" s="397"/>
      <c r="BT409" s="326"/>
    </row>
    <row r="410" spans="1:72" ht="30.75" hidden="1" customHeight="1">
      <c r="A410" s="283">
        <v>389</v>
      </c>
      <c r="B410" s="369"/>
      <c r="C410" s="479">
        <f>'Week 1'!C412</f>
        <v>20062516</v>
      </c>
      <c r="D410" s="388" t="str">
        <f>'Week 1'!D412</f>
        <v>วรรณวนัช ลองบันชาไทยสอดไส้ครีมบราวน์ชูก้า 95g</v>
      </c>
      <c r="E410" s="490" t="str">
        <f>'Week 1'!E412</f>
        <v>CJ</v>
      </c>
      <c r="F410" s="305"/>
      <c r="G410" s="305"/>
      <c r="H410" s="299"/>
      <c r="I410" s="374">
        <f t="shared" si="26"/>
        <v>0</v>
      </c>
      <c r="J410" s="374"/>
      <c r="K410" s="305"/>
      <c r="L410" s="375"/>
      <c r="V410" s="360"/>
      <c r="AF410" s="361"/>
      <c r="AP410" s="398"/>
      <c r="AZ410" s="325"/>
      <c r="BJ410" s="397"/>
      <c r="BT410" s="326"/>
    </row>
    <row r="411" spans="1:72" ht="30.75" hidden="1" customHeight="1">
      <c r="A411" s="283">
        <v>390</v>
      </c>
      <c r="B411" s="369"/>
      <c r="C411" s="479">
        <v>20062792</v>
      </c>
      <c r="D411" s="388" t="s">
        <v>510</v>
      </c>
      <c r="E411" s="490" t="str">
        <f>'Week 1'!E413</f>
        <v>CJ</v>
      </c>
      <c r="F411" s="305"/>
      <c r="G411" s="305"/>
      <c r="H411" s="299"/>
      <c r="I411" s="374">
        <f t="shared" si="26"/>
        <v>0</v>
      </c>
      <c r="J411" s="374"/>
      <c r="K411" s="305"/>
      <c r="L411" s="375"/>
      <c r="V411" s="360"/>
      <c r="AF411" s="361"/>
      <c r="AP411" s="398"/>
      <c r="AZ411" s="325"/>
      <c r="BJ411" s="397"/>
      <c r="BT411" s="326"/>
    </row>
    <row r="412" spans="1:72" ht="30.75" hidden="1" customHeight="1">
      <c r="A412" s="283">
        <v>391</v>
      </c>
      <c r="B412" s="285"/>
      <c r="C412" s="479">
        <v>20062793</v>
      </c>
      <c r="D412" s="388" t="s">
        <v>508</v>
      </c>
      <c r="E412" s="490" t="str">
        <f>'Week 1'!E413</f>
        <v>CJ</v>
      </c>
      <c r="F412" s="305"/>
      <c r="G412" s="305"/>
      <c r="H412" s="299"/>
      <c r="I412" s="374">
        <f t="shared" si="26"/>
        <v>0</v>
      </c>
      <c r="J412" s="374"/>
      <c r="K412" s="305"/>
      <c r="L412" s="375"/>
      <c r="V412" s="360"/>
      <c r="AF412" s="361"/>
      <c r="AP412" s="398"/>
      <c r="AZ412" s="325"/>
      <c r="BJ412" s="397"/>
      <c r="BT412" s="326"/>
    </row>
    <row r="413" spans="1:72" ht="30.75" hidden="1" customHeight="1">
      <c r="A413" s="283">
        <v>392</v>
      </c>
      <c r="B413" s="285"/>
      <c r="C413" s="414">
        <v>20062915</v>
      </c>
      <c r="D413" s="526" t="s">
        <v>509</v>
      </c>
      <c r="E413" s="490" t="s">
        <v>69</v>
      </c>
      <c r="F413" s="305"/>
      <c r="G413" s="305"/>
      <c r="H413" s="299"/>
      <c r="I413" s="374">
        <f t="shared" si="26"/>
        <v>15900</v>
      </c>
      <c r="J413" s="374"/>
      <c r="K413" s="305"/>
      <c r="L413" s="375">
        <v>2400</v>
      </c>
      <c r="V413" s="360">
        <v>2200</v>
      </c>
      <c r="AF413" s="361">
        <v>2300</v>
      </c>
      <c r="AP413" s="398">
        <v>2600</v>
      </c>
      <c r="AZ413" s="325">
        <v>2600</v>
      </c>
      <c r="BJ413" s="397">
        <v>2300</v>
      </c>
      <c r="BT413" s="326">
        <v>1500</v>
      </c>
    </row>
    <row r="414" spans="1:72" ht="30.75" hidden="1" customHeight="1">
      <c r="A414" s="283">
        <v>393</v>
      </c>
      <c r="B414" s="285"/>
      <c r="C414" s="479">
        <v>20063265</v>
      </c>
      <c r="D414" s="388" t="s">
        <v>518</v>
      </c>
      <c r="E414" s="490" t="s">
        <v>69</v>
      </c>
      <c r="F414" s="305"/>
      <c r="G414" s="305"/>
      <c r="H414" s="299"/>
      <c r="I414" s="374">
        <f t="shared" si="26"/>
        <v>0</v>
      </c>
      <c r="J414" s="374"/>
      <c r="K414" s="305"/>
      <c r="L414" s="375"/>
      <c r="V414" s="360"/>
      <c r="AF414" s="361"/>
      <c r="AP414" s="398"/>
      <c r="AZ414" s="325"/>
      <c r="BJ414" s="397"/>
      <c r="BT414" s="326"/>
    </row>
    <row r="415" spans="1:72" ht="30.75" hidden="1" customHeight="1">
      <c r="A415" s="283">
        <v>394</v>
      </c>
      <c r="B415" s="285"/>
      <c r="C415" s="414">
        <v>20063266</v>
      </c>
      <c r="D415" s="526" t="s">
        <v>530</v>
      </c>
      <c r="E415" s="490" t="s">
        <v>69</v>
      </c>
      <c r="F415" s="305"/>
      <c r="G415" s="305"/>
      <c r="H415" s="299"/>
      <c r="I415" s="374">
        <f t="shared" si="26"/>
        <v>12900</v>
      </c>
      <c r="J415" s="374"/>
      <c r="K415" s="305"/>
      <c r="L415" s="375">
        <v>1800</v>
      </c>
      <c r="V415" s="360">
        <v>1500</v>
      </c>
      <c r="AF415" s="361">
        <v>1500</v>
      </c>
      <c r="AP415" s="398">
        <v>2100</v>
      </c>
      <c r="AZ415" s="325">
        <v>2000</v>
      </c>
      <c r="BJ415" s="397">
        <v>2000</v>
      </c>
      <c r="BT415" s="326">
        <v>2000</v>
      </c>
    </row>
    <row r="416" spans="1:72" ht="30.75" hidden="1" customHeight="1">
      <c r="A416" s="283">
        <v>395</v>
      </c>
      <c r="B416" s="285"/>
      <c r="C416" s="479">
        <v>20063267</v>
      </c>
      <c r="D416" s="388" t="s">
        <v>536</v>
      </c>
      <c r="E416" s="490" t="s">
        <v>69</v>
      </c>
      <c r="F416" s="305"/>
      <c r="G416" s="305"/>
      <c r="H416" s="299"/>
      <c r="I416" s="374">
        <f t="shared" si="26"/>
        <v>0</v>
      </c>
      <c r="J416" s="374"/>
      <c r="K416" s="305"/>
      <c r="L416" s="375"/>
      <c r="V416" s="360"/>
      <c r="AF416" s="361"/>
      <c r="AP416" s="398"/>
      <c r="AZ416" s="325"/>
      <c r="BJ416" s="397"/>
      <c r="BT416" s="326"/>
    </row>
    <row r="417" spans="1:72" ht="30.75" hidden="1" customHeight="1">
      <c r="A417" s="283">
        <v>396</v>
      </c>
      <c r="B417" s="285"/>
      <c r="C417" s="414">
        <v>20062916</v>
      </c>
      <c r="D417" s="526" t="s">
        <v>531</v>
      </c>
      <c r="E417" s="490" t="s">
        <v>69</v>
      </c>
      <c r="F417" s="305"/>
      <c r="G417" s="305"/>
      <c r="H417" s="299"/>
      <c r="I417" s="374">
        <f t="shared" si="26"/>
        <v>10400</v>
      </c>
      <c r="J417" s="374"/>
      <c r="K417" s="305"/>
      <c r="L417" s="375">
        <v>1600</v>
      </c>
      <c r="V417" s="360">
        <v>1300</v>
      </c>
      <c r="AF417" s="361">
        <v>1300</v>
      </c>
      <c r="AP417" s="398">
        <v>1700</v>
      </c>
      <c r="AZ417" s="325">
        <v>1500</v>
      </c>
      <c r="BJ417" s="397">
        <v>1500</v>
      </c>
      <c r="BT417" s="326">
        <v>1500</v>
      </c>
    </row>
    <row r="418" spans="1:72" ht="30.75" hidden="1" customHeight="1">
      <c r="A418" s="283">
        <v>397</v>
      </c>
      <c r="B418" s="285"/>
      <c r="C418" s="414">
        <v>20063380</v>
      </c>
      <c r="D418" s="526" t="s">
        <v>532</v>
      </c>
      <c r="E418" s="490" t="s">
        <v>69</v>
      </c>
      <c r="F418" s="305"/>
      <c r="G418" s="305"/>
      <c r="H418" s="299"/>
      <c r="I418" s="374">
        <f t="shared" si="26"/>
        <v>11000</v>
      </c>
      <c r="J418" s="374"/>
      <c r="K418" s="305"/>
      <c r="L418" s="375">
        <v>1400</v>
      </c>
      <c r="V418" s="360">
        <v>2200</v>
      </c>
      <c r="AF418" s="361">
        <v>1600</v>
      </c>
      <c r="AP418" s="398">
        <v>1600</v>
      </c>
      <c r="AZ418" s="325">
        <v>1500</v>
      </c>
      <c r="BJ418" s="397">
        <v>1500</v>
      </c>
      <c r="BT418" s="326">
        <v>1200</v>
      </c>
    </row>
    <row r="419" spans="1:72" ht="30.75" hidden="1" customHeight="1">
      <c r="A419" s="283">
        <v>398</v>
      </c>
      <c r="B419" s="285"/>
      <c r="C419" s="414">
        <v>20063381</v>
      </c>
      <c r="D419" s="526" t="s">
        <v>533</v>
      </c>
      <c r="E419" s="490" t="s">
        <v>69</v>
      </c>
      <c r="F419" s="305"/>
      <c r="G419" s="305"/>
      <c r="H419" s="299"/>
      <c r="I419" s="374">
        <f t="shared" si="26"/>
        <v>8600</v>
      </c>
      <c r="J419" s="374"/>
      <c r="K419" s="305"/>
      <c r="L419" s="375">
        <v>1500</v>
      </c>
      <c r="V419" s="360">
        <v>1300</v>
      </c>
      <c r="AF419" s="361">
        <v>1300</v>
      </c>
      <c r="AP419" s="398">
        <v>1500</v>
      </c>
      <c r="AZ419" s="325">
        <v>1500</v>
      </c>
      <c r="BJ419" s="397">
        <v>1500</v>
      </c>
      <c r="BT419" s="326"/>
    </row>
    <row r="420" spans="1:72" ht="30.75" hidden="1" customHeight="1">
      <c r="A420" s="283">
        <v>399</v>
      </c>
      <c r="B420" s="285"/>
      <c r="C420" s="479">
        <v>20063469</v>
      </c>
      <c r="D420" s="388" t="s">
        <v>537</v>
      </c>
      <c r="E420" s="284" t="s">
        <v>69</v>
      </c>
      <c r="F420" s="301"/>
      <c r="G420" s="301"/>
      <c r="H420" s="299"/>
      <c r="I420" s="374">
        <f t="shared" si="26"/>
        <v>0</v>
      </c>
      <c r="J420" s="374"/>
      <c r="K420" s="305"/>
      <c r="L420" s="375"/>
      <c r="V420" s="360"/>
      <c r="AF420" s="361"/>
      <c r="AP420" s="398"/>
      <c r="AZ420" s="325"/>
      <c r="BJ420" s="397"/>
      <c r="BT420" s="326"/>
    </row>
    <row r="421" spans="1:72" ht="30.75" hidden="1" customHeight="1">
      <c r="A421" s="283">
        <v>400</v>
      </c>
      <c r="B421" s="285"/>
      <c r="C421" s="538">
        <v>20063468</v>
      </c>
      <c r="D421" s="539" t="s">
        <v>550</v>
      </c>
      <c r="E421" s="284" t="s">
        <v>69</v>
      </c>
      <c r="F421" s="301"/>
      <c r="G421" s="301"/>
      <c r="H421" s="299"/>
      <c r="I421" s="374">
        <f t="shared" si="26"/>
        <v>11500</v>
      </c>
      <c r="J421" s="374"/>
      <c r="K421" s="305"/>
      <c r="L421" s="375">
        <v>1900</v>
      </c>
      <c r="V421" s="360">
        <v>1800</v>
      </c>
      <c r="AF421" s="361">
        <v>1800</v>
      </c>
      <c r="AP421" s="398">
        <v>2400</v>
      </c>
      <c r="AZ421" s="325">
        <v>1800</v>
      </c>
      <c r="BJ421" s="397">
        <v>1800</v>
      </c>
      <c r="BT421" s="326"/>
    </row>
    <row r="422" spans="1:72" ht="30.75" hidden="1" customHeight="1">
      <c r="A422" s="283">
        <v>401</v>
      </c>
      <c r="B422" s="285"/>
      <c r="C422" s="532">
        <v>20063588</v>
      </c>
      <c r="D422" s="533" t="s">
        <v>539</v>
      </c>
      <c r="E422" s="284" t="s">
        <v>69</v>
      </c>
      <c r="F422" s="305"/>
      <c r="G422" s="305"/>
      <c r="H422" s="299"/>
      <c r="I422" s="374">
        <f t="shared" si="26"/>
        <v>5200</v>
      </c>
      <c r="J422" s="374"/>
      <c r="K422" s="305"/>
      <c r="L422" s="375">
        <v>1000</v>
      </c>
      <c r="V422" s="360">
        <v>900</v>
      </c>
      <c r="AF422" s="361">
        <v>900</v>
      </c>
      <c r="AP422" s="398">
        <v>800</v>
      </c>
      <c r="AZ422" s="325">
        <v>800</v>
      </c>
      <c r="BJ422" s="397">
        <v>800</v>
      </c>
      <c r="BT422" s="326"/>
    </row>
    <row r="423" spans="1:72" ht="30.75" hidden="1" customHeight="1">
      <c r="A423" s="283">
        <v>402</v>
      </c>
      <c r="B423" s="285"/>
      <c r="C423" s="532">
        <v>20063587</v>
      </c>
      <c r="D423" s="533" t="s">
        <v>540</v>
      </c>
      <c r="E423" s="284" t="s">
        <v>69</v>
      </c>
      <c r="F423" s="305"/>
      <c r="G423" s="305"/>
      <c r="H423" s="299"/>
      <c r="I423" s="374">
        <f t="shared" si="26"/>
        <v>7300</v>
      </c>
      <c r="J423" s="374"/>
      <c r="K423" s="305"/>
      <c r="L423" s="375">
        <v>1200</v>
      </c>
      <c r="V423" s="360">
        <v>1000</v>
      </c>
      <c r="AF423" s="361">
        <v>1100</v>
      </c>
      <c r="AP423" s="398">
        <v>1000</v>
      </c>
      <c r="AZ423" s="325">
        <v>1000</v>
      </c>
      <c r="BJ423" s="397">
        <v>1000</v>
      </c>
      <c r="BT423" s="326">
        <v>1000</v>
      </c>
    </row>
    <row r="424" spans="1:72" ht="30.75" hidden="1" customHeight="1">
      <c r="A424" s="283">
        <v>403</v>
      </c>
      <c r="B424" s="285"/>
      <c r="C424" s="532">
        <v>20063720</v>
      </c>
      <c r="D424" s="533" t="s">
        <v>551</v>
      </c>
      <c r="E424" s="284" t="s">
        <v>69</v>
      </c>
      <c r="F424" s="305"/>
      <c r="G424" s="305"/>
      <c r="H424" s="299"/>
      <c r="I424" s="374">
        <f t="shared" si="26"/>
        <v>3600</v>
      </c>
      <c r="J424" s="374"/>
      <c r="K424" s="305"/>
      <c r="L424" s="375">
        <v>600</v>
      </c>
      <c r="V424" s="360">
        <v>500</v>
      </c>
      <c r="AF424" s="361">
        <v>500</v>
      </c>
      <c r="AP424" s="398">
        <v>500</v>
      </c>
      <c r="AZ424" s="325">
        <v>500</v>
      </c>
      <c r="BJ424" s="397">
        <v>500</v>
      </c>
      <c r="BT424" s="326">
        <v>500</v>
      </c>
    </row>
    <row r="425" spans="1:72" ht="30.75" hidden="1" customHeight="1">
      <c r="A425" s="283">
        <v>404</v>
      </c>
      <c r="B425" s="285"/>
      <c r="C425" s="532">
        <v>20063783</v>
      </c>
      <c r="D425" s="533" t="s">
        <v>552</v>
      </c>
      <c r="E425" s="284" t="s">
        <v>69</v>
      </c>
      <c r="F425" s="305"/>
      <c r="G425" s="305"/>
      <c r="H425" s="299"/>
      <c r="I425" s="374">
        <f t="shared" si="26"/>
        <v>7000</v>
      </c>
      <c r="J425" s="374"/>
      <c r="K425" s="305"/>
      <c r="L425" s="375">
        <v>1000</v>
      </c>
      <c r="V425" s="360">
        <v>1000</v>
      </c>
      <c r="AF425" s="361">
        <v>1000</v>
      </c>
      <c r="AP425" s="398">
        <v>1000</v>
      </c>
      <c r="AZ425" s="325">
        <v>1000</v>
      </c>
      <c r="BJ425" s="397">
        <v>1000</v>
      </c>
      <c r="BT425" s="326">
        <v>1000</v>
      </c>
    </row>
    <row r="426" spans="1:72" ht="30.75" hidden="1" customHeight="1">
      <c r="A426" s="283">
        <v>405</v>
      </c>
      <c r="B426" s="285"/>
      <c r="C426" s="532">
        <v>20063930</v>
      </c>
      <c r="D426" s="547" t="s">
        <v>553</v>
      </c>
      <c r="E426" s="284" t="s">
        <v>69</v>
      </c>
      <c r="F426" s="305"/>
      <c r="G426" s="305"/>
      <c r="H426" s="299"/>
      <c r="I426" s="374">
        <f t="shared" ref="I426:I429" si="27">SUM(L426,V426,AF426,AP426,AZ426,BJ426,BT426)</f>
        <v>4400</v>
      </c>
      <c r="J426" s="374"/>
      <c r="K426" s="305"/>
      <c r="L426" s="375">
        <v>800</v>
      </c>
      <c r="V426" s="360">
        <v>800</v>
      </c>
      <c r="AF426" s="361">
        <v>800</v>
      </c>
      <c r="AP426" s="398">
        <v>500</v>
      </c>
      <c r="AZ426" s="325">
        <v>500</v>
      </c>
      <c r="BJ426" s="397">
        <v>500</v>
      </c>
      <c r="BT426" s="326">
        <v>500</v>
      </c>
    </row>
    <row r="427" spans="1:72" ht="29.25" hidden="1" customHeight="1">
      <c r="A427" s="283">
        <v>406</v>
      </c>
      <c r="B427" s="285"/>
      <c r="C427" s="532">
        <v>20063929</v>
      </c>
      <c r="D427" s="547" t="s">
        <v>554</v>
      </c>
      <c r="E427" s="284" t="s">
        <v>69</v>
      </c>
      <c r="F427" s="305"/>
      <c r="G427" s="305"/>
      <c r="H427" s="299"/>
      <c r="I427" s="374">
        <f t="shared" si="27"/>
        <v>2800</v>
      </c>
      <c r="J427" s="374"/>
      <c r="K427" s="305"/>
      <c r="L427" s="375">
        <v>400</v>
      </c>
      <c r="V427" s="360">
        <v>400</v>
      </c>
      <c r="AF427" s="361">
        <v>400</v>
      </c>
      <c r="AP427" s="398">
        <v>400</v>
      </c>
      <c r="AZ427" s="325">
        <v>400</v>
      </c>
      <c r="BJ427" s="397">
        <v>400</v>
      </c>
      <c r="BT427" s="326">
        <v>400</v>
      </c>
    </row>
    <row r="428" spans="1:72" ht="29.25" hidden="1" customHeight="1">
      <c r="A428" s="283">
        <v>407</v>
      </c>
      <c r="B428" s="285"/>
      <c r="C428" s="532">
        <v>20064190</v>
      </c>
      <c r="D428" s="584" t="s">
        <v>548</v>
      </c>
      <c r="E428" s="284" t="s">
        <v>69</v>
      </c>
      <c r="F428" s="305"/>
      <c r="G428" s="305"/>
      <c r="H428" s="299"/>
      <c r="I428" s="374">
        <f t="shared" si="27"/>
        <v>2400</v>
      </c>
      <c r="J428" s="374"/>
      <c r="K428" s="305"/>
      <c r="L428" s="375"/>
      <c r="V428" s="360"/>
      <c r="AF428" s="361"/>
      <c r="AP428" s="398"/>
      <c r="AZ428" s="325">
        <v>800</v>
      </c>
      <c r="BJ428" s="397">
        <v>800</v>
      </c>
      <c r="BT428" s="326">
        <v>800</v>
      </c>
    </row>
    <row r="429" spans="1:72" ht="29.25" hidden="1" customHeight="1">
      <c r="A429" s="283">
        <v>408</v>
      </c>
      <c r="B429" s="285"/>
      <c r="C429" s="532">
        <v>20064191</v>
      </c>
      <c r="D429" s="584" t="s">
        <v>549</v>
      </c>
      <c r="E429" s="284" t="s">
        <v>69</v>
      </c>
      <c r="F429" s="305"/>
      <c r="G429" s="305"/>
      <c r="H429" s="299"/>
      <c r="I429" s="374">
        <f t="shared" si="27"/>
        <v>14000</v>
      </c>
      <c r="J429" s="374"/>
      <c r="K429" s="305"/>
      <c r="L429" s="375"/>
      <c r="V429" s="360"/>
      <c r="AF429" s="361"/>
      <c r="AP429" s="398"/>
      <c r="AZ429" s="325">
        <v>7000</v>
      </c>
      <c r="BJ429" s="397">
        <v>7000</v>
      </c>
      <c r="BT429" s="326"/>
    </row>
    <row r="430" spans="1:72" ht="18.75" customHeight="1"/>
    <row r="431" spans="1:72" ht="22.5" customHeight="1"/>
    <row r="432" spans="1:72" ht="23.25" customHeight="1"/>
  </sheetData>
  <autoFilter ref="E1:E429" xr:uid="{00000000-0001-0000-0300-000000000000}">
    <filterColumn colId="0">
      <filters>
        <filter val="BC"/>
        <filter val="BC,Aeon"/>
      </filters>
    </filterColumn>
  </autoFilter>
  <mergeCells count="32">
    <mergeCell ref="BW2:CB3"/>
    <mergeCell ref="A1:A4"/>
    <mergeCell ref="B1:B4"/>
    <mergeCell ref="C1:C4"/>
    <mergeCell ref="D1:D4"/>
    <mergeCell ref="K2:N2"/>
    <mergeCell ref="F1:G1"/>
    <mergeCell ref="H1:J1"/>
    <mergeCell ref="K1:CB1"/>
    <mergeCell ref="F2:F4"/>
    <mergeCell ref="G2:G4"/>
    <mergeCell ref="H2:J2"/>
    <mergeCell ref="BI3:BL3"/>
    <mergeCell ref="AE2:AH2"/>
    <mergeCell ref="AI2:AN3"/>
    <mergeCell ref="AO2:AR2"/>
    <mergeCell ref="BS2:BV2"/>
    <mergeCell ref="BS3:BV3"/>
    <mergeCell ref="H3:J3"/>
    <mergeCell ref="K3:N3"/>
    <mergeCell ref="U3:X3"/>
    <mergeCell ref="AE3:AH3"/>
    <mergeCell ref="AO3:AR3"/>
    <mergeCell ref="AY3:BB3"/>
    <mergeCell ref="AS2:AX3"/>
    <mergeCell ref="AY2:BB2"/>
    <mergeCell ref="BC2:BH3"/>
    <mergeCell ref="BI2:BL2"/>
    <mergeCell ref="BM2:BR3"/>
    <mergeCell ref="U2:X2"/>
    <mergeCell ref="Y2:AD3"/>
    <mergeCell ref="O2:T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18" t="s">
        <v>14</v>
      </c>
      <c r="B1" s="617"/>
      <c r="C1" s="617"/>
      <c r="D1" s="617"/>
      <c r="E1" s="617"/>
      <c r="F1" s="619"/>
      <c r="G1" s="116"/>
      <c r="H1" s="620" t="s">
        <v>15</v>
      </c>
      <c r="I1" s="621"/>
      <c r="J1" s="621"/>
      <c r="K1" s="621"/>
      <c r="L1" s="621"/>
      <c r="M1" s="622"/>
      <c r="N1" s="116"/>
      <c r="O1" s="620" t="s">
        <v>16</v>
      </c>
      <c r="P1" s="621"/>
      <c r="Q1" s="621"/>
      <c r="R1" s="621"/>
      <c r="S1" s="621"/>
      <c r="T1" s="621"/>
      <c r="U1" s="116"/>
      <c r="V1" s="620" t="s">
        <v>17</v>
      </c>
      <c r="W1" s="621"/>
      <c r="X1" s="621"/>
      <c r="Y1" s="621"/>
      <c r="Z1" s="621"/>
      <c r="AA1" s="621"/>
      <c r="AB1" s="116"/>
      <c r="AC1" s="620" t="s">
        <v>394</v>
      </c>
      <c r="AD1" s="621"/>
      <c r="AE1" s="621"/>
      <c r="AF1" s="621"/>
      <c r="AG1" s="621"/>
      <c r="AH1" s="621"/>
      <c r="AI1" s="116"/>
      <c r="AJ1" s="620" t="s">
        <v>19</v>
      </c>
      <c r="AK1" s="621"/>
      <c r="AL1" s="621"/>
      <c r="AM1" s="621"/>
      <c r="AN1" s="621"/>
      <c r="AO1" s="621"/>
      <c r="AP1" s="116"/>
      <c r="AQ1" s="620" t="s">
        <v>395</v>
      </c>
      <c r="AR1" s="621"/>
      <c r="AS1" s="621"/>
      <c r="AT1" s="621"/>
      <c r="AU1" s="621"/>
      <c r="AV1" s="62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3" t="s">
        <v>10</v>
      </c>
      <c r="CU1" s="624"/>
      <c r="CV1" s="624"/>
      <c r="CW1" s="624"/>
      <c r="CX1" s="624"/>
      <c r="CY1" s="624"/>
      <c r="CZ1" s="624"/>
      <c r="DA1" s="624"/>
      <c r="DB1" s="624"/>
      <c r="DC1" s="624"/>
      <c r="DD1" s="624"/>
      <c r="DE1" s="624"/>
      <c r="DF1" s="624"/>
      <c r="DG1" s="624"/>
      <c r="DH1" s="624"/>
      <c r="DI1" s="624"/>
      <c r="DJ1" s="624"/>
      <c r="DK1" s="624"/>
      <c r="DL1" s="624"/>
      <c r="DM1" s="624"/>
      <c r="DN1" s="62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6" t="s">
        <v>18</v>
      </c>
      <c r="BC2" s="624"/>
      <c r="BD2" s="624"/>
      <c r="BE2" s="625"/>
      <c r="BF2" s="627" t="s">
        <v>368</v>
      </c>
      <c r="BG2" s="628"/>
      <c r="BH2" s="628"/>
      <c r="BI2" s="628"/>
      <c r="BJ2" s="628"/>
      <c r="BK2" s="629"/>
      <c r="BL2" s="626" t="s">
        <v>19</v>
      </c>
      <c r="BM2" s="624"/>
      <c r="BN2" s="624"/>
      <c r="BO2" s="625"/>
      <c r="BP2" s="627" t="s">
        <v>368</v>
      </c>
      <c r="BQ2" s="628"/>
      <c r="BR2" s="628"/>
      <c r="BS2" s="628"/>
      <c r="BT2" s="628"/>
      <c r="BU2" s="629"/>
      <c r="BV2" s="626" t="s">
        <v>20</v>
      </c>
      <c r="BW2" s="62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6" t="s">
        <v>17</v>
      </c>
      <c r="CI2" s="624"/>
      <c r="CJ2" s="625"/>
      <c r="CK2" s="626" t="s">
        <v>18</v>
      </c>
      <c r="CL2" s="624"/>
      <c r="CM2" s="625"/>
      <c r="CN2" s="626" t="s">
        <v>19</v>
      </c>
      <c r="CO2" s="624"/>
      <c r="CP2" s="625"/>
      <c r="CQ2" s="626" t="s">
        <v>20</v>
      </c>
      <c r="CR2" s="624"/>
      <c r="CS2" s="625"/>
      <c r="CT2" s="626" t="s">
        <v>14</v>
      </c>
      <c r="CU2" s="624"/>
      <c r="CV2" s="625"/>
      <c r="CW2" s="626" t="s">
        <v>15</v>
      </c>
      <c r="CX2" s="624"/>
      <c r="CY2" s="625"/>
      <c r="CZ2" s="626" t="s">
        <v>16</v>
      </c>
      <c r="DA2" s="624"/>
      <c r="DB2" s="625"/>
      <c r="DC2" s="626" t="s">
        <v>17</v>
      </c>
      <c r="DD2" s="624"/>
      <c r="DE2" s="625"/>
      <c r="DF2" s="626" t="s">
        <v>18</v>
      </c>
      <c r="DG2" s="624"/>
      <c r="DH2" s="625"/>
      <c r="DI2" s="626" t="s">
        <v>19</v>
      </c>
      <c r="DJ2" s="624"/>
      <c r="DK2" s="625"/>
      <c r="DL2" s="626" t="s">
        <v>20</v>
      </c>
      <c r="DM2" s="624"/>
      <c r="DN2" s="62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6"/>
      <c r="BC3" s="624"/>
      <c r="BD3" s="624"/>
      <c r="BE3" s="625"/>
      <c r="BF3" s="630"/>
      <c r="BG3" s="621"/>
      <c r="BH3" s="621"/>
      <c r="BI3" s="621"/>
      <c r="BJ3" s="621"/>
      <c r="BK3" s="622"/>
      <c r="BL3" s="626"/>
      <c r="BM3" s="624"/>
      <c r="BN3" s="624"/>
      <c r="BO3" s="625"/>
      <c r="BP3" s="630"/>
      <c r="BQ3" s="621"/>
      <c r="BR3" s="621"/>
      <c r="BS3" s="621"/>
      <c r="BT3" s="621"/>
      <c r="BU3" s="622"/>
      <c r="BV3" s="626"/>
      <c r="BW3" s="62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6"/>
      <c r="DG3" s="624"/>
      <c r="DH3" s="625"/>
      <c r="DI3" s="626"/>
      <c r="DJ3" s="624"/>
      <c r="DK3" s="625"/>
      <c r="DL3" s="626"/>
      <c r="DM3" s="624"/>
      <c r="DN3" s="62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6" t="s">
        <v>386</v>
      </c>
      <c r="P359" s="61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6" t="s">
        <v>386</v>
      </c>
      <c r="Z359" s="61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6" t="s">
        <v>386</v>
      </c>
      <c r="AJ359" s="61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6" t="s">
        <v>386</v>
      </c>
      <c r="AT359" s="61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6" t="s">
        <v>386</v>
      </c>
      <c r="BD359" s="61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6" t="s">
        <v>386</v>
      </c>
      <c r="BN359" s="61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6" t="s">
        <v>386</v>
      </c>
      <c r="BX359" s="617"/>
      <c r="BY359" s="61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6" t="s">
        <v>391</v>
      </c>
      <c r="P362" s="61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6" t="s">
        <v>391</v>
      </c>
      <c r="Z362" s="61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6" t="s">
        <v>391</v>
      </c>
      <c r="AJ362" s="61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6" t="s">
        <v>391</v>
      </c>
      <c r="AT362" s="61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6" t="s">
        <v>391</v>
      </c>
      <c r="BD362" s="61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6" t="s">
        <v>391</v>
      </c>
      <c r="BN362" s="61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6" t="s">
        <v>391</v>
      </c>
      <c r="BX362" s="617"/>
      <c r="BY362" s="617"/>
      <c r="BZ362" s="617"/>
      <c r="CA362" s="617"/>
      <c r="CB362" s="617"/>
      <c r="CC362" s="617"/>
      <c r="CD362" s="617"/>
      <c r="CE362" s="61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6" t="s">
        <v>392</v>
      </c>
      <c r="P363" s="61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6" t="s">
        <v>392</v>
      </c>
      <c r="Z363" s="61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6" t="s">
        <v>392</v>
      </c>
      <c r="AJ363" s="61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6" t="s">
        <v>392</v>
      </c>
      <c r="AT363" s="61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6" t="s">
        <v>392</v>
      </c>
      <c r="BD363" s="61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6" t="s">
        <v>392</v>
      </c>
      <c r="BN363" s="61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6" t="s">
        <v>392</v>
      </c>
      <c r="BX363" s="617"/>
      <c r="BY363" s="617"/>
      <c r="BZ363" s="617"/>
      <c r="CA363" s="617"/>
      <c r="CB363" s="617"/>
      <c r="CC363" s="617"/>
      <c r="CD363" s="617"/>
      <c r="CE363" s="61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6" t="s">
        <v>393</v>
      </c>
      <c r="P364" s="61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6" t="s">
        <v>393</v>
      </c>
      <c r="Z364" s="61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6" t="s">
        <v>393</v>
      </c>
      <c r="AJ364" s="61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6" t="s">
        <v>393</v>
      </c>
      <c r="AT364" s="61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6" t="s">
        <v>393</v>
      </c>
      <c r="BD364" s="61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6" t="s">
        <v>393</v>
      </c>
      <c r="BN364" s="61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6" t="s">
        <v>393</v>
      </c>
      <c r="BX364" s="617"/>
      <c r="BY364" s="617"/>
      <c r="BZ364" s="617"/>
      <c r="CA364" s="617"/>
      <c r="CB364" s="617"/>
      <c r="CC364" s="617"/>
      <c r="CD364" s="617"/>
      <c r="CE364" s="617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B430"/>
  <sheetViews>
    <sheetView tabSelected="1" topLeftCell="E337" zoomScale="90" zoomScaleNormal="90" workbookViewId="0">
      <selection activeCell="CE408" sqref="CE408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4.28515625" style="156" bestFit="1" customWidth="1"/>
    <col min="4" max="4" width="68.570312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 customWidth="1"/>
    <col min="12" max="12" width="9.42578125" style="156" customWidth="1"/>
    <col min="13" max="21" width="0" style="156" hidden="1" customWidth="1"/>
    <col min="22" max="22" width="9.7109375" style="156" customWidth="1"/>
    <col min="23" max="31" width="0" style="156" hidden="1" customWidth="1"/>
    <col min="32" max="32" width="10" style="156" customWidth="1"/>
    <col min="33" max="41" width="0" style="156" hidden="1" customWidth="1"/>
    <col min="42" max="42" width="10.28515625" style="156" customWidth="1"/>
    <col min="43" max="51" width="0" style="156" hidden="1" customWidth="1"/>
    <col min="52" max="52" width="10.140625" style="508" customWidth="1"/>
    <col min="53" max="61" width="0" style="156" hidden="1" customWidth="1"/>
    <col min="62" max="62" width="9.7109375" style="156" customWidth="1"/>
    <col min="63" max="71" width="0" style="156" hidden="1" customWidth="1"/>
    <col min="72" max="72" width="8.85546875" style="156" customWidth="1"/>
    <col min="73" max="80" width="0" style="156" hidden="1" customWidth="1"/>
    <col min="81" max="16384" width="12.7109375" style="156"/>
  </cols>
  <sheetData>
    <row r="1" spans="1:80" ht="40.5">
      <c r="A1" s="596" t="s">
        <v>0</v>
      </c>
      <c r="B1" s="599" t="s">
        <v>4</v>
      </c>
      <c r="C1" s="600" t="s">
        <v>5</v>
      </c>
      <c r="D1" s="601" t="s">
        <v>6</v>
      </c>
      <c r="E1" s="155" t="s">
        <v>7</v>
      </c>
      <c r="F1" s="589" t="s">
        <v>8</v>
      </c>
      <c r="G1" s="590"/>
      <c r="H1" s="591"/>
      <c r="I1" s="592"/>
      <c r="J1" s="593"/>
      <c r="K1" s="594" t="s">
        <v>545</v>
      </c>
      <c r="L1" s="595"/>
      <c r="M1" s="592"/>
      <c r="N1" s="592"/>
      <c r="O1" s="592"/>
      <c r="P1" s="592"/>
      <c r="Q1" s="592"/>
      <c r="R1" s="592"/>
      <c r="S1" s="592"/>
      <c r="T1" s="592"/>
      <c r="U1" s="592"/>
      <c r="V1" s="595"/>
      <c r="W1" s="592"/>
      <c r="X1" s="592"/>
      <c r="Y1" s="592"/>
      <c r="Z1" s="592"/>
      <c r="AA1" s="592"/>
      <c r="AB1" s="592"/>
      <c r="AC1" s="592"/>
      <c r="AD1" s="592"/>
      <c r="AE1" s="592"/>
      <c r="AF1" s="595"/>
      <c r="AG1" s="592"/>
      <c r="AH1" s="592"/>
      <c r="AI1" s="592"/>
      <c r="AJ1" s="592"/>
      <c r="AK1" s="592"/>
      <c r="AL1" s="592"/>
      <c r="AM1" s="592"/>
      <c r="AN1" s="592"/>
      <c r="AO1" s="592"/>
      <c r="AP1" s="595"/>
      <c r="AQ1" s="592"/>
      <c r="AR1" s="592"/>
      <c r="AS1" s="592"/>
      <c r="AT1" s="592"/>
      <c r="AU1" s="592"/>
      <c r="AV1" s="592"/>
      <c r="AW1" s="592"/>
      <c r="AX1" s="592"/>
      <c r="AY1" s="592"/>
      <c r="AZ1" s="595"/>
      <c r="BA1" s="592"/>
      <c r="BB1" s="592"/>
      <c r="BC1" s="592"/>
      <c r="BD1" s="592"/>
      <c r="BE1" s="592"/>
      <c r="BF1" s="592"/>
      <c r="BG1" s="592"/>
      <c r="BH1" s="592"/>
      <c r="BI1" s="592"/>
      <c r="BJ1" s="595"/>
      <c r="BK1" s="592"/>
      <c r="BL1" s="592"/>
      <c r="BM1" s="592"/>
      <c r="BN1" s="592"/>
      <c r="BO1" s="592"/>
      <c r="BP1" s="592"/>
      <c r="BQ1" s="592"/>
      <c r="BR1" s="592"/>
      <c r="BS1" s="592"/>
      <c r="BT1" s="595"/>
      <c r="BU1" s="592"/>
      <c r="BV1" s="592"/>
      <c r="BW1" s="592"/>
      <c r="BX1" s="592"/>
      <c r="BY1" s="592"/>
      <c r="BZ1" s="592"/>
      <c r="CA1" s="592"/>
      <c r="CB1" s="593"/>
    </row>
    <row r="2" spans="1:80" ht="26.25" hidden="1">
      <c r="A2" s="597"/>
      <c r="B2" s="597"/>
      <c r="C2" s="597"/>
      <c r="D2" s="597"/>
      <c r="E2" s="239"/>
      <c r="F2" s="609" t="s">
        <v>11</v>
      </c>
      <c r="G2" s="609" t="s">
        <v>12</v>
      </c>
      <c r="H2" s="591" t="s">
        <v>13</v>
      </c>
      <c r="I2" s="592"/>
      <c r="J2" s="593"/>
      <c r="K2" s="608" t="s">
        <v>14</v>
      </c>
      <c r="L2" s="592"/>
      <c r="M2" s="592"/>
      <c r="N2" s="593"/>
      <c r="O2" s="602" t="s">
        <v>368</v>
      </c>
      <c r="P2" s="603"/>
      <c r="Q2" s="603"/>
      <c r="R2" s="603"/>
      <c r="S2" s="603"/>
      <c r="T2" s="604"/>
      <c r="U2" s="608" t="s">
        <v>15</v>
      </c>
      <c r="V2" s="592"/>
      <c r="W2" s="592"/>
      <c r="X2" s="593"/>
      <c r="Y2" s="602" t="s">
        <v>368</v>
      </c>
      <c r="Z2" s="603"/>
      <c r="AA2" s="603"/>
      <c r="AB2" s="603"/>
      <c r="AC2" s="603"/>
      <c r="AD2" s="604"/>
      <c r="AE2" s="608" t="s">
        <v>16</v>
      </c>
      <c r="AF2" s="592"/>
      <c r="AG2" s="592"/>
      <c r="AH2" s="593"/>
      <c r="AI2" s="602" t="s">
        <v>368</v>
      </c>
      <c r="AJ2" s="603"/>
      <c r="AK2" s="603"/>
      <c r="AL2" s="603"/>
      <c r="AM2" s="603"/>
      <c r="AN2" s="604"/>
      <c r="AO2" s="608" t="s">
        <v>17</v>
      </c>
      <c r="AP2" s="592"/>
      <c r="AQ2" s="592"/>
      <c r="AR2" s="593"/>
      <c r="AS2" s="602" t="s">
        <v>368</v>
      </c>
      <c r="AT2" s="603"/>
      <c r="AU2" s="603"/>
      <c r="AV2" s="603"/>
      <c r="AW2" s="603"/>
      <c r="AX2" s="604"/>
      <c r="AY2" s="608" t="s">
        <v>18</v>
      </c>
      <c r="AZ2" s="592"/>
      <c r="BA2" s="592"/>
      <c r="BB2" s="593"/>
      <c r="BC2" s="602" t="s">
        <v>368</v>
      </c>
      <c r="BD2" s="603"/>
      <c r="BE2" s="603"/>
      <c r="BF2" s="603"/>
      <c r="BG2" s="603"/>
      <c r="BH2" s="604"/>
      <c r="BI2" s="608" t="s">
        <v>19</v>
      </c>
      <c r="BJ2" s="592"/>
      <c r="BK2" s="592"/>
      <c r="BL2" s="593"/>
      <c r="BM2" s="602" t="s">
        <v>368</v>
      </c>
      <c r="BN2" s="603"/>
      <c r="BO2" s="603"/>
      <c r="BP2" s="603"/>
      <c r="BQ2" s="603"/>
      <c r="BR2" s="604"/>
      <c r="BS2" s="608" t="s">
        <v>20</v>
      </c>
      <c r="BT2" s="592"/>
      <c r="BU2" s="592"/>
      <c r="BV2" s="593"/>
      <c r="BW2" s="602" t="s">
        <v>368</v>
      </c>
      <c r="BX2" s="603"/>
      <c r="BY2" s="603"/>
      <c r="BZ2" s="603"/>
      <c r="CA2" s="603"/>
      <c r="CB2" s="604"/>
    </row>
    <row r="3" spans="1:80" ht="26.25" hidden="1">
      <c r="A3" s="597"/>
      <c r="B3" s="597"/>
      <c r="C3" s="597"/>
      <c r="D3" s="597"/>
      <c r="E3" s="239"/>
      <c r="F3" s="597"/>
      <c r="G3" s="597"/>
      <c r="H3" s="591" t="s">
        <v>21</v>
      </c>
      <c r="I3" s="592"/>
      <c r="J3" s="593"/>
      <c r="K3" s="608"/>
      <c r="L3" s="592"/>
      <c r="M3" s="592"/>
      <c r="N3" s="593"/>
      <c r="O3" s="605"/>
      <c r="P3" s="606"/>
      <c r="Q3" s="606"/>
      <c r="R3" s="606"/>
      <c r="S3" s="606"/>
      <c r="T3" s="607"/>
      <c r="U3" s="608"/>
      <c r="V3" s="592"/>
      <c r="W3" s="592"/>
      <c r="X3" s="593"/>
      <c r="Y3" s="605"/>
      <c r="Z3" s="606"/>
      <c r="AA3" s="606"/>
      <c r="AB3" s="606"/>
      <c r="AC3" s="606"/>
      <c r="AD3" s="607"/>
      <c r="AE3" s="608"/>
      <c r="AF3" s="592"/>
      <c r="AG3" s="592"/>
      <c r="AH3" s="593"/>
      <c r="AI3" s="605"/>
      <c r="AJ3" s="606"/>
      <c r="AK3" s="606"/>
      <c r="AL3" s="606"/>
      <c r="AM3" s="606"/>
      <c r="AN3" s="607"/>
      <c r="AO3" s="608"/>
      <c r="AP3" s="592"/>
      <c r="AQ3" s="592"/>
      <c r="AR3" s="593"/>
      <c r="AS3" s="605"/>
      <c r="AT3" s="606"/>
      <c r="AU3" s="606"/>
      <c r="AV3" s="606"/>
      <c r="AW3" s="606"/>
      <c r="AX3" s="607"/>
      <c r="AY3" s="608"/>
      <c r="AZ3" s="592"/>
      <c r="BA3" s="592"/>
      <c r="BB3" s="593"/>
      <c r="BC3" s="605"/>
      <c r="BD3" s="606"/>
      <c r="BE3" s="606"/>
      <c r="BF3" s="606"/>
      <c r="BG3" s="606"/>
      <c r="BH3" s="607"/>
      <c r="BI3" s="608"/>
      <c r="BJ3" s="592"/>
      <c r="BK3" s="592"/>
      <c r="BL3" s="593"/>
      <c r="BM3" s="605"/>
      <c r="BN3" s="606"/>
      <c r="BO3" s="606"/>
      <c r="BP3" s="606"/>
      <c r="BQ3" s="606"/>
      <c r="BR3" s="607"/>
      <c r="BS3" s="608"/>
      <c r="BT3" s="592"/>
      <c r="BU3" s="592"/>
      <c r="BV3" s="593"/>
      <c r="BW3" s="605"/>
      <c r="BX3" s="606"/>
      <c r="BY3" s="606"/>
      <c r="BZ3" s="606"/>
      <c r="CA3" s="606"/>
      <c r="CB3" s="607"/>
    </row>
    <row r="4" spans="1:80" ht="56.25" hidden="1" customHeight="1">
      <c r="A4" s="598"/>
      <c r="B4" s="598"/>
      <c r="C4" s="598"/>
      <c r="D4" s="598"/>
      <c r="E4" s="240"/>
      <c r="F4" s="598"/>
      <c r="G4" s="598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19</v>
      </c>
      <c r="J5" s="172">
        <v>0</v>
      </c>
      <c r="K5" s="173"/>
      <c r="L5" s="202">
        <v>9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10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/>
      <c r="BW5" s="173"/>
      <c r="BX5" s="173"/>
      <c r="BY5" s="173"/>
      <c r="BZ5" s="173"/>
      <c r="CA5" s="158"/>
      <c r="CB5" s="173"/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/>
      <c r="BW6" s="173"/>
      <c r="BX6" s="173"/>
      <c r="BY6" s="173"/>
      <c r="BZ6" s="173"/>
      <c r="CA6" s="158"/>
      <c r="CB6" s="173"/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/>
      <c r="BW7" s="173"/>
      <c r="BX7" s="173"/>
      <c r="BY7" s="173"/>
      <c r="BZ7" s="173"/>
      <c r="CA7" s="158"/>
      <c r="CB7" s="173"/>
    </row>
    <row r="8" spans="1:80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/>
      <c r="BW8" s="173"/>
      <c r="BX8" s="173"/>
      <c r="BY8" s="173"/>
      <c r="BZ8" s="173"/>
      <c r="CA8" s="158"/>
      <c r="CB8" s="173"/>
    </row>
    <row r="9" spans="1:80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1180</v>
      </c>
      <c r="J9" s="172">
        <v>0</v>
      </c>
      <c r="K9" s="173"/>
      <c r="L9" s="218">
        <v>690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>
        <v>490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/>
      <c r="BW9" s="173"/>
      <c r="BX9" s="173"/>
      <c r="BY9" s="173"/>
      <c r="BZ9" s="219"/>
      <c r="CA9" s="158"/>
      <c r="CB9" s="173"/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/>
      <c r="BW10" s="173"/>
      <c r="BX10" s="173"/>
      <c r="BY10" s="173"/>
      <c r="BZ10" s="173"/>
      <c r="CA10" s="158"/>
      <c r="CB10" s="173"/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/>
      <c r="BW11" s="173"/>
      <c r="BX11" s="173"/>
      <c r="BY11" s="173"/>
      <c r="BZ11" s="173"/>
      <c r="CA11" s="158"/>
      <c r="CB11" s="173"/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/>
      <c r="BW12" s="173"/>
      <c r="BX12" s="173"/>
      <c r="BY12" s="173"/>
      <c r="BZ12" s="173"/>
      <c r="CA12" s="158"/>
      <c r="CB12" s="173"/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/>
      <c r="BW13" s="173"/>
      <c r="BX13" s="173"/>
      <c r="BY13" s="173"/>
      <c r="BZ13" s="173"/>
      <c r="CA13" s="158"/>
      <c r="CB13" s="173"/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/>
      <c r="BW14" s="173"/>
      <c r="BX14" s="173"/>
      <c r="BY14" s="173"/>
      <c r="BZ14" s="173"/>
      <c r="CA14" s="158"/>
      <c r="CB14" s="173"/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/>
      <c r="BW15" s="173"/>
      <c r="BX15" s="173"/>
      <c r="BY15" s="173"/>
      <c r="BZ15" s="173"/>
      <c r="CA15" s="158"/>
      <c r="CB15" s="173"/>
    </row>
    <row r="16" spans="1:80" ht="26.25" hidden="1">
      <c r="A16" s="280">
        <v>12</v>
      </c>
      <c r="B16" s="187"/>
      <c r="C16" s="187">
        <v>1111043</v>
      </c>
      <c r="D16" s="189" t="s">
        <v>40</v>
      </c>
      <c r="E16" s="187"/>
      <c r="F16" s="187"/>
      <c r="G16" s="230"/>
      <c r="H16" s="243">
        <v>0</v>
      </c>
      <c r="I16" s="353">
        <f t="shared" si="0"/>
        <v>0</v>
      </c>
      <c r="J16" s="243">
        <v>0</v>
      </c>
      <c r="K16" s="231"/>
      <c r="L16" s="540"/>
      <c r="M16" s="173"/>
      <c r="N16" s="210"/>
      <c r="O16" s="173"/>
      <c r="P16" s="173"/>
      <c r="Q16" s="173"/>
      <c r="R16" s="173"/>
      <c r="S16" s="158"/>
      <c r="T16" s="173"/>
      <c r="U16" s="173"/>
      <c r="V16" s="251"/>
      <c r="W16" s="173"/>
      <c r="X16" s="210"/>
      <c r="Y16" s="173"/>
      <c r="Z16" s="173"/>
      <c r="AA16" s="173"/>
      <c r="AB16" s="173"/>
      <c r="AC16" s="158"/>
      <c r="AD16" s="173"/>
      <c r="AE16" s="173"/>
      <c r="AF16" s="541"/>
      <c r="AG16" s="173"/>
      <c r="AH16" s="210"/>
      <c r="AI16" s="173"/>
      <c r="AJ16" s="173"/>
      <c r="AK16" s="173"/>
      <c r="AL16" s="173"/>
      <c r="AM16" s="158"/>
      <c r="AN16" s="173"/>
      <c r="AO16" s="173"/>
      <c r="AP16" s="253"/>
      <c r="AQ16" s="173"/>
      <c r="AR16" s="210"/>
      <c r="AS16" s="173"/>
      <c r="AT16" s="173"/>
      <c r="AU16" s="173"/>
      <c r="AV16" s="173"/>
      <c r="AW16" s="158"/>
      <c r="AX16" s="173"/>
      <c r="AY16" s="173"/>
      <c r="AZ16" s="542"/>
      <c r="BA16" s="173"/>
      <c r="BB16" s="210"/>
      <c r="BC16" s="173"/>
      <c r="BD16" s="173"/>
      <c r="BE16" s="173"/>
      <c r="BF16" s="173"/>
      <c r="BG16" s="158"/>
      <c r="BH16" s="173"/>
      <c r="BI16" s="173"/>
      <c r="BJ16" s="255"/>
      <c r="BK16" s="173"/>
      <c r="BL16" s="210"/>
      <c r="BM16" s="173"/>
      <c r="BN16" s="173"/>
      <c r="BO16" s="173"/>
      <c r="BP16" s="173"/>
      <c r="BQ16" s="158"/>
      <c r="BR16" s="173"/>
      <c r="BS16" s="173"/>
      <c r="BT16" s="543"/>
      <c r="BU16" s="173"/>
      <c r="BV16" s="210"/>
      <c r="BW16" s="173"/>
      <c r="BX16" s="173"/>
      <c r="BY16" s="173"/>
      <c r="BZ16" s="173"/>
      <c r="CA16" s="158"/>
      <c r="CB16" s="173"/>
    </row>
    <row r="17" spans="1:80" ht="26.25">
      <c r="A17" s="283">
        <v>13</v>
      </c>
      <c r="B17" s="285"/>
      <c r="C17" s="284">
        <v>1113091</v>
      </c>
      <c r="D17" s="452" t="s">
        <v>41</v>
      </c>
      <c r="E17" s="350" t="s">
        <v>42</v>
      </c>
      <c r="F17" s="284"/>
      <c r="G17" s="298"/>
      <c r="H17" s="299">
        <v>0</v>
      </c>
      <c r="I17" s="348">
        <f t="shared" si="0"/>
        <v>1010</v>
      </c>
      <c r="J17" s="299">
        <v>0</v>
      </c>
      <c r="K17" s="300"/>
      <c r="L17" s="323"/>
      <c r="M17" s="352"/>
      <c r="N17" s="210"/>
      <c r="O17" s="173"/>
      <c r="P17" s="173"/>
      <c r="Q17" s="173"/>
      <c r="R17" s="173"/>
      <c r="S17" s="158"/>
      <c r="T17" s="173"/>
      <c r="U17" s="351"/>
      <c r="V17" s="324">
        <v>220</v>
      </c>
      <c r="W17" s="352"/>
      <c r="X17" s="210"/>
      <c r="Y17" s="173"/>
      <c r="Z17" s="173"/>
      <c r="AA17" s="173"/>
      <c r="AB17" s="173"/>
      <c r="AC17" s="158"/>
      <c r="AD17" s="173"/>
      <c r="AE17" s="351"/>
      <c r="AF17" s="418"/>
      <c r="AG17" s="352"/>
      <c r="AH17" s="210"/>
      <c r="AI17" s="173"/>
      <c r="AJ17" s="173"/>
      <c r="AK17" s="173"/>
      <c r="AL17" s="173"/>
      <c r="AM17" s="158"/>
      <c r="AN17" s="173"/>
      <c r="AO17" s="351"/>
      <c r="AP17" s="443">
        <v>590</v>
      </c>
      <c r="AQ17" s="352"/>
      <c r="AR17" s="210"/>
      <c r="AS17" s="173"/>
      <c r="AT17" s="173"/>
      <c r="AU17" s="173"/>
      <c r="AV17" s="173"/>
      <c r="AW17" s="158"/>
      <c r="AX17" s="173"/>
      <c r="AY17" s="351"/>
      <c r="AZ17" s="448"/>
      <c r="BA17" s="352"/>
      <c r="BB17" s="210"/>
      <c r="BC17" s="173"/>
      <c r="BD17" s="173"/>
      <c r="BE17" s="173"/>
      <c r="BF17" s="173"/>
      <c r="BG17" s="158"/>
      <c r="BH17" s="173"/>
      <c r="BI17" s="351"/>
      <c r="BJ17" s="451">
        <v>200</v>
      </c>
      <c r="BK17" s="352"/>
      <c r="BL17" s="210"/>
      <c r="BM17" s="173"/>
      <c r="BN17" s="173"/>
      <c r="BO17" s="173"/>
      <c r="BP17" s="173"/>
      <c r="BQ17" s="158"/>
      <c r="BR17" s="173"/>
      <c r="BS17" s="351"/>
      <c r="BT17" s="326"/>
      <c r="BU17" s="352"/>
      <c r="BV17" s="210"/>
      <c r="BW17" s="173"/>
      <c r="BX17" s="173"/>
      <c r="BY17" s="173"/>
      <c r="BZ17" s="173"/>
      <c r="CA17" s="158"/>
      <c r="CB17" s="173"/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260">
        <v>0</v>
      </c>
      <c r="I18" s="159">
        <f t="shared" si="0"/>
        <v>0</v>
      </c>
      <c r="J18" s="260">
        <v>0</v>
      </c>
      <c r="K18" s="261"/>
      <c r="L18" s="262"/>
      <c r="M18" s="173"/>
      <c r="N18" s="210"/>
      <c r="O18" s="173"/>
      <c r="P18" s="173"/>
      <c r="Q18" s="173"/>
      <c r="R18" s="173"/>
      <c r="S18" s="158"/>
      <c r="T18" s="173"/>
      <c r="U18" s="173"/>
      <c r="V18" s="263"/>
      <c r="W18" s="173"/>
      <c r="X18" s="210"/>
      <c r="Y18" s="173"/>
      <c r="Z18" s="173"/>
      <c r="AA18" s="173"/>
      <c r="AB18" s="173"/>
      <c r="AC18" s="158"/>
      <c r="AD18" s="173"/>
      <c r="AE18" s="173"/>
      <c r="AF18" s="264"/>
      <c r="AG18" s="173"/>
      <c r="AH18" s="210"/>
      <c r="AI18" s="173"/>
      <c r="AJ18" s="173"/>
      <c r="AK18" s="173"/>
      <c r="AL18" s="173"/>
      <c r="AM18" s="158"/>
      <c r="AN18" s="173"/>
      <c r="AO18" s="173"/>
      <c r="AP18" s="265"/>
      <c r="AQ18" s="173"/>
      <c r="AR18" s="210"/>
      <c r="AS18" s="173"/>
      <c r="AT18" s="173"/>
      <c r="AU18" s="173"/>
      <c r="AV18" s="173"/>
      <c r="AW18" s="158"/>
      <c r="AX18" s="173"/>
      <c r="AY18" s="173"/>
      <c r="AZ18" s="266"/>
      <c r="BA18" s="173"/>
      <c r="BB18" s="210"/>
      <c r="BC18" s="173"/>
      <c r="BD18" s="173"/>
      <c r="BE18" s="173"/>
      <c r="BF18" s="173"/>
      <c r="BG18" s="158"/>
      <c r="BH18" s="173"/>
      <c r="BI18" s="173"/>
      <c r="BJ18" s="267"/>
      <c r="BK18" s="173"/>
      <c r="BL18" s="210"/>
      <c r="BM18" s="173"/>
      <c r="BN18" s="173"/>
      <c r="BO18" s="173"/>
      <c r="BP18" s="173"/>
      <c r="BQ18" s="158"/>
      <c r="BR18" s="173"/>
      <c r="BS18" s="173"/>
      <c r="BT18" s="268"/>
      <c r="BU18" s="173"/>
      <c r="BV18" s="210"/>
      <c r="BW18" s="173"/>
      <c r="BX18" s="173"/>
      <c r="BY18" s="173"/>
      <c r="BZ18" s="173"/>
      <c r="CA18" s="158"/>
      <c r="CB18" s="173"/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/>
      <c r="BW19" s="173"/>
      <c r="BX19" s="173"/>
      <c r="BY19" s="173"/>
      <c r="BZ19" s="173"/>
      <c r="CA19" s="158"/>
      <c r="CB19" s="173"/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/>
      <c r="BW20" s="173"/>
      <c r="BX20" s="173"/>
      <c r="BY20" s="173"/>
      <c r="BZ20" s="173"/>
      <c r="CA20" s="158"/>
      <c r="CB20" s="173"/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/>
      <c r="BW21" s="173"/>
      <c r="BX21" s="173"/>
      <c r="BY21" s="173"/>
      <c r="BZ21" s="173"/>
      <c r="CA21" s="158"/>
      <c r="CB21" s="173"/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/>
      <c r="BW22" s="173"/>
      <c r="BX22" s="173"/>
      <c r="BY22" s="173"/>
      <c r="BZ22" s="173"/>
      <c r="CA22" s="158"/>
      <c r="CB22" s="173"/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/>
      <c r="BW23" s="173"/>
      <c r="BX23" s="173"/>
      <c r="BY23" s="173"/>
      <c r="BZ23" s="173"/>
      <c r="CA23" s="158"/>
      <c r="CB23" s="173"/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/>
      <c r="BW24" s="173"/>
      <c r="BX24" s="173"/>
      <c r="BY24" s="173"/>
      <c r="BZ24" s="173"/>
      <c r="CA24" s="158"/>
      <c r="CB24" s="173"/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/>
      <c r="BW25" s="173"/>
      <c r="BX25" s="173"/>
      <c r="BY25" s="173"/>
      <c r="BZ25" s="173"/>
      <c r="CA25" s="158"/>
      <c r="CB25" s="173"/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/>
      <c r="BW26" s="173"/>
      <c r="BX26" s="173"/>
      <c r="BY26" s="173"/>
      <c r="BZ26" s="173"/>
      <c r="CA26" s="158"/>
      <c r="CB26" s="173"/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/>
      <c r="BW27" s="173"/>
      <c r="BX27" s="173"/>
      <c r="BY27" s="173"/>
      <c r="BZ27" s="173"/>
      <c r="CA27" s="158"/>
      <c r="CB27" s="173"/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/>
      <c r="BW28" s="173"/>
      <c r="BX28" s="173"/>
      <c r="BY28" s="173"/>
      <c r="BZ28" s="173"/>
      <c r="CA28" s="158"/>
      <c r="CB28" s="173"/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/>
      <c r="BW29" s="173"/>
      <c r="BX29" s="173"/>
      <c r="BY29" s="173"/>
      <c r="BZ29" s="173"/>
      <c r="CA29" s="158"/>
      <c r="CB29" s="173"/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/>
      <c r="BW30" s="173"/>
      <c r="BX30" s="173"/>
      <c r="BY30" s="173"/>
      <c r="BZ30" s="173"/>
      <c r="CA30" s="158"/>
      <c r="CB30" s="173"/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/>
      <c r="BW31" s="173"/>
      <c r="BX31" s="173"/>
      <c r="BY31" s="173"/>
      <c r="BZ31" s="173"/>
      <c r="CA31" s="158"/>
      <c r="CB31" s="173"/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29</v>
      </c>
      <c r="J32" s="172">
        <v>0</v>
      </c>
      <c r="K32" s="173"/>
      <c r="L32" s="202">
        <v>14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15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/>
      <c r="BW32" s="173"/>
      <c r="BX32" s="173"/>
      <c r="BY32" s="173"/>
      <c r="BZ32" s="173"/>
      <c r="CA32" s="158"/>
      <c r="CB32" s="173"/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/>
      <c r="BW33" s="173"/>
      <c r="BX33" s="173"/>
      <c r="BY33" s="173"/>
      <c r="BZ33" s="173"/>
      <c r="CA33" s="158"/>
      <c r="CB33" s="173"/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/>
      <c r="BW34" s="173"/>
      <c r="BX34" s="173"/>
      <c r="BY34" s="173"/>
      <c r="BZ34" s="173"/>
      <c r="CA34" s="158"/>
      <c r="CB34" s="173"/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/>
      <c r="BW35" s="173"/>
      <c r="BX35" s="173"/>
      <c r="BY35" s="173"/>
      <c r="BZ35" s="173"/>
      <c r="CA35" s="158"/>
      <c r="CB35" s="173"/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/>
      <c r="BW36" s="173"/>
      <c r="BX36" s="173"/>
      <c r="BY36" s="173"/>
      <c r="BZ36" s="173"/>
      <c r="CA36" s="158"/>
      <c r="CB36" s="173"/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/>
      <c r="BW37" s="173"/>
      <c r="BX37" s="173"/>
      <c r="BY37" s="173"/>
      <c r="BZ37" s="173"/>
      <c r="CA37" s="158"/>
      <c r="CB37" s="173"/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/>
      <c r="BW38" s="173"/>
      <c r="BX38" s="173"/>
      <c r="BY38" s="173"/>
      <c r="BZ38" s="173"/>
      <c r="CA38" s="158"/>
      <c r="CB38" s="173"/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/>
      <c r="BW39" s="173"/>
      <c r="BX39" s="173"/>
      <c r="BY39" s="173"/>
      <c r="BZ39" s="173"/>
      <c r="CA39" s="158"/>
      <c r="CB39" s="173"/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/>
      <c r="BW40" s="173"/>
      <c r="BX40" s="173"/>
      <c r="BY40" s="173"/>
      <c r="BZ40" s="173"/>
      <c r="CA40" s="158"/>
      <c r="CB40" s="173"/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/>
      <c r="BW41" s="173"/>
      <c r="BX41" s="173"/>
      <c r="BY41" s="173"/>
      <c r="BZ41" s="173"/>
      <c r="CA41" s="158"/>
      <c r="CB41" s="173"/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/>
      <c r="BW42" s="173"/>
      <c r="BX42" s="173"/>
      <c r="BY42" s="173"/>
      <c r="BZ42" s="173"/>
      <c r="CA42" s="158"/>
      <c r="CB42" s="173"/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509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/>
      <c r="BW43" s="173"/>
      <c r="BX43" s="173"/>
      <c r="BY43" s="173"/>
      <c r="BZ43" s="173"/>
      <c r="CA43" s="158"/>
      <c r="CB43" s="173"/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/>
      <c r="BW44" s="173"/>
      <c r="BX44" s="173"/>
      <c r="BY44" s="173"/>
      <c r="BZ44" s="173"/>
      <c r="CA44" s="158"/>
      <c r="CB44" s="173"/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/>
      <c r="BW45" s="173"/>
      <c r="BX45" s="173"/>
      <c r="BY45" s="173"/>
      <c r="BZ45" s="173"/>
      <c r="CA45" s="158"/>
      <c r="CB45" s="173"/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/>
      <c r="BW46" s="173"/>
      <c r="BX46" s="173"/>
      <c r="BY46" s="173"/>
      <c r="BZ46" s="173"/>
      <c r="CA46" s="158"/>
      <c r="CB46" s="173"/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/>
      <c r="BW47" s="173"/>
      <c r="BX47" s="173"/>
      <c r="BY47" s="173"/>
      <c r="BZ47" s="173"/>
      <c r="CA47" s="158"/>
      <c r="CB47" s="173"/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/>
      <c r="BW48" s="173"/>
      <c r="BX48" s="173"/>
      <c r="BY48" s="173"/>
      <c r="BZ48" s="173"/>
      <c r="CA48" s="158"/>
      <c r="CB48" s="173"/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/>
      <c r="BW49" s="173"/>
      <c r="BX49" s="173"/>
      <c r="BY49" s="173"/>
      <c r="BZ49" s="173"/>
      <c r="CA49" s="158"/>
      <c r="CB49" s="173"/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/>
      <c r="BW50" s="173"/>
      <c r="BX50" s="173"/>
      <c r="BY50" s="173"/>
      <c r="BZ50" s="173"/>
      <c r="CA50" s="158"/>
      <c r="CB50" s="173"/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/>
      <c r="BW51" s="173"/>
      <c r="BX51" s="173"/>
      <c r="BY51" s="173"/>
      <c r="BZ51" s="173"/>
      <c r="CA51" s="158"/>
      <c r="CB51" s="173"/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/>
      <c r="BW52" s="173"/>
      <c r="BX52" s="173"/>
      <c r="BY52" s="173"/>
      <c r="BZ52" s="173"/>
      <c r="CA52" s="158"/>
      <c r="CB52" s="173"/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/>
      <c r="BW53" s="173"/>
      <c r="BX53" s="173"/>
      <c r="BY53" s="173"/>
      <c r="BZ53" s="173"/>
      <c r="CA53" s="158"/>
      <c r="CB53" s="173"/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/>
      <c r="BW54" s="173"/>
      <c r="BX54" s="173"/>
      <c r="BY54" s="173"/>
      <c r="BZ54" s="173"/>
      <c r="CA54" s="158"/>
      <c r="CB54" s="173"/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/>
      <c r="BW55" s="173"/>
      <c r="BX55" s="173"/>
      <c r="BY55" s="173"/>
      <c r="BZ55" s="173"/>
      <c r="CA55" s="158"/>
      <c r="CB55" s="173"/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/>
      <c r="BW56" s="173"/>
      <c r="BX56" s="173"/>
      <c r="BY56" s="173"/>
      <c r="BZ56" s="173"/>
      <c r="CA56" s="158"/>
      <c r="CB56" s="173"/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/>
      <c r="BW57" s="173"/>
      <c r="BX57" s="173"/>
      <c r="BY57" s="173"/>
      <c r="BZ57" s="173"/>
      <c r="CA57" s="158"/>
      <c r="CB57" s="173"/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/>
      <c r="BW58" s="173"/>
      <c r="BX58" s="173"/>
      <c r="BY58" s="173"/>
      <c r="BZ58" s="173"/>
      <c r="CA58" s="158"/>
      <c r="CB58" s="173"/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/>
      <c r="BW59" s="173"/>
      <c r="BX59" s="173"/>
      <c r="BY59" s="173"/>
      <c r="BZ59" s="173"/>
      <c r="CA59" s="158"/>
      <c r="CB59" s="173"/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/>
      <c r="BW60" s="173"/>
      <c r="BX60" s="173"/>
      <c r="BY60" s="173"/>
      <c r="BZ60" s="173"/>
      <c r="CA60" s="158"/>
      <c r="CB60" s="173"/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/>
      <c r="BW61" s="173"/>
      <c r="BX61" s="173"/>
      <c r="BY61" s="173"/>
      <c r="BZ61" s="173"/>
      <c r="CA61" s="158"/>
      <c r="CB61" s="173"/>
    </row>
    <row r="62" spans="1:80" ht="26.25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348">
        <f t="shared" ref="I62" si="1">SUM(L62,V62,AF62,AP62,AZ62,BJ62,BT62)</f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9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45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/>
      <c r="BW62" s="173"/>
      <c r="BX62" s="173"/>
      <c r="BY62" s="173"/>
      <c r="BZ62" s="173"/>
      <c r="CA62" s="158"/>
      <c r="CB62" s="173"/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/>
      <c r="BW63" s="173"/>
      <c r="BX63" s="173"/>
      <c r="BY63" s="173"/>
      <c r="BZ63" s="173"/>
      <c r="CA63" s="158"/>
      <c r="CB63" s="173"/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/>
      <c r="BW64" s="173"/>
      <c r="BX64" s="173"/>
      <c r="BY64" s="173"/>
      <c r="BZ64" s="173"/>
      <c r="CA64" s="158"/>
      <c r="CB64" s="173"/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/>
      <c r="BW65" s="173"/>
      <c r="BX65" s="173"/>
      <c r="BY65" s="173"/>
      <c r="BZ65" s="173"/>
      <c r="CA65" s="158"/>
      <c r="CB65" s="173"/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/>
      <c r="BW66" s="173"/>
      <c r="BX66" s="173"/>
      <c r="BY66" s="173"/>
      <c r="BZ66" s="173"/>
      <c r="CA66" s="158"/>
      <c r="CB66" s="173"/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/>
      <c r="BW67" s="173"/>
      <c r="BX67" s="173"/>
      <c r="BY67" s="173"/>
      <c r="BZ67" s="173"/>
      <c r="CA67" s="158"/>
      <c r="CB67" s="173"/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/>
      <c r="BW68" s="173"/>
      <c r="BX68" s="173"/>
      <c r="BY68" s="173"/>
      <c r="BZ68" s="173"/>
      <c r="CA68" s="158"/>
      <c r="CB68" s="173"/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/>
      <c r="BW69" s="173"/>
      <c r="BX69" s="173"/>
      <c r="BY69" s="173"/>
      <c r="BZ69" s="173"/>
      <c r="CA69" s="158"/>
      <c r="CB69" s="173"/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/>
      <c r="BW70" s="173"/>
      <c r="BX70" s="173"/>
      <c r="BY70" s="173"/>
      <c r="BZ70" s="173"/>
      <c r="CA70" s="158"/>
      <c r="CB70" s="173"/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/>
      <c r="BW71" s="173"/>
      <c r="BX71" s="173"/>
      <c r="BY71" s="173"/>
      <c r="BZ71" s="173"/>
      <c r="CA71" s="158"/>
      <c r="CB71" s="173"/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/>
      <c r="BW72" s="173"/>
      <c r="BX72" s="173"/>
      <c r="BY72" s="173"/>
      <c r="BZ72" s="173"/>
      <c r="CA72" s="158"/>
      <c r="CB72" s="173"/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/>
      <c r="BW73" s="173"/>
      <c r="BX73" s="173"/>
      <c r="BY73" s="173"/>
      <c r="BZ73" s="173"/>
      <c r="CA73" s="158"/>
      <c r="CB73" s="173"/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/>
      <c r="BW74" s="173"/>
      <c r="BX74" s="173"/>
      <c r="BY74" s="173"/>
      <c r="BZ74" s="173"/>
      <c r="CA74" s="158"/>
      <c r="CB74" s="173"/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/>
      <c r="BW75" s="173"/>
      <c r="BX75" s="173"/>
      <c r="BY75" s="173"/>
      <c r="BZ75" s="173"/>
      <c r="CA75" s="158"/>
      <c r="CB75" s="173"/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/>
      <c r="BW76" s="173"/>
      <c r="BX76" s="173"/>
      <c r="BY76" s="173"/>
      <c r="BZ76" s="173"/>
      <c r="CA76" s="158"/>
      <c r="CB76" s="173"/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/>
      <c r="BW77" s="173"/>
      <c r="BX77" s="173"/>
      <c r="BY77" s="173"/>
      <c r="BZ77" s="173"/>
      <c r="CA77" s="158"/>
      <c r="CB77" s="173"/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/>
      <c r="BW78" s="173"/>
      <c r="BX78" s="173"/>
      <c r="BY78" s="173"/>
      <c r="BZ78" s="173"/>
      <c r="CA78" s="158"/>
      <c r="CB78" s="173"/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/>
      <c r="BW79" s="173"/>
      <c r="BX79" s="173"/>
      <c r="BY79" s="173"/>
      <c r="BZ79" s="173"/>
      <c r="CA79" s="158"/>
      <c r="CB79" s="173"/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/>
      <c r="BW80" s="173"/>
      <c r="BX80" s="173"/>
      <c r="BY80" s="173"/>
      <c r="BZ80" s="173"/>
      <c r="CA80" s="158"/>
      <c r="CB80" s="173"/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/>
      <c r="BW81" s="173"/>
      <c r="BX81" s="173"/>
      <c r="BY81" s="173"/>
      <c r="BZ81" s="173"/>
      <c r="CA81" s="158"/>
      <c r="CB81" s="173"/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/>
      <c r="BW82" s="173"/>
      <c r="BX82" s="173"/>
      <c r="BY82" s="173"/>
      <c r="BZ82" s="173"/>
      <c r="CA82" s="158"/>
      <c r="CB82" s="173"/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/>
      <c r="BW83" s="173"/>
      <c r="BX83" s="173"/>
      <c r="BY83" s="173"/>
      <c r="BZ83" s="173"/>
      <c r="CA83" s="158"/>
      <c r="CB83" s="173"/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/>
      <c r="BW84" s="173"/>
      <c r="BX84" s="173"/>
      <c r="BY84" s="173"/>
      <c r="BZ84" s="173"/>
      <c r="CA84" s="158"/>
      <c r="CB84" s="173"/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/>
      <c r="BW85" s="173"/>
      <c r="BX85" s="173"/>
      <c r="BY85" s="173"/>
      <c r="BZ85" s="173"/>
      <c r="CA85" s="158"/>
      <c r="CB85" s="173"/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/>
      <c r="BW86" s="173"/>
      <c r="BX86" s="173"/>
      <c r="BY86" s="173"/>
      <c r="BZ86" s="173"/>
      <c r="CA86" s="158"/>
      <c r="CB86" s="173"/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/>
      <c r="BW87" s="173"/>
      <c r="BX87" s="173"/>
      <c r="BY87" s="173"/>
      <c r="BZ87" s="173"/>
      <c r="CA87" s="158"/>
      <c r="CB87" s="173"/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/>
      <c r="BW88" s="173"/>
      <c r="BX88" s="173"/>
      <c r="BY88" s="173"/>
      <c r="BZ88" s="173"/>
      <c r="CA88" s="158"/>
      <c r="CB88" s="173"/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/>
      <c r="BW89" s="173"/>
      <c r="BX89" s="173"/>
      <c r="BY89" s="173"/>
      <c r="BZ89" s="173"/>
      <c r="CA89" s="158"/>
      <c r="CB89" s="173"/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/>
      <c r="BW90" s="173"/>
      <c r="BX90" s="173"/>
      <c r="BY90" s="173"/>
      <c r="BZ90" s="173"/>
      <c r="CA90" s="158"/>
      <c r="CB90" s="173"/>
    </row>
    <row r="91" spans="1:80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/>
      <c r="BW91" s="173"/>
      <c r="BX91" s="173"/>
      <c r="BY91" s="173"/>
      <c r="BZ91" s="173"/>
      <c r="CA91" s="158"/>
      <c r="CB91" s="173"/>
    </row>
    <row r="92" spans="1:80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ref="I92:I94" si="2">SUM(L92,V92,AF92,AP92,AZ92,BJ92,BT92)</f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/>
      <c r="BW92" s="173"/>
      <c r="BX92" s="173"/>
      <c r="BY92" s="173"/>
      <c r="BZ92" s="173"/>
      <c r="CA92" s="158"/>
      <c r="CB92" s="173"/>
    </row>
    <row r="93" spans="1:80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2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/>
      <c r="BW93" s="173"/>
      <c r="BX93" s="173"/>
      <c r="BY93" s="173"/>
      <c r="BZ93" s="173"/>
      <c r="CA93" s="158"/>
      <c r="CB93" s="173"/>
    </row>
    <row r="94" spans="1:80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2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/>
      <c r="BW94" s="173"/>
      <c r="BX94" s="173"/>
      <c r="BY94" s="173"/>
      <c r="BZ94" s="173"/>
      <c r="CA94" s="158"/>
      <c r="CB94" s="173"/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509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/>
      <c r="BW95" s="173"/>
      <c r="BX95" s="173"/>
      <c r="BY95" s="173"/>
      <c r="BZ95" s="173"/>
      <c r="CA95" s="158"/>
      <c r="CB95" s="173"/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/>
      <c r="BW96" s="173"/>
      <c r="BX96" s="173"/>
      <c r="BY96" s="173"/>
      <c r="BZ96" s="173"/>
      <c r="CA96" s="158"/>
      <c r="CB96" s="173"/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15</v>
      </c>
      <c r="J97" s="172">
        <v>0</v>
      </c>
      <c r="K97" s="173"/>
      <c r="L97" s="202">
        <v>5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10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/>
      <c r="BW97" s="173"/>
      <c r="BX97" s="173"/>
      <c r="BY97" s="173"/>
      <c r="BZ97" s="173"/>
      <c r="CA97" s="158"/>
      <c r="CB97" s="173"/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49</v>
      </c>
      <c r="J98" s="172">
        <v>0</v>
      </c>
      <c r="K98" s="173"/>
      <c r="L98" s="202">
        <v>24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25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/>
      <c r="BW98" s="173"/>
      <c r="BX98" s="173"/>
      <c r="BY98" s="173"/>
      <c r="BZ98" s="173"/>
      <c r="CA98" s="158"/>
      <c r="CB98" s="173"/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40</v>
      </c>
      <c r="J99" s="172">
        <v>0</v>
      </c>
      <c r="K99" s="173"/>
      <c r="L99" s="202">
        <v>20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20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/>
      <c r="BW99" s="173"/>
      <c r="BX99" s="173"/>
      <c r="BY99" s="173"/>
      <c r="BZ99" s="173"/>
      <c r="CA99" s="158"/>
      <c r="CB99" s="173"/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/>
      <c r="BW100" s="173"/>
      <c r="BX100" s="173"/>
      <c r="BY100" s="173"/>
      <c r="BZ100" s="173"/>
      <c r="CA100" s="158"/>
      <c r="CB100" s="173"/>
    </row>
    <row r="101" spans="1:80" ht="26.25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348">
        <f t="shared" ref="I101" si="3">SUM(L101,V101,AF101,AP101,AZ101,BJ101,BT101)</f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45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/>
      <c r="BW101" s="173"/>
      <c r="BX101" s="173"/>
      <c r="BY101" s="173"/>
      <c r="BZ101" s="173"/>
      <c r="CA101" s="158"/>
      <c r="CB101" s="173"/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36</v>
      </c>
      <c r="J102" s="172">
        <v>0</v>
      </c>
      <c r="K102" s="173"/>
      <c r="L102" s="202">
        <v>16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20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/>
      <c r="BW102" s="173"/>
      <c r="BX102" s="173"/>
      <c r="BY102" s="173"/>
      <c r="BZ102" s="173"/>
      <c r="CA102" s="158"/>
      <c r="CB102" s="173"/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527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/>
      <c r="BW103" s="219"/>
      <c r="BX103" s="173"/>
      <c r="BY103" s="173"/>
      <c r="BZ103" s="219"/>
      <c r="CA103" s="158"/>
      <c r="CB103" s="173"/>
    </row>
    <row r="104" spans="1:80" ht="26.25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348">
        <f t="shared" ref="I104" si="4">SUM(L104,V104,AF104,AP104,AZ104,BJ104,BT104)</f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2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441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/>
      <c r="BW104" s="173"/>
      <c r="BX104" s="173"/>
      <c r="BY104" s="173"/>
      <c r="BZ104" s="219"/>
      <c r="CA104" s="158"/>
      <c r="CB104" s="173"/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21</v>
      </c>
      <c r="J105" s="172">
        <v>0</v>
      </c>
      <c r="K105" s="173"/>
      <c r="L105" s="202">
        <v>11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10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/>
      <c r="BW105" s="173"/>
      <c r="BX105" s="173"/>
      <c r="BY105" s="173"/>
      <c r="BZ105" s="173"/>
      <c r="CA105" s="158"/>
      <c r="CB105" s="173"/>
    </row>
    <row r="106" spans="1:80" ht="27" hidden="1" customHeight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509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/>
      <c r="BW106" s="173"/>
      <c r="BX106" s="173"/>
      <c r="BY106" s="173"/>
      <c r="BZ106" s="173"/>
      <c r="CA106" s="158"/>
      <c r="CB106" s="173"/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18</v>
      </c>
      <c r="J107" s="172">
        <v>0</v>
      </c>
      <c r="K107" s="173"/>
      <c r="L107" s="202">
        <v>8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10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/>
      <c r="BW107" s="173"/>
      <c r="BX107" s="173"/>
      <c r="BY107" s="173"/>
      <c r="BZ107" s="173"/>
      <c r="CA107" s="158"/>
      <c r="CB107" s="173"/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/>
      <c r="BW108" s="173"/>
      <c r="BX108" s="173"/>
      <c r="BY108" s="173"/>
      <c r="BZ108" s="173"/>
      <c r="CA108" s="158"/>
      <c r="CB108" s="173"/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/>
      <c r="BW109" s="173"/>
      <c r="BX109" s="173"/>
      <c r="BY109" s="173"/>
      <c r="BZ109" s="173"/>
      <c r="CA109" s="158"/>
      <c r="CB109" s="173"/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/>
      <c r="BW110" s="173"/>
      <c r="BX110" s="173"/>
      <c r="BY110" s="173"/>
      <c r="BZ110" s="173"/>
      <c r="CA110" s="158"/>
      <c r="CB110" s="173"/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36</v>
      </c>
      <c r="J111" s="172">
        <v>0</v>
      </c>
      <c r="K111" s="173"/>
      <c r="L111" s="202">
        <v>16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20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/>
      <c r="BW111" s="173"/>
      <c r="BX111" s="173"/>
      <c r="BY111" s="173"/>
      <c r="BZ111" s="173"/>
      <c r="CA111" s="158"/>
      <c r="CB111" s="173"/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/>
      <c r="BW112" s="173"/>
      <c r="BX112" s="173"/>
      <c r="BY112" s="173"/>
      <c r="BZ112" s="173"/>
      <c r="CA112" s="158"/>
      <c r="CB112" s="173"/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/>
      <c r="BW113" s="173"/>
      <c r="BX113" s="173"/>
      <c r="BY113" s="173"/>
      <c r="BZ113" s="173"/>
      <c r="CA113" s="158"/>
      <c r="CB113" s="173"/>
    </row>
    <row r="114" spans="1:80" ht="26.25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348">
        <f t="shared" ref="I114" si="5">SUM(L114,V114,AF114,AP114,AZ114,BJ114,BT114)</f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45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/>
      <c r="BW114" s="173"/>
      <c r="BX114" s="173"/>
      <c r="BY114" s="173"/>
      <c r="BZ114" s="173"/>
      <c r="CA114" s="158"/>
      <c r="CB114" s="173"/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/>
      <c r="BW115" s="173"/>
      <c r="BX115" s="173"/>
      <c r="BY115" s="173"/>
      <c r="BZ115" s="173"/>
      <c r="CA115" s="158"/>
      <c r="CB115" s="173"/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/>
      <c r="BW116" s="173"/>
      <c r="BX116" s="173"/>
      <c r="BY116" s="173"/>
      <c r="BZ116" s="173"/>
      <c r="CA116" s="158"/>
      <c r="CB116" s="173"/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509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/>
      <c r="BW117" s="173"/>
      <c r="BX117" s="173"/>
      <c r="BY117" s="173"/>
      <c r="BZ117" s="173"/>
      <c r="CA117" s="158"/>
      <c r="CB117" s="173"/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/>
      <c r="BW118" s="173"/>
      <c r="BX118" s="173"/>
      <c r="BY118" s="173"/>
      <c r="BZ118" s="173"/>
      <c r="CA118" s="158"/>
      <c r="CB118" s="173"/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/>
      <c r="BW119" s="173"/>
      <c r="BX119" s="173"/>
      <c r="BY119" s="173"/>
      <c r="BZ119" s="173"/>
      <c r="CA119" s="158"/>
      <c r="CB119" s="173"/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/>
      <c r="BW120" s="173"/>
      <c r="BX120" s="173"/>
      <c r="BY120" s="173"/>
      <c r="BZ120" s="173"/>
      <c r="CA120" s="158"/>
      <c r="CB120" s="173"/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/>
      <c r="BW121" s="173"/>
      <c r="BX121" s="173"/>
      <c r="BY121" s="173"/>
      <c r="BZ121" s="173"/>
      <c r="CA121" s="158"/>
      <c r="CB121" s="173"/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/>
      <c r="BW122" s="173"/>
      <c r="BX122" s="173"/>
      <c r="BY122" s="173"/>
      <c r="BZ122" s="173"/>
      <c r="CA122" s="158"/>
      <c r="CB122" s="173"/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/>
      <c r="BW123" s="173"/>
      <c r="BX123" s="173"/>
      <c r="BY123" s="173"/>
      <c r="BZ123" s="173"/>
      <c r="CA123" s="158"/>
      <c r="CB123" s="173"/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/>
      <c r="BW124" s="173"/>
      <c r="BX124" s="173"/>
      <c r="BY124" s="173"/>
      <c r="BZ124" s="173"/>
      <c r="CA124" s="158"/>
      <c r="CB124" s="173"/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/>
      <c r="BW125" s="173"/>
      <c r="BX125" s="173"/>
      <c r="BY125" s="173"/>
      <c r="BZ125" s="173"/>
      <c r="CA125" s="158"/>
      <c r="CB125" s="173"/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28</v>
      </c>
      <c r="J126" s="172">
        <v>0</v>
      </c>
      <c r="K126" s="173"/>
      <c r="L126" s="202">
        <v>13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15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/>
      <c r="BW126" s="173"/>
      <c r="BX126" s="173"/>
      <c r="BY126" s="173"/>
      <c r="BZ126" s="173"/>
      <c r="CA126" s="158"/>
      <c r="CB126" s="173"/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/>
      <c r="BW127" s="173"/>
      <c r="BX127" s="173"/>
      <c r="BY127" s="173"/>
      <c r="BZ127" s="173"/>
      <c r="CA127" s="158"/>
      <c r="CB127" s="173"/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/>
      <c r="BW128" s="173"/>
      <c r="BX128" s="173"/>
      <c r="BY128" s="173"/>
      <c r="BZ128" s="173"/>
      <c r="CA128" s="158"/>
      <c r="CB128" s="173"/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/>
      <c r="BW129" s="173"/>
      <c r="BX129" s="173"/>
      <c r="BY129" s="173"/>
      <c r="BZ129" s="173"/>
      <c r="CA129" s="158"/>
      <c r="CB129" s="173"/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/>
      <c r="BW130" s="173"/>
      <c r="BX130" s="173"/>
      <c r="BY130" s="173"/>
      <c r="BZ130" s="173"/>
      <c r="CA130" s="158"/>
      <c r="CB130" s="173"/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509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/>
      <c r="BW131" s="173"/>
      <c r="BX131" s="173"/>
      <c r="BY131" s="173"/>
      <c r="BZ131" s="173"/>
      <c r="CA131" s="158"/>
      <c r="CB131" s="173"/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/>
      <c r="BW132" s="173"/>
      <c r="BX132" s="173"/>
      <c r="BY132" s="173"/>
      <c r="BZ132" s="173"/>
      <c r="CA132" s="158"/>
      <c r="CB132" s="173"/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/>
      <c r="BW133" s="173"/>
      <c r="BX133" s="173"/>
      <c r="BY133" s="173"/>
      <c r="BZ133" s="173"/>
      <c r="CA133" s="158"/>
      <c r="CB133" s="173"/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/>
      <c r="BW134" s="173"/>
      <c r="BX134" s="173"/>
      <c r="BY134" s="173"/>
      <c r="BZ134" s="173"/>
      <c r="CA134" s="158"/>
      <c r="CB134" s="173"/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/>
      <c r="BW135" s="173"/>
      <c r="BX135" s="173"/>
      <c r="BY135" s="173"/>
      <c r="BZ135" s="173"/>
      <c r="CA135" s="158"/>
      <c r="CB135" s="173"/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/>
      <c r="BW136" s="173"/>
      <c r="BX136" s="173"/>
      <c r="BY136" s="173"/>
      <c r="BZ136" s="173"/>
      <c r="CA136" s="158"/>
      <c r="CB136" s="173"/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/>
      <c r="BW137" s="173"/>
      <c r="BX137" s="173"/>
      <c r="BY137" s="173"/>
      <c r="BZ137" s="173"/>
      <c r="CA137" s="158"/>
      <c r="CB137" s="173"/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/>
      <c r="BW138" s="173"/>
      <c r="BX138" s="173"/>
      <c r="BY138" s="173"/>
      <c r="BZ138" s="173"/>
      <c r="CA138" s="158"/>
      <c r="CB138" s="173"/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/>
      <c r="BW139" s="173"/>
      <c r="BX139" s="173"/>
      <c r="BY139" s="173"/>
      <c r="BZ139" s="173"/>
      <c r="CA139" s="158"/>
      <c r="CB139" s="173"/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/>
      <c r="BW140" s="173"/>
      <c r="BX140" s="173"/>
      <c r="BY140" s="173"/>
      <c r="BZ140" s="173"/>
      <c r="CA140" s="158"/>
      <c r="CB140" s="173"/>
    </row>
    <row r="141" spans="1:80" ht="26.25">
      <c r="A141" s="167">
        <v>137</v>
      </c>
      <c r="B141" s="170"/>
      <c r="C141" s="478">
        <v>1113090</v>
      </c>
      <c r="D141" s="392" t="s">
        <v>422</v>
      </c>
      <c r="E141" s="178" t="s">
        <v>42</v>
      </c>
      <c r="F141" s="168"/>
      <c r="G141" s="158"/>
      <c r="H141" s="172">
        <v>0</v>
      </c>
      <c r="I141" s="348">
        <f t="shared" ref="I141" si="6">SUM(L141,V141,AF141,AP141,AZ141,BJ141,BT141)</f>
        <v>5135</v>
      </c>
      <c r="J141" s="172">
        <v>0</v>
      </c>
      <c r="K141" s="173"/>
      <c r="L141" s="314">
        <v>1049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09">
        <v>783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20">
        <v>472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41">
        <v>1054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>
        <v>577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519">
        <v>1200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/>
      <c r="BW141" s="173"/>
      <c r="BX141" s="173"/>
      <c r="BY141" s="173"/>
      <c r="BZ141" s="173"/>
      <c r="CA141" s="158"/>
      <c r="CB141" s="173"/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/>
      <c r="BW142" s="173"/>
      <c r="BX142" s="173"/>
      <c r="BY142" s="173"/>
      <c r="BZ142" s="219"/>
      <c r="CA142" s="158"/>
      <c r="CB142" s="173"/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/>
      <c r="BW143" s="173"/>
      <c r="BX143" s="173"/>
      <c r="BY143" s="173"/>
      <c r="BZ143" s="173"/>
      <c r="CA143" s="158"/>
      <c r="CB143" s="173"/>
    </row>
    <row r="144" spans="1:80" ht="26.25">
      <c r="A144" s="167">
        <v>140</v>
      </c>
      <c r="B144" s="170"/>
      <c r="C144" s="495">
        <v>1113087</v>
      </c>
      <c r="D144" s="496" t="s">
        <v>169</v>
      </c>
      <c r="E144" s="178" t="s">
        <v>170</v>
      </c>
      <c r="F144" s="168"/>
      <c r="G144" s="158"/>
      <c r="H144" s="172">
        <v>0</v>
      </c>
      <c r="I144" s="348">
        <f t="shared" ref="I144" si="7">SUM(L144,V144,AF144,AP144,AZ144,BJ144,BT144)</f>
        <v>5234</v>
      </c>
      <c r="J144" s="172">
        <v>0</v>
      </c>
      <c r="K144" s="173"/>
      <c r="L144" s="314">
        <v>1015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09">
        <v>1337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20">
        <v>458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41">
        <v>900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>
        <v>524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519">
        <v>1000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/>
      <c r="BW144" s="173"/>
      <c r="BX144" s="173"/>
      <c r="BY144" s="173"/>
      <c r="BZ144" s="173"/>
      <c r="CA144" s="158"/>
      <c r="CB144" s="173"/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9620</v>
      </c>
      <c r="J145" s="172">
        <v>0</v>
      </c>
      <c r="K145" s="173"/>
      <c r="L145" s="218">
        <v>840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221">
        <v>1860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>
        <v>660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306">
        <v>2160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1500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1500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>
        <v>1100</v>
      </c>
      <c r="BU145" s="173"/>
      <c r="BV145" s="210"/>
      <c r="BW145" s="173"/>
      <c r="BX145" s="173"/>
      <c r="BY145" s="173"/>
      <c r="BZ145" s="219"/>
      <c r="CA145" s="158"/>
      <c r="CB145" s="173"/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/>
      <c r="BW146" s="219"/>
      <c r="BX146" s="173"/>
      <c r="BY146" s="173"/>
      <c r="BZ146" s="219"/>
      <c r="CA146" s="158"/>
      <c r="CB146" s="173"/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/>
      <c r="BW147" s="173"/>
      <c r="BX147" s="173"/>
      <c r="BY147" s="173"/>
      <c r="BZ147" s="173"/>
      <c r="CA147" s="158"/>
      <c r="CB147" s="173"/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/>
      <c r="BW148" s="173"/>
      <c r="BX148" s="173"/>
      <c r="BY148" s="173"/>
      <c r="BZ148" s="173"/>
      <c r="CA148" s="158"/>
      <c r="CB148" s="173"/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/>
      <c r="BW149" s="173"/>
      <c r="BX149" s="173"/>
      <c r="BY149" s="173"/>
      <c r="BZ149" s="173"/>
      <c r="CA149" s="158"/>
      <c r="CB149" s="173"/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/>
      <c r="BW150" s="173"/>
      <c r="BX150" s="173"/>
      <c r="BY150" s="173"/>
      <c r="BZ150" s="173"/>
      <c r="CA150" s="158"/>
      <c r="CB150" s="173"/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/>
      <c r="BW151" s="173"/>
      <c r="BX151" s="173"/>
      <c r="BY151" s="173"/>
      <c r="BZ151" s="173"/>
      <c r="CA151" s="158"/>
      <c r="CB151" s="173"/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509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/>
      <c r="BW152" s="173"/>
      <c r="BX152" s="173"/>
      <c r="BY152" s="173"/>
      <c r="BZ152" s="173"/>
      <c r="CA152" s="158"/>
      <c r="CB152" s="173"/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/>
      <c r="BW153" s="173"/>
      <c r="BX153" s="173"/>
      <c r="BY153" s="173"/>
      <c r="BZ153" s="173"/>
      <c r="CA153" s="158"/>
      <c r="CB153" s="173"/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/>
      <c r="BW154" s="173"/>
      <c r="BX154" s="173"/>
      <c r="BY154" s="173"/>
      <c r="BZ154" s="173"/>
      <c r="CA154" s="158"/>
      <c r="CB154" s="173"/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/>
      <c r="BW155" s="173"/>
      <c r="BX155" s="173"/>
      <c r="BY155" s="173"/>
      <c r="BZ155" s="173"/>
      <c r="CA155" s="158"/>
      <c r="CB155" s="173"/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/>
      <c r="BW156" s="173"/>
      <c r="BX156" s="173"/>
      <c r="BY156" s="173"/>
      <c r="BZ156" s="173"/>
      <c r="CA156" s="158"/>
      <c r="CB156" s="173"/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/>
      <c r="BW157" s="173"/>
      <c r="BX157" s="173"/>
      <c r="BY157" s="173"/>
      <c r="BZ157" s="173"/>
      <c r="CA157" s="158"/>
      <c r="CB157" s="173"/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/>
      <c r="BW158" s="173"/>
      <c r="BX158" s="173"/>
      <c r="BY158" s="173"/>
      <c r="BZ158" s="173"/>
      <c r="CA158" s="158"/>
      <c r="CB158" s="173"/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/>
      <c r="BW159" s="173"/>
      <c r="BX159" s="173"/>
      <c r="BY159" s="173"/>
      <c r="BZ159" s="173"/>
      <c r="CA159" s="158"/>
      <c r="CB159" s="173"/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/>
      <c r="BW160" s="173"/>
      <c r="BX160" s="173"/>
      <c r="BY160" s="173"/>
      <c r="BZ160" s="173"/>
      <c r="CA160" s="158"/>
      <c r="CB160" s="173"/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/>
      <c r="BW161" s="173"/>
      <c r="BX161" s="173"/>
      <c r="BY161" s="173"/>
      <c r="BZ161" s="173"/>
      <c r="CA161" s="158"/>
      <c r="CB161" s="173"/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/>
      <c r="BW162" s="173"/>
      <c r="BX162" s="173"/>
      <c r="BY162" s="173"/>
      <c r="BZ162" s="173"/>
      <c r="CA162" s="158"/>
      <c r="CB162" s="173"/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/>
      <c r="BW163" s="173"/>
      <c r="BX163" s="173"/>
      <c r="BY163" s="173"/>
      <c r="BZ163" s="173"/>
      <c r="CA163" s="158"/>
      <c r="CB163" s="173"/>
    </row>
    <row r="164" spans="1:80" ht="26.25" hidden="1">
      <c r="A164" s="167">
        <v>160</v>
      </c>
      <c r="B164" s="168"/>
      <c r="C164" s="168">
        <v>1113088</v>
      </c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33</v>
      </c>
      <c r="J164" s="172">
        <v>0</v>
      </c>
      <c r="K164" s="173"/>
      <c r="L164" s="310">
        <v>18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15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/>
      <c r="BW164" s="173"/>
      <c r="BX164" s="173"/>
      <c r="BY164" s="173"/>
      <c r="BZ164" s="173"/>
      <c r="CA164" s="158"/>
      <c r="CB164" s="173"/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/>
      <c r="BW165" s="173"/>
      <c r="BX165" s="173"/>
      <c r="BY165" s="173"/>
      <c r="BZ165" s="173"/>
      <c r="CA165" s="158"/>
      <c r="CB165" s="173"/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/>
      <c r="BW166" s="173"/>
      <c r="BX166" s="173"/>
      <c r="BY166" s="173"/>
      <c r="BZ166" s="173"/>
      <c r="CA166" s="158"/>
      <c r="CB166" s="173"/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/>
      <c r="BW167" s="173"/>
      <c r="BX167" s="173"/>
      <c r="BY167" s="173"/>
      <c r="BZ167" s="173"/>
      <c r="CA167" s="158"/>
      <c r="CB167" s="173"/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/>
      <c r="BW168" s="173"/>
      <c r="BX168" s="173"/>
      <c r="BY168" s="173"/>
      <c r="BZ168" s="173"/>
      <c r="CA168" s="158"/>
      <c r="CB168" s="173"/>
    </row>
    <row r="169" spans="1:80" ht="26.25">
      <c r="A169" s="167">
        <v>165</v>
      </c>
      <c r="B169" s="170"/>
      <c r="C169" s="478">
        <v>1113089</v>
      </c>
      <c r="D169" s="392" t="s">
        <v>195</v>
      </c>
      <c r="E169" s="178" t="s">
        <v>42</v>
      </c>
      <c r="F169" s="168"/>
      <c r="G169" s="158"/>
      <c r="H169" s="172">
        <v>0</v>
      </c>
      <c r="I169" s="348">
        <f t="shared" ref="I169" si="8">SUM(L169,V169,AF169,AP169,AZ169,BJ169,BT169)</f>
        <v>4817</v>
      </c>
      <c r="J169" s="172">
        <v>0</v>
      </c>
      <c r="K169" s="173"/>
      <c r="L169" s="314">
        <v>1081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09">
        <v>854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20">
        <v>507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41">
        <v>907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>
        <v>568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519">
        <v>900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/>
      <c r="BW169" s="173"/>
      <c r="BX169" s="173"/>
      <c r="BY169" s="173"/>
      <c r="BZ169" s="173"/>
      <c r="CA169" s="158"/>
      <c r="CB169" s="173"/>
    </row>
    <row r="170" spans="1:80" ht="26.25" hidden="1">
      <c r="A170" s="167">
        <v>166</v>
      </c>
      <c r="B170" s="170"/>
      <c r="C170" s="495">
        <v>1113093</v>
      </c>
      <c r="D170" s="496" t="s">
        <v>196</v>
      </c>
      <c r="E170" s="531" t="s">
        <v>27</v>
      </c>
      <c r="F170" s="168"/>
      <c r="G170" s="158"/>
      <c r="H170" s="172">
        <v>0</v>
      </c>
      <c r="I170" s="177">
        <f t="shared" si="0"/>
        <v>36</v>
      </c>
      <c r="J170" s="172">
        <v>0</v>
      </c>
      <c r="K170" s="173"/>
      <c r="L170" s="218">
        <v>16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20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/>
      <c r="BW170" s="173"/>
      <c r="BX170" s="173"/>
      <c r="BY170" s="173"/>
      <c r="BZ170" s="219"/>
      <c r="CA170" s="158"/>
      <c r="CB170" s="173"/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13165</v>
      </c>
      <c r="J171" s="172">
        <v>0</v>
      </c>
      <c r="K171" s="173"/>
      <c r="L171" s="218">
        <v>2295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221">
        <v>1890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>
        <v>1890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306">
        <v>1890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2000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2000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>
        <v>1200</v>
      </c>
      <c r="BU171" s="173"/>
      <c r="BV171" s="210"/>
      <c r="BW171" s="173"/>
      <c r="BX171" s="173"/>
      <c r="BY171" s="173"/>
      <c r="BZ171" s="173"/>
      <c r="CA171" s="158"/>
      <c r="CB171" s="173"/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/>
      <c r="BW172" s="219"/>
      <c r="BX172" s="173"/>
      <c r="BY172" s="173"/>
      <c r="BZ172" s="219"/>
      <c r="CA172" s="158"/>
      <c r="CB172" s="173"/>
    </row>
    <row r="173" spans="1:80" ht="26.25" hidden="1">
      <c r="A173" s="167">
        <v>167</v>
      </c>
      <c r="B173" s="168"/>
      <c r="C173" s="168">
        <v>1113087</v>
      </c>
      <c r="D173" s="171" t="s">
        <v>473</v>
      </c>
      <c r="E173" s="168" t="s">
        <v>27</v>
      </c>
      <c r="F173" s="168"/>
      <c r="G173" s="158"/>
      <c r="H173" s="172"/>
      <c r="I173" s="177">
        <f t="shared" si="0"/>
        <v>21</v>
      </c>
      <c r="J173" s="172"/>
      <c r="K173" s="173"/>
      <c r="L173" s="218">
        <v>11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>
        <v>10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ht="26.25" hidden="1">
      <c r="A174" s="167">
        <v>169</v>
      </c>
      <c r="B174" s="170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0"/>
        <v>37</v>
      </c>
      <c r="J174" s="172">
        <v>0</v>
      </c>
      <c r="K174" s="173"/>
      <c r="L174" s="202">
        <v>17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>
        <v>20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/>
      <c r="BW174" s="173"/>
      <c r="BX174" s="173"/>
      <c r="BY174" s="173"/>
      <c r="BZ174" s="173"/>
      <c r="CA174" s="158"/>
      <c r="CB174" s="173"/>
    </row>
    <row r="175" spans="1:80" ht="26.25">
      <c r="A175" s="167">
        <v>170</v>
      </c>
      <c r="B175" s="170"/>
      <c r="C175" s="168">
        <v>1113086</v>
      </c>
      <c r="D175" s="171" t="s">
        <v>200</v>
      </c>
      <c r="E175" s="178" t="s">
        <v>42</v>
      </c>
      <c r="F175" s="168"/>
      <c r="G175" s="158"/>
      <c r="H175" s="172">
        <v>0</v>
      </c>
      <c r="I175" s="348">
        <f t="shared" ref="I175" si="9">SUM(L175,V175,AF175,AP175,AZ175,BJ175,BT175)</f>
        <v>693</v>
      </c>
      <c r="J175" s="172">
        <v>0</v>
      </c>
      <c r="K175" s="173"/>
      <c r="L175" s="327">
        <v>5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09">
        <v>200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19">
        <v>3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>
        <v>282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45">
        <v>3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>
        <v>200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0"/>
      <c r="BU175" s="173"/>
      <c r="BV175" s="210"/>
      <c r="BW175" s="173"/>
      <c r="BX175" s="173"/>
      <c r="BY175" s="173"/>
      <c r="BZ175" s="173"/>
      <c r="CA175" s="158"/>
      <c r="CB175" s="173"/>
    </row>
    <row r="176" spans="1:80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324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324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/>
      <c r="BW176" s="173"/>
      <c r="BX176" s="173"/>
      <c r="BY176" s="173"/>
      <c r="BZ176" s="173"/>
      <c r="CA176" s="158"/>
      <c r="CB176" s="173"/>
    </row>
    <row r="177" spans="1:80" ht="26.25" hidden="1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509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/>
      <c r="BW177" s="173"/>
      <c r="BX177" s="173"/>
      <c r="BY177" s="173"/>
      <c r="BZ177" s="173"/>
      <c r="CA177" s="158"/>
      <c r="CB177" s="173"/>
    </row>
    <row r="178" spans="1:80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/>
      <c r="BW178" s="173"/>
      <c r="BX178" s="173"/>
      <c r="BY178" s="173"/>
      <c r="BZ178" s="173"/>
      <c r="CA178" s="158"/>
      <c r="CB178" s="173"/>
    </row>
    <row r="179" spans="1:80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/>
      <c r="BW179" s="173"/>
      <c r="BX179" s="173"/>
      <c r="BY179" s="173"/>
      <c r="BZ179" s="173"/>
      <c r="CA179" s="158"/>
      <c r="CB179" s="173"/>
    </row>
    <row r="180" spans="1:80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/>
      <c r="BW180" s="173"/>
      <c r="BX180" s="173"/>
      <c r="BY180" s="173"/>
      <c r="BZ180" s="173"/>
      <c r="CA180" s="158"/>
      <c r="CB180" s="173"/>
    </row>
    <row r="181" spans="1:80" ht="26.25">
      <c r="A181" s="167">
        <v>177</v>
      </c>
      <c r="B181" s="170"/>
      <c r="C181" s="476">
        <v>1113088</v>
      </c>
      <c r="D181" s="477" t="s">
        <v>208</v>
      </c>
      <c r="E181" s="178" t="s">
        <v>170</v>
      </c>
      <c r="F181" s="168"/>
      <c r="G181" s="158"/>
      <c r="H181" s="172">
        <v>0</v>
      </c>
      <c r="I181" s="348">
        <f t="shared" ref="I181" si="10">SUM(L181,V181,AF181,AP181,AZ181,BJ181,BT181)</f>
        <v>5061</v>
      </c>
      <c r="J181" s="172">
        <v>0</v>
      </c>
      <c r="K181" s="173"/>
      <c r="L181" s="314">
        <v>1134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59">
        <v>887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20">
        <v>542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41">
        <v>994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>
        <v>604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519">
        <v>900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0"/>
      <c r="BU181" s="173"/>
      <c r="BV181" s="210"/>
      <c r="BW181" s="173"/>
      <c r="BX181" s="173"/>
      <c r="BY181" s="173"/>
      <c r="BZ181" s="173"/>
      <c r="CA181" s="158"/>
      <c r="CB181" s="173"/>
    </row>
    <row r="182" spans="1:80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/>
      <c r="BW182" s="173"/>
      <c r="BX182" s="173"/>
      <c r="BY182" s="173"/>
      <c r="BZ182" s="219"/>
      <c r="CA182" s="158"/>
      <c r="CB182" s="173"/>
    </row>
    <row r="183" spans="1:80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/>
      <c r="BW183" s="173"/>
      <c r="BX183" s="173"/>
      <c r="BY183" s="173"/>
      <c r="BZ183" s="173"/>
      <c r="CA183" s="158"/>
      <c r="CB183" s="173"/>
    </row>
    <row r="184" spans="1:80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/>
      <c r="BW184" s="173"/>
      <c r="BX184" s="173"/>
      <c r="BY184" s="173"/>
      <c r="BZ184" s="173"/>
      <c r="CA184" s="158"/>
      <c r="CB184" s="173"/>
    </row>
    <row r="185" spans="1:80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/>
      <c r="BW185" s="173"/>
      <c r="BX185" s="173"/>
      <c r="BY185" s="173"/>
      <c r="BZ185" s="173"/>
      <c r="CA185" s="158"/>
      <c r="CB185" s="173"/>
    </row>
    <row r="186" spans="1:80" ht="26.25" hidden="1">
      <c r="A186" s="167">
        <v>182</v>
      </c>
      <c r="B186" s="170"/>
      <c r="C186" s="287">
        <v>20036355</v>
      </c>
      <c r="D186" s="288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306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215"/>
      <c r="BU186" s="173"/>
      <c r="BV186" s="210"/>
      <c r="BW186" s="173"/>
      <c r="BX186" s="173"/>
      <c r="BY186" s="173"/>
      <c r="BZ186" s="173"/>
      <c r="CA186" s="158"/>
      <c r="CB186" s="173"/>
    </row>
    <row r="187" spans="1:80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/>
      <c r="BW187" s="219"/>
      <c r="BX187" s="173"/>
      <c r="BY187" s="173"/>
      <c r="BZ187" s="219"/>
      <c r="CA187" s="158"/>
      <c r="CB187" s="173"/>
    </row>
    <row r="188" spans="1:80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/>
      <c r="BW188" s="173"/>
      <c r="BX188" s="173"/>
      <c r="BY188" s="173"/>
      <c r="BZ188" s="173"/>
      <c r="CA188" s="158"/>
      <c r="CB188" s="173"/>
    </row>
    <row r="189" spans="1:80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/>
      <c r="BW189" s="173"/>
      <c r="BX189" s="173"/>
      <c r="BY189" s="173"/>
      <c r="BZ189" s="173"/>
      <c r="CA189" s="158"/>
      <c r="CB189" s="173"/>
    </row>
    <row r="190" spans="1:80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/>
      <c r="BW190" s="173"/>
      <c r="BX190" s="173"/>
      <c r="BY190" s="173"/>
      <c r="BZ190" s="173"/>
      <c r="CA190" s="158"/>
      <c r="CB190" s="173"/>
    </row>
    <row r="191" spans="1:80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/>
      <c r="BW191" s="173"/>
      <c r="BX191" s="173"/>
      <c r="BY191" s="173"/>
      <c r="BZ191" s="173"/>
      <c r="CA191" s="158"/>
      <c r="CB191" s="173"/>
    </row>
    <row r="192" spans="1:80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/>
      <c r="BW192" s="173"/>
      <c r="BX192" s="173"/>
      <c r="BY192" s="173"/>
      <c r="BZ192" s="173"/>
      <c r="CA192" s="158"/>
      <c r="CB192" s="173"/>
    </row>
    <row r="193" spans="1:80" ht="26.25" hidden="1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509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/>
      <c r="BW193" s="173"/>
      <c r="BX193" s="173"/>
      <c r="BY193" s="173"/>
      <c r="BZ193" s="173"/>
      <c r="CA193" s="158"/>
      <c r="CB193" s="173"/>
    </row>
    <row r="194" spans="1:80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/>
      <c r="BW194" s="173"/>
      <c r="BX194" s="173"/>
      <c r="BY194" s="173"/>
      <c r="BZ194" s="173"/>
      <c r="CA194" s="158"/>
      <c r="CB194" s="173"/>
    </row>
    <row r="195" spans="1:80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/>
      <c r="BW195" s="173"/>
      <c r="BX195" s="173"/>
      <c r="BY195" s="173"/>
      <c r="BZ195" s="173"/>
      <c r="CA195" s="158"/>
      <c r="CB195" s="173"/>
    </row>
    <row r="196" spans="1:80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/>
      <c r="BW196" s="173"/>
      <c r="BX196" s="173"/>
      <c r="BY196" s="173"/>
      <c r="BZ196" s="173"/>
      <c r="CA196" s="158"/>
      <c r="CB196" s="173"/>
    </row>
    <row r="197" spans="1:80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/>
      <c r="BW197" s="173"/>
      <c r="BX197" s="173"/>
      <c r="BY197" s="173"/>
      <c r="BZ197" s="173"/>
      <c r="CA197" s="158"/>
      <c r="CB197" s="173"/>
    </row>
    <row r="198" spans="1:80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/>
      <c r="BW198" s="173"/>
      <c r="BX198" s="173"/>
      <c r="BY198" s="173"/>
      <c r="BZ198" s="173"/>
      <c r="CA198" s="158"/>
      <c r="CB198" s="173"/>
    </row>
    <row r="199" spans="1:80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/>
      <c r="BW199" s="173"/>
      <c r="BX199" s="173"/>
      <c r="BY199" s="173"/>
      <c r="BZ199" s="173"/>
      <c r="CA199" s="158"/>
      <c r="CB199" s="173"/>
    </row>
    <row r="200" spans="1:80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/>
      <c r="BW200" s="173"/>
      <c r="BX200" s="173"/>
      <c r="BY200" s="173"/>
      <c r="BZ200" s="173"/>
      <c r="CA200" s="158"/>
      <c r="CB200" s="173"/>
    </row>
    <row r="201" spans="1:80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/>
      <c r="BW201" s="173"/>
      <c r="BX201" s="173"/>
      <c r="BY201" s="173"/>
      <c r="BZ201" s="173"/>
      <c r="CA201" s="158"/>
      <c r="CB201" s="173"/>
    </row>
    <row r="202" spans="1:80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/>
      <c r="BW202" s="173"/>
      <c r="BX202" s="173"/>
      <c r="BY202" s="173"/>
      <c r="BZ202" s="173"/>
      <c r="CA202" s="158"/>
      <c r="CB202" s="173"/>
    </row>
    <row r="203" spans="1:80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/>
      <c r="BW203" s="173"/>
      <c r="BX203" s="173"/>
      <c r="BY203" s="173"/>
      <c r="BZ203" s="173"/>
      <c r="CA203" s="158"/>
      <c r="CB203" s="173"/>
    </row>
    <row r="204" spans="1:80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/>
      <c r="BW204" s="173"/>
      <c r="BX204" s="173"/>
      <c r="BY204" s="173"/>
      <c r="BZ204" s="173"/>
      <c r="CA204" s="158"/>
      <c r="CB204" s="173"/>
    </row>
    <row r="205" spans="1:80" ht="26.25" hidden="1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8200</v>
      </c>
      <c r="J205" s="172">
        <v>0</v>
      </c>
      <c r="K205" s="173"/>
      <c r="L205" s="218">
        <v>1420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221">
        <v>1500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>
        <v>560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306">
        <v>1720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1500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1500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215"/>
      <c r="BU205" s="173"/>
      <c r="BV205" s="210"/>
      <c r="BW205" s="173"/>
      <c r="BX205" s="173"/>
      <c r="BY205" s="173"/>
      <c r="BZ205" s="173"/>
      <c r="CA205" s="158"/>
      <c r="CB205" s="173"/>
    </row>
    <row r="206" spans="1:80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/>
      <c r="BW206" s="219"/>
      <c r="BX206" s="173"/>
      <c r="BY206" s="173"/>
      <c r="BZ206" s="219"/>
      <c r="CA206" s="158"/>
      <c r="CB206" s="173"/>
    </row>
    <row r="207" spans="1:80" ht="26.25" hidden="1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509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/>
      <c r="BW207" s="173"/>
      <c r="BX207" s="173"/>
      <c r="BY207" s="173"/>
      <c r="BZ207" s="173"/>
      <c r="CA207" s="158"/>
      <c r="CB207" s="173"/>
    </row>
    <row r="208" spans="1:80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/>
      <c r="BW208" s="173"/>
      <c r="BX208" s="173"/>
      <c r="BY208" s="173"/>
      <c r="BZ208" s="173"/>
      <c r="CA208" s="158"/>
      <c r="CB208" s="173"/>
    </row>
    <row r="209" spans="1:80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/>
      <c r="BW209" s="173"/>
      <c r="BX209" s="173"/>
      <c r="BY209" s="173"/>
      <c r="BZ209" s="173"/>
      <c r="CA209" s="158"/>
      <c r="CB209" s="173"/>
    </row>
    <row r="210" spans="1:80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/>
      <c r="BW210" s="173"/>
      <c r="BX210" s="173"/>
      <c r="BY210" s="173"/>
      <c r="BZ210" s="173"/>
      <c r="CA210" s="158"/>
      <c r="CB210" s="173"/>
    </row>
    <row r="211" spans="1:80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/>
      <c r="BW211" s="173"/>
      <c r="BX211" s="173"/>
      <c r="BY211" s="173"/>
      <c r="BZ211" s="173"/>
      <c r="CA211" s="158"/>
      <c r="CB211" s="173"/>
    </row>
    <row r="212" spans="1:80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/>
      <c r="BW212" s="173"/>
      <c r="BX212" s="173"/>
      <c r="BY212" s="173"/>
      <c r="BZ212" s="173"/>
      <c r="CA212" s="158"/>
      <c r="CB212" s="173"/>
    </row>
    <row r="213" spans="1:80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/>
      <c r="BW213" s="173"/>
      <c r="BX213" s="173"/>
      <c r="BY213" s="173"/>
      <c r="BZ213" s="173"/>
      <c r="CA213" s="158"/>
      <c r="CB213" s="173"/>
    </row>
    <row r="214" spans="1:80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/>
      <c r="BW214" s="173"/>
      <c r="BX214" s="173"/>
      <c r="BY214" s="173"/>
      <c r="BZ214" s="173"/>
      <c r="CA214" s="158"/>
      <c r="CB214" s="173"/>
    </row>
    <row r="215" spans="1:80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/>
      <c r="BW215" s="173"/>
      <c r="BX215" s="173"/>
      <c r="BY215" s="173"/>
      <c r="BZ215" s="173"/>
      <c r="CA215" s="158"/>
      <c r="CB215" s="173"/>
    </row>
    <row r="216" spans="1:80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/>
      <c r="BW216" s="173"/>
      <c r="BX216" s="173"/>
      <c r="BY216" s="173"/>
      <c r="BZ216" s="173"/>
      <c r="CA216" s="158"/>
      <c r="CB216" s="173"/>
    </row>
    <row r="217" spans="1:80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/>
      <c r="BW217" s="173"/>
      <c r="BX217" s="173"/>
      <c r="BY217" s="173"/>
      <c r="BZ217" s="173"/>
      <c r="CA217" s="158"/>
      <c r="CB217" s="173"/>
    </row>
    <row r="218" spans="1:80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/>
      <c r="BW218" s="173"/>
      <c r="BX218" s="173"/>
      <c r="BY218" s="173"/>
      <c r="BZ218" s="173"/>
      <c r="CA218" s="158"/>
      <c r="CB218" s="173"/>
    </row>
    <row r="219" spans="1:80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/>
      <c r="BW219" s="173"/>
      <c r="BX219" s="173"/>
      <c r="BY219" s="173"/>
      <c r="BZ219" s="173"/>
      <c r="CA219" s="158"/>
      <c r="CB219" s="173"/>
    </row>
    <row r="220" spans="1:80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/>
      <c r="BW220" s="173"/>
      <c r="BX220" s="173"/>
      <c r="BY220" s="173"/>
      <c r="BZ220" s="173"/>
      <c r="CA220" s="158"/>
      <c r="CB220" s="173"/>
    </row>
    <row r="221" spans="1:80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/>
      <c r="BW221" s="173"/>
      <c r="BX221" s="173"/>
      <c r="BY221" s="173"/>
      <c r="BZ221" s="173"/>
      <c r="CA221" s="158"/>
      <c r="CB221" s="173"/>
    </row>
    <row r="222" spans="1:80" ht="26.25" hidden="1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509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215"/>
      <c r="BU222" s="173"/>
      <c r="BV222" s="210"/>
      <c r="BW222" s="173"/>
      <c r="BX222" s="173"/>
      <c r="BY222" s="173"/>
      <c r="BZ222" s="173"/>
      <c r="CA222" s="158"/>
      <c r="CB222" s="173"/>
    </row>
    <row r="223" spans="1:80" ht="26.25" hidden="1">
      <c r="A223" s="167">
        <v>219</v>
      </c>
      <c r="B223" s="170"/>
      <c r="C223" s="168">
        <v>20063379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22212</v>
      </c>
      <c r="J223" s="172">
        <v>0</v>
      </c>
      <c r="K223" s="173"/>
      <c r="L223" s="218">
        <v>3960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221">
        <v>3168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>
        <v>3168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306">
        <v>2916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3000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3000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215">
        <v>3000</v>
      </c>
      <c r="BU223" s="173"/>
      <c r="BV223" s="210"/>
      <c r="BW223" s="173"/>
      <c r="BX223" s="173"/>
      <c r="BY223" s="173"/>
      <c r="BZ223" s="173"/>
      <c r="CA223" s="158"/>
      <c r="CB223" s="173"/>
    </row>
    <row r="224" spans="1:80" ht="26.25" hidden="1">
      <c r="A224" s="167">
        <v>220</v>
      </c>
      <c r="B224" s="170"/>
      <c r="C224" s="168">
        <v>20060015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15416</v>
      </c>
      <c r="J224" s="172">
        <v>0</v>
      </c>
      <c r="K224" s="173"/>
      <c r="L224" s="218">
        <v>2628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221">
        <v>2232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>
        <v>2196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306">
        <v>2160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2100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2100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>
        <v>2000</v>
      </c>
      <c r="BU224" s="173"/>
      <c r="BV224" s="210"/>
      <c r="BW224" s="219"/>
      <c r="BX224" s="173"/>
      <c r="BY224" s="173"/>
      <c r="BZ224" s="219"/>
      <c r="CA224" s="158"/>
      <c r="CB224" s="173"/>
    </row>
    <row r="225" spans="1:80" ht="26.25" hidden="1">
      <c r="A225" s="167">
        <v>221</v>
      </c>
      <c r="B225" s="170"/>
      <c r="C225" s="168">
        <v>20063378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23076</v>
      </c>
      <c r="J225" s="172">
        <v>0</v>
      </c>
      <c r="K225" s="173"/>
      <c r="L225" s="218">
        <v>4096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221">
        <v>3328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>
        <v>5184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306">
        <v>3968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3400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3100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215"/>
      <c r="BU225" s="173"/>
      <c r="BV225" s="210"/>
      <c r="BW225" s="219"/>
      <c r="BX225" s="173"/>
      <c r="BY225" s="173"/>
      <c r="BZ225" s="219"/>
      <c r="CA225" s="158"/>
      <c r="CB225" s="173"/>
    </row>
    <row r="226" spans="1:80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/>
      <c r="BW226" s="219"/>
      <c r="BX226" s="173"/>
      <c r="BY226" s="173"/>
      <c r="BZ226" s="219"/>
      <c r="CA226" s="158"/>
      <c r="CB226" s="173"/>
    </row>
    <row r="227" spans="1:80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/>
      <c r="BW227" s="173"/>
      <c r="BX227" s="173"/>
      <c r="BY227" s="173"/>
      <c r="BZ227" s="173"/>
      <c r="CA227" s="158"/>
      <c r="CB227" s="173"/>
    </row>
    <row r="228" spans="1:80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/>
      <c r="BW228" s="173"/>
      <c r="BX228" s="173"/>
      <c r="BY228" s="173"/>
      <c r="BZ228" s="173"/>
      <c r="CA228" s="158"/>
      <c r="CB228" s="173"/>
    </row>
    <row r="229" spans="1:80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/>
      <c r="BW229" s="173"/>
      <c r="BX229" s="173"/>
      <c r="BY229" s="173"/>
      <c r="BZ229" s="173"/>
      <c r="CA229" s="158"/>
      <c r="CB229" s="173"/>
    </row>
    <row r="230" spans="1:80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/>
      <c r="BW230" s="173"/>
      <c r="BX230" s="173"/>
      <c r="BY230" s="173"/>
      <c r="BZ230" s="173"/>
      <c r="CA230" s="158"/>
      <c r="CB230" s="173"/>
    </row>
    <row r="231" spans="1:80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/>
      <c r="BW231" s="173"/>
      <c r="BX231" s="173"/>
      <c r="BY231" s="173"/>
      <c r="BZ231" s="173"/>
      <c r="CA231" s="158"/>
      <c r="CB231" s="173"/>
    </row>
    <row r="232" spans="1:80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/>
      <c r="BW232" s="173"/>
      <c r="BX232" s="173"/>
      <c r="BY232" s="173"/>
      <c r="BZ232" s="173"/>
      <c r="CA232" s="158"/>
      <c r="CB232" s="173"/>
    </row>
    <row r="233" spans="1:80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/>
      <c r="BW233" s="173"/>
      <c r="BX233" s="173"/>
      <c r="BY233" s="173"/>
      <c r="BZ233" s="173"/>
      <c r="CA233" s="158"/>
      <c r="CB233" s="173"/>
    </row>
    <row r="234" spans="1:80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/>
      <c r="BW234" s="173"/>
      <c r="BX234" s="173"/>
      <c r="BY234" s="173"/>
      <c r="BZ234" s="173"/>
      <c r="CA234" s="158"/>
      <c r="CB234" s="173"/>
    </row>
    <row r="235" spans="1:80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/>
      <c r="BW235" s="173"/>
      <c r="BX235" s="173"/>
      <c r="BY235" s="173"/>
      <c r="BZ235" s="173"/>
      <c r="CA235" s="158"/>
      <c r="CB235" s="173"/>
    </row>
    <row r="236" spans="1:80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/>
      <c r="BW236" s="173"/>
      <c r="BX236" s="173"/>
      <c r="BY236" s="173"/>
      <c r="BZ236" s="173"/>
      <c r="CA236" s="158"/>
      <c r="CB236" s="173"/>
    </row>
    <row r="237" spans="1:80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/>
      <c r="BW237" s="173"/>
      <c r="BX237" s="173"/>
      <c r="BY237" s="173"/>
      <c r="BZ237" s="173"/>
      <c r="CA237" s="158"/>
      <c r="CB237" s="173"/>
    </row>
    <row r="238" spans="1:80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/>
      <c r="BW238" s="173"/>
      <c r="BX238" s="173"/>
      <c r="BY238" s="173"/>
      <c r="BZ238" s="173"/>
      <c r="CA238" s="158"/>
      <c r="CB238" s="173"/>
    </row>
    <row r="239" spans="1:80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/>
      <c r="BW239" s="173"/>
      <c r="BX239" s="173"/>
      <c r="BY239" s="173"/>
      <c r="BZ239" s="173"/>
      <c r="CA239" s="158"/>
      <c r="CB239" s="173"/>
    </row>
    <row r="240" spans="1:80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/>
      <c r="BW240" s="173"/>
      <c r="BX240" s="173"/>
      <c r="BY240" s="173"/>
      <c r="BZ240" s="173"/>
      <c r="CA240" s="158"/>
      <c r="CB240" s="173"/>
    </row>
    <row r="241" spans="1:80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/>
      <c r="BW241" s="173"/>
      <c r="BX241" s="173"/>
      <c r="BY241" s="173"/>
      <c r="BZ241" s="173"/>
      <c r="CA241" s="158"/>
      <c r="CB241" s="173"/>
    </row>
    <row r="242" spans="1:80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/>
      <c r="BW242" s="173"/>
      <c r="BX242" s="173"/>
      <c r="BY242" s="173"/>
      <c r="BZ242" s="173"/>
      <c r="CA242" s="158"/>
      <c r="CB242" s="173"/>
    </row>
    <row r="243" spans="1:80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/>
      <c r="BW243" s="173"/>
      <c r="BX243" s="173"/>
      <c r="BY243" s="173"/>
      <c r="BZ243" s="173"/>
      <c r="CA243" s="158"/>
      <c r="CB243" s="173"/>
    </row>
    <row r="244" spans="1:80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/>
      <c r="BW244" s="173"/>
      <c r="BX244" s="173"/>
      <c r="BY244" s="173"/>
      <c r="BZ244" s="173"/>
      <c r="CA244" s="158"/>
      <c r="CB244" s="173"/>
    </row>
    <row r="245" spans="1:80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/>
      <c r="BW245" s="173"/>
      <c r="BX245" s="173"/>
      <c r="BY245" s="173"/>
      <c r="BZ245" s="173"/>
      <c r="CA245" s="158"/>
      <c r="CB245" s="173"/>
    </row>
    <row r="246" spans="1:80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/>
      <c r="BW246" s="173"/>
      <c r="BX246" s="173"/>
      <c r="BY246" s="173"/>
      <c r="BZ246" s="173"/>
      <c r="CA246" s="158"/>
      <c r="CB246" s="173"/>
    </row>
    <row r="247" spans="1:80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/>
      <c r="BW247" s="173"/>
      <c r="BX247" s="173"/>
      <c r="BY247" s="173"/>
      <c r="BZ247" s="173"/>
      <c r="CA247" s="158"/>
      <c r="CB247" s="173"/>
    </row>
    <row r="248" spans="1:80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/>
      <c r="BW248" s="173"/>
      <c r="BX248" s="173"/>
      <c r="BY248" s="173"/>
      <c r="BZ248" s="173"/>
      <c r="CA248" s="158"/>
      <c r="CB248" s="173"/>
    </row>
    <row r="249" spans="1:80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/>
      <c r="BW249" s="173"/>
      <c r="BX249" s="173"/>
      <c r="BY249" s="173"/>
      <c r="BZ249" s="173"/>
      <c r="CA249" s="158"/>
      <c r="CB249" s="173"/>
    </row>
    <row r="250" spans="1:80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/>
      <c r="BW250" s="173"/>
      <c r="BX250" s="173"/>
      <c r="BY250" s="173"/>
      <c r="BZ250" s="173"/>
      <c r="CA250" s="158"/>
      <c r="CB250" s="173"/>
    </row>
    <row r="251" spans="1:80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/>
      <c r="BW251" s="173"/>
      <c r="BX251" s="173"/>
      <c r="BY251" s="173"/>
      <c r="BZ251" s="173"/>
      <c r="CA251" s="158"/>
      <c r="CB251" s="173"/>
    </row>
    <row r="252" spans="1:80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/>
      <c r="BW252" s="173"/>
      <c r="BX252" s="173"/>
      <c r="BY252" s="173"/>
      <c r="BZ252" s="173"/>
      <c r="CA252" s="158"/>
      <c r="CB252" s="173"/>
    </row>
    <row r="253" spans="1:80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/>
      <c r="BW253" s="173"/>
      <c r="BX253" s="173"/>
      <c r="BY253" s="173"/>
      <c r="BZ253" s="173"/>
      <c r="CA253" s="158"/>
      <c r="CB253" s="173"/>
    </row>
    <row r="254" spans="1:80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/>
      <c r="BW254" s="173"/>
      <c r="BX254" s="173"/>
      <c r="BY254" s="173"/>
      <c r="BZ254" s="173"/>
      <c r="CA254" s="158"/>
      <c r="CB254" s="173"/>
    </row>
    <row r="255" spans="1:80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/>
      <c r="BW255" s="173"/>
      <c r="BX255" s="173"/>
      <c r="BY255" s="173"/>
      <c r="BZ255" s="173"/>
      <c r="CA255" s="158"/>
      <c r="CB255" s="173"/>
    </row>
    <row r="256" spans="1:80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/>
      <c r="BW256" s="173"/>
      <c r="BX256" s="173"/>
      <c r="BY256" s="173"/>
      <c r="BZ256" s="173"/>
      <c r="CA256" s="158"/>
      <c r="CB256" s="173"/>
    </row>
    <row r="257" spans="1:80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/>
      <c r="BW257" s="173"/>
      <c r="BX257" s="173"/>
      <c r="BY257" s="173"/>
      <c r="BZ257" s="173"/>
      <c r="CA257" s="158"/>
      <c r="CB257" s="173"/>
    </row>
    <row r="258" spans="1:80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/>
      <c r="BW258" s="173"/>
      <c r="BX258" s="173"/>
      <c r="BY258" s="173"/>
      <c r="BZ258" s="173"/>
      <c r="CA258" s="158"/>
      <c r="CB258" s="173"/>
    </row>
    <row r="259" spans="1:80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/>
      <c r="BW259" s="173"/>
      <c r="BX259" s="173"/>
      <c r="BY259" s="173"/>
      <c r="BZ259" s="173"/>
      <c r="CA259" s="158"/>
      <c r="CB259" s="173"/>
    </row>
    <row r="260" spans="1:80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1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/>
      <c r="BW260" s="173"/>
      <c r="BX260" s="173"/>
      <c r="BY260" s="173"/>
      <c r="BZ260" s="173"/>
      <c r="CA260" s="158"/>
      <c r="CB260" s="173"/>
    </row>
    <row r="261" spans="1:80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1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/>
      <c r="BW261" s="173"/>
      <c r="BX261" s="173"/>
      <c r="BY261" s="173"/>
      <c r="BZ261" s="173"/>
      <c r="CA261" s="158"/>
      <c r="CB261" s="173"/>
    </row>
    <row r="262" spans="1:80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1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/>
      <c r="BW262" s="173"/>
      <c r="BX262" s="173"/>
      <c r="BY262" s="173"/>
      <c r="BZ262" s="173"/>
      <c r="CA262" s="158"/>
      <c r="CB262" s="173"/>
    </row>
    <row r="263" spans="1:80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1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/>
      <c r="BW263" s="173"/>
      <c r="BX263" s="173"/>
      <c r="BY263" s="173"/>
      <c r="BZ263" s="173"/>
      <c r="CA263" s="158"/>
      <c r="CB263" s="173"/>
    </row>
    <row r="264" spans="1:80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1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/>
      <c r="BW264" s="173"/>
      <c r="BX264" s="173"/>
      <c r="BY264" s="173"/>
      <c r="BZ264" s="173"/>
      <c r="CA264" s="158"/>
      <c r="CB264" s="173"/>
    </row>
    <row r="265" spans="1:80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1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/>
      <c r="BW265" s="173"/>
      <c r="BX265" s="173"/>
      <c r="BY265" s="173"/>
      <c r="BZ265" s="173"/>
      <c r="CA265" s="158"/>
      <c r="CB265" s="173"/>
    </row>
    <row r="266" spans="1:80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1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/>
      <c r="BW266" s="173"/>
      <c r="BX266" s="173"/>
      <c r="BY266" s="173"/>
      <c r="BZ266" s="173"/>
      <c r="CA266" s="158"/>
      <c r="CB266" s="173"/>
    </row>
    <row r="267" spans="1:80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1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/>
      <c r="BW267" s="173"/>
      <c r="BX267" s="173"/>
      <c r="BY267" s="173"/>
      <c r="BZ267" s="173"/>
      <c r="CA267" s="158"/>
      <c r="CB267" s="173"/>
    </row>
    <row r="268" spans="1:80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1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/>
      <c r="BW268" s="173"/>
      <c r="BX268" s="173"/>
      <c r="BY268" s="173"/>
      <c r="BZ268" s="173"/>
      <c r="CA268" s="158"/>
      <c r="CB268" s="173"/>
    </row>
    <row r="269" spans="1:80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1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/>
      <c r="BW269" s="173"/>
      <c r="BX269" s="173"/>
      <c r="BY269" s="173"/>
      <c r="BZ269" s="173"/>
      <c r="CA269" s="158"/>
      <c r="CB269" s="173"/>
    </row>
    <row r="270" spans="1:80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1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/>
      <c r="BW270" s="173"/>
      <c r="BX270" s="173"/>
      <c r="BY270" s="173"/>
      <c r="BZ270" s="173"/>
      <c r="CA270" s="158"/>
      <c r="CB270" s="173"/>
    </row>
    <row r="271" spans="1:80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1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/>
      <c r="BW271" s="173"/>
      <c r="BX271" s="173"/>
      <c r="BY271" s="173"/>
      <c r="BZ271" s="173"/>
      <c r="CA271" s="158"/>
      <c r="CB271" s="173"/>
    </row>
    <row r="272" spans="1:80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1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/>
      <c r="BW272" s="173"/>
      <c r="BX272" s="173"/>
      <c r="BY272" s="173"/>
      <c r="BZ272" s="173"/>
      <c r="CA272" s="158"/>
      <c r="CB272" s="173"/>
    </row>
    <row r="273" spans="1:80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1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/>
      <c r="BW273" s="173"/>
      <c r="BX273" s="173"/>
      <c r="BY273" s="173"/>
      <c r="BZ273" s="173"/>
      <c r="CA273" s="158"/>
      <c r="CB273" s="173"/>
    </row>
    <row r="274" spans="1:80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1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/>
      <c r="BW274" s="173"/>
      <c r="BX274" s="173"/>
      <c r="BY274" s="173"/>
      <c r="BZ274" s="173"/>
      <c r="CA274" s="158"/>
      <c r="CB274" s="173"/>
    </row>
    <row r="275" spans="1:80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1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/>
      <c r="BW275" s="173"/>
      <c r="BX275" s="173"/>
      <c r="BY275" s="173"/>
      <c r="BZ275" s="173"/>
      <c r="CA275" s="158"/>
      <c r="CB275" s="173"/>
    </row>
    <row r="276" spans="1:80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1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/>
      <c r="BW276" s="173"/>
      <c r="BX276" s="173"/>
      <c r="BY276" s="173"/>
      <c r="BZ276" s="173"/>
      <c r="CA276" s="158"/>
      <c r="CB276" s="173"/>
    </row>
    <row r="277" spans="1:80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1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/>
      <c r="BW277" s="173"/>
      <c r="BX277" s="173"/>
      <c r="BY277" s="173"/>
      <c r="BZ277" s="173"/>
      <c r="CA277" s="158"/>
      <c r="CB277" s="173"/>
    </row>
    <row r="278" spans="1:80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1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/>
      <c r="BW278" s="173"/>
      <c r="BX278" s="173"/>
      <c r="BY278" s="173"/>
      <c r="BZ278" s="173"/>
      <c r="CA278" s="158"/>
      <c r="CB278" s="173"/>
    </row>
    <row r="279" spans="1:80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1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/>
      <c r="BW279" s="173"/>
      <c r="BX279" s="173"/>
      <c r="BY279" s="173"/>
      <c r="BZ279" s="173"/>
      <c r="CA279" s="158"/>
      <c r="CB279" s="173"/>
    </row>
    <row r="280" spans="1:80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1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/>
      <c r="BW280" s="173"/>
      <c r="BX280" s="173"/>
      <c r="BY280" s="173"/>
      <c r="BZ280" s="173"/>
      <c r="CA280" s="158"/>
      <c r="CB280" s="173"/>
    </row>
    <row r="281" spans="1:80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1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/>
      <c r="BW281" s="173"/>
      <c r="BX281" s="173"/>
      <c r="BY281" s="173"/>
      <c r="BZ281" s="173"/>
      <c r="CA281" s="158"/>
      <c r="CB281" s="173"/>
    </row>
    <row r="282" spans="1:80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1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/>
      <c r="BW282" s="173"/>
      <c r="BX282" s="173"/>
      <c r="BY282" s="173"/>
      <c r="BZ282" s="173"/>
      <c r="CA282" s="158"/>
      <c r="CB282" s="173"/>
    </row>
    <row r="283" spans="1:80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1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/>
      <c r="BW283" s="173"/>
      <c r="BX283" s="173"/>
      <c r="BY283" s="173"/>
      <c r="BZ283" s="173"/>
      <c r="CA283" s="158"/>
      <c r="CB283" s="173"/>
    </row>
    <row r="284" spans="1:80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1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/>
      <c r="BW284" s="173"/>
      <c r="BX284" s="173"/>
      <c r="BY284" s="173"/>
      <c r="BZ284" s="173"/>
      <c r="CA284" s="158"/>
      <c r="CB284" s="173"/>
    </row>
    <row r="285" spans="1:80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1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/>
      <c r="BW285" s="173"/>
      <c r="BX285" s="173"/>
      <c r="BY285" s="173"/>
      <c r="BZ285" s="173"/>
      <c r="CA285" s="158"/>
      <c r="CB285" s="173"/>
    </row>
    <row r="286" spans="1:80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1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/>
      <c r="BW286" s="173"/>
      <c r="BX286" s="173"/>
      <c r="BY286" s="173"/>
      <c r="BZ286" s="173"/>
      <c r="CA286" s="158"/>
      <c r="CB286" s="173"/>
    </row>
    <row r="287" spans="1:80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1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/>
      <c r="BW287" s="173"/>
      <c r="BX287" s="173"/>
      <c r="BY287" s="173"/>
      <c r="BZ287" s="173"/>
      <c r="CA287" s="158"/>
      <c r="CB287" s="173"/>
    </row>
    <row r="288" spans="1:80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1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/>
      <c r="BW288" s="173"/>
      <c r="BX288" s="173"/>
      <c r="BY288" s="173"/>
      <c r="BZ288" s="173"/>
      <c r="CA288" s="158"/>
      <c r="CB288" s="173"/>
    </row>
    <row r="289" spans="1:80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1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/>
      <c r="BW289" s="173"/>
      <c r="BX289" s="173"/>
      <c r="BY289" s="173"/>
      <c r="BZ289" s="173"/>
      <c r="CA289" s="158"/>
      <c r="CB289" s="173"/>
    </row>
    <row r="290" spans="1:80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1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/>
      <c r="BW290" s="173"/>
      <c r="BX290" s="173"/>
      <c r="BY290" s="173"/>
      <c r="BZ290" s="173"/>
      <c r="CA290" s="158"/>
      <c r="CB290" s="173"/>
    </row>
    <row r="291" spans="1:80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1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/>
      <c r="BW291" s="173"/>
      <c r="BX291" s="173"/>
      <c r="BY291" s="173"/>
      <c r="BZ291" s="173"/>
      <c r="CA291" s="158"/>
      <c r="CB291" s="173"/>
    </row>
    <row r="292" spans="1:80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1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/>
      <c r="BW292" s="173"/>
      <c r="BX292" s="173"/>
      <c r="BY292" s="173"/>
      <c r="BZ292" s="173"/>
      <c r="CA292" s="158"/>
      <c r="CB292" s="173"/>
    </row>
    <row r="293" spans="1:80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1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/>
      <c r="BW293" s="173"/>
      <c r="BX293" s="173"/>
      <c r="BY293" s="173"/>
      <c r="BZ293" s="173"/>
      <c r="CA293" s="158"/>
      <c r="CB293" s="173"/>
    </row>
    <row r="294" spans="1:80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1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/>
      <c r="BW294" s="173"/>
      <c r="BX294" s="173"/>
      <c r="BY294" s="173"/>
      <c r="BZ294" s="173"/>
      <c r="CA294" s="158"/>
      <c r="CB294" s="173"/>
    </row>
    <row r="295" spans="1:80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1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/>
      <c r="BW295" s="173"/>
      <c r="BX295" s="173"/>
      <c r="BY295" s="173"/>
      <c r="BZ295" s="173"/>
      <c r="CA295" s="158"/>
      <c r="CB295" s="173"/>
    </row>
    <row r="296" spans="1:80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1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/>
      <c r="BW296" s="173"/>
      <c r="BX296" s="173"/>
      <c r="BY296" s="173"/>
      <c r="BZ296" s="173"/>
      <c r="CA296" s="158"/>
      <c r="CB296" s="173"/>
    </row>
    <row r="297" spans="1:80" ht="26.25" hidden="1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1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509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/>
      <c r="BW297" s="173"/>
      <c r="BX297" s="173"/>
      <c r="BY297" s="173"/>
      <c r="BZ297" s="173"/>
      <c r="CA297" s="158"/>
      <c r="CB297" s="173"/>
    </row>
    <row r="298" spans="1:80" ht="26.25" hidden="1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1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509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/>
      <c r="BW298" s="173"/>
      <c r="BX298" s="173"/>
      <c r="BY298" s="173"/>
      <c r="BZ298" s="173"/>
      <c r="CA298" s="158"/>
      <c r="CB298" s="173"/>
    </row>
    <row r="299" spans="1:80" ht="26.25" hidden="1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1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509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/>
      <c r="BW299" s="173"/>
      <c r="BX299" s="173"/>
      <c r="BY299" s="173"/>
      <c r="BZ299" s="173"/>
      <c r="CA299" s="158"/>
      <c r="CB299" s="173"/>
    </row>
    <row r="300" spans="1:80" ht="26.25" hidden="1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1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509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215"/>
      <c r="BU300" s="173"/>
      <c r="BV300" s="210"/>
      <c r="BW300" s="173"/>
      <c r="BX300" s="173"/>
      <c r="BY300" s="173"/>
      <c r="BZ300" s="173"/>
      <c r="CA300" s="158"/>
      <c r="CB300" s="173"/>
    </row>
    <row r="301" spans="1:80" ht="26.25" hidden="1">
      <c r="A301" s="167">
        <v>297</v>
      </c>
      <c r="B301" s="170"/>
      <c r="C301" s="478">
        <v>20054646</v>
      </c>
      <c r="D301" s="392" t="s">
        <v>328</v>
      </c>
      <c r="E301" s="168" t="s">
        <v>69</v>
      </c>
      <c r="F301" s="168"/>
      <c r="G301" s="158"/>
      <c r="H301" s="172">
        <v>0</v>
      </c>
      <c r="I301" s="177">
        <f t="shared" si="11"/>
        <v>4320</v>
      </c>
      <c r="J301" s="172">
        <v>0</v>
      </c>
      <c r="K301" s="173"/>
      <c r="L301" s="218">
        <v>2440</v>
      </c>
      <c r="M301" s="221"/>
      <c r="N301" s="222"/>
      <c r="O301" s="241"/>
      <c r="P301" s="223"/>
      <c r="Q301" s="224"/>
      <c r="R301" s="173"/>
      <c r="S301" s="220"/>
      <c r="T301" s="173"/>
      <c r="U301" s="173"/>
      <c r="V301" s="221">
        <v>1880</v>
      </c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/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/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/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/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215"/>
      <c r="BU301" s="173"/>
      <c r="BV301" s="210"/>
      <c r="BW301" s="173"/>
      <c r="BX301" s="173"/>
      <c r="BY301" s="173"/>
      <c r="BZ301" s="173"/>
      <c r="CA301" s="158"/>
      <c r="CB301" s="173"/>
    </row>
    <row r="302" spans="1:80" ht="26.25" hidden="1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1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527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215"/>
      <c r="BU302" s="173"/>
      <c r="BV302" s="210"/>
      <c r="BW302" s="219"/>
      <c r="BX302" s="173"/>
      <c r="BY302" s="173"/>
      <c r="BZ302" s="219"/>
      <c r="CA302" s="158"/>
      <c r="CB302" s="173"/>
    </row>
    <row r="303" spans="1:80" ht="26.25" hidden="1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1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510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215"/>
      <c r="BU303" s="173"/>
      <c r="BV303" s="210"/>
      <c r="BW303" s="219"/>
      <c r="BX303" s="173"/>
      <c r="BY303" s="173"/>
      <c r="BZ303" s="219"/>
      <c r="CA303" s="158"/>
      <c r="CB303" s="173"/>
    </row>
    <row r="304" spans="1:80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1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/>
      <c r="BW304" s="173"/>
      <c r="BX304" s="173"/>
      <c r="BY304" s="173"/>
      <c r="BZ304" s="173"/>
      <c r="CA304" s="158"/>
      <c r="CB304" s="173"/>
    </row>
    <row r="305" spans="1:80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1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/>
      <c r="BW305" s="173"/>
      <c r="BX305" s="173"/>
      <c r="BY305" s="173"/>
      <c r="BZ305" s="173"/>
      <c r="CA305" s="158"/>
      <c r="CB305" s="173"/>
    </row>
    <row r="306" spans="1:80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1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/>
      <c r="BW306" s="173"/>
      <c r="BX306" s="173"/>
      <c r="BY306" s="173"/>
      <c r="BZ306" s="173"/>
      <c r="CA306" s="158"/>
      <c r="CB306" s="173"/>
    </row>
    <row r="307" spans="1:80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1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/>
      <c r="BW307" s="173"/>
      <c r="BX307" s="173"/>
      <c r="BY307" s="173"/>
      <c r="BZ307" s="173"/>
      <c r="CA307" s="158"/>
      <c r="CB307" s="173"/>
    </row>
    <row r="308" spans="1:80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1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/>
      <c r="BW308" s="173"/>
      <c r="BX308" s="173"/>
      <c r="BY308" s="173"/>
      <c r="BZ308" s="173"/>
      <c r="CA308" s="158"/>
      <c r="CB308" s="173"/>
    </row>
    <row r="309" spans="1:80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1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/>
      <c r="BW309" s="173"/>
      <c r="BX309" s="173"/>
      <c r="BY309" s="173"/>
      <c r="BZ309" s="173"/>
      <c r="CA309" s="158"/>
      <c r="CB309" s="173"/>
    </row>
    <row r="310" spans="1:80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1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/>
      <c r="BW310" s="173"/>
      <c r="BX310" s="173"/>
      <c r="BY310" s="173"/>
      <c r="BZ310" s="173"/>
      <c r="CA310" s="158"/>
      <c r="CB310" s="173"/>
    </row>
    <row r="311" spans="1:80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1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/>
      <c r="BW311" s="173"/>
      <c r="BX311" s="173"/>
      <c r="BY311" s="173"/>
      <c r="BZ311" s="173"/>
      <c r="CA311" s="158"/>
      <c r="CB311" s="173"/>
    </row>
    <row r="312" spans="1:80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1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/>
      <c r="BW312" s="231"/>
      <c r="BX312" s="231"/>
      <c r="BY312" s="231"/>
      <c r="BZ312" s="231"/>
      <c r="CA312" s="158"/>
      <c r="CB312" s="231"/>
    </row>
    <row r="313" spans="1:80" ht="26.25" hidden="1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1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509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/>
      <c r="BW313" s="173"/>
      <c r="BX313" s="173"/>
      <c r="BY313" s="173"/>
      <c r="BZ313" s="173"/>
      <c r="CA313" s="158"/>
      <c r="CB313" s="173"/>
    </row>
    <row r="314" spans="1:80" ht="26.25" hidden="1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1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509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/>
      <c r="BW314" s="173"/>
      <c r="BX314" s="173"/>
      <c r="BY314" s="173"/>
      <c r="BZ314" s="173"/>
      <c r="CA314" s="158"/>
      <c r="CB314" s="173"/>
    </row>
    <row r="315" spans="1:80" ht="26.25" hidden="1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1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509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/>
      <c r="BW315" s="173"/>
      <c r="BX315" s="173"/>
      <c r="BY315" s="173"/>
      <c r="BZ315" s="173"/>
      <c r="CA315" s="158"/>
      <c r="CB315" s="173"/>
    </row>
    <row r="316" spans="1:80" ht="26.25" hidden="1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1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509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/>
      <c r="BV316" s="210"/>
      <c r="BW316" s="173"/>
      <c r="BX316" s="173"/>
      <c r="BY316" s="173"/>
      <c r="BZ316" s="173"/>
      <c r="CA316" s="158"/>
      <c r="CB316" s="173"/>
    </row>
    <row r="317" spans="1:80" ht="26.25" hidden="1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1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509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/>
      <c r="BV317" s="210"/>
      <c r="BW317" s="173"/>
      <c r="BX317" s="173"/>
      <c r="BY317" s="173"/>
      <c r="BZ317" s="173"/>
      <c r="CA317" s="158"/>
      <c r="CB317" s="173"/>
    </row>
    <row r="318" spans="1:80" ht="26.25" hidden="1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1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528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215"/>
      <c r="BU318" s="173"/>
      <c r="BV318" s="210"/>
      <c r="BW318" s="173"/>
      <c r="BX318" s="173"/>
      <c r="BY318" s="173"/>
      <c r="BZ318" s="173"/>
      <c r="CA318" s="158"/>
      <c r="CB318" s="173"/>
    </row>
    <row r="319" spans="1:80" ht="26.25" hidden="1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1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527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215"/>
      <c r="BU319" s="173"/>
      <c r="BV319" s="210"/>
      <c r="BW319" s="173"/>
      <c r="BX319" s="173"/>
      <c r="BY319" s="173"/>
      <c r="BZ319" s="173"/>
      <c r="CA319" s="158"/>
      <c r="CB319" s="173"/>
    </row>
    <row r="320" spans="1:80" ht="26.25" hidden="1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11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510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215"/>
      <c r="BU320" s="173"/>
      <c r="BV320" s="210"/>
      <c r="BW320" s="219"/>
      <c r="BX320" s="173"/>
      <c r="BY320" s="173"/>
      <c r="BZ320" s="219"/>
      <c r="CA320" s="158"/>
      <c r="CB320" s="173"/>
    </row>
    <row r="321" spans="1:80" ht="26.25">
      <c r="A321" s="167">
        <v>317</v>
      </c>
      <c r="B321" s="170"/>
      <c r="C321" s="585">
        <v>1113148</v>
      </c>
      <c r="D321" s="586" t="s">
        <v>348</v>
      </c>
      <c r="E321" s="178" t="s">
        <v>42</v>
      </c>
      <c r="F321" s="168"/>
      <c r="G321" s="158"/>
      <c r="H321" s="172">
        <v>0</v>
      </c>
      <c r="I321" s="348">
        <f t="shared" si="11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/>
      <c r="BV321" s="210"/>
      <c r="BW321" s="173"/>
      <c r="BX321" s="173"/>
      <c r="BY321" s="173"/>
      <c r="BZ321" s="173"/>
      <c r="CA321" s="158"/>
      <c r="CB321" s="173"/>
    </row>
    <row r="322" spans="1:80" ht="26.25">
      <c r="A322" s="167">
        <v>318</v>
      </c>
      <c r="B322" s="182"/>
      <c r="C322" s="587">
        <v>1113149</v>
      </c>
      <c r="D322" s="588" t="s">
        <v>349</v>
      </c>
      <c r="E322" s="178" t="s">
        <v>42</v>
      </c>
      <c r="F322" s="168"/>
      <c r="G322" s="158"/>
      <c r="H322" s="172">
        <v>0</v>
      </c>
      <c r="I322" s="348">
        <f t="shared" si="11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/>
      <c r="BV322" s="210"/>
      <c r="BW322" s="173"/>
      <c r="BX322" s="173"/>
      <c r="BY322" s="173"/>
      <c r="BZ322" s="173"/>
      <c r="CA322" s="158"/>
      <c r="CB322" s="173"/>
    </row>
    <row r="323" spans="1:80" ht="26.25">
      <c r="A323" s="167">
        <v>321</v>
      </c>
      <c r="B323" s="191"/>
      <c r="C323" s="190">
        <v>1113192</v>
      </c>
      <c r="D323" s="200" t="s">
        <v>351</v>
      </c>
      <c r="E323" s="256" t="s">
        <v>42</v>
      </c>
      <c r="F323" s="190"/>
      <c r="G323" s="232"/>
      <c r="H323" s="172">
        <v>0</v>
      </c>
      <c r="I323" s="348">
        <f t="shared" si="11"/>
        <v>4844</v>
      </c>
      <c r="J323" s="172">
        <v>0</v>
      </c>
      <c r="K323" s="173"/>
      <c r="L323" s="313">
        <v>1100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09">
        <v>789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21">
        <v>550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441">
        <v>876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46">
        <v>629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519">
        <v>900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0"/>
      <c r="BU323" s="173"/>
      <c r="BV323" s="210"/>
      <c r="BW323" s="173"/>
      <c r="BX323" s="173"/>
      <c r="BY323" s="173"/>
      <c r="BZ323" s="173"/>
      <c r="CA323" s="158"/>
      <c r="CB323" s="173"/>
    </row>
    <row r="324" spans="1:80" ht="26.25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348">
        <f t="shared" si="11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2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/>
      <c r="BV324" s="210"/>
      <c r="BW324" s="173"/>
      <c r="BX324" s="173"/>
      <c r="BY324" s="173"/>
      <c r="BZ324" s="219"/>
      <c r="CA324" s="158"/>
      <c r="CB324" s="173"/>
    </row>
    <row r="325" spans="1:80" ht="26.25">
      <c r="A325" s="167">
        <v>323</v>
      </c>
      <c r="B325" s="170"/>
      <c r="C325" s="474">
        <v>1113194</v>
      </c>
      <c r="D325" s="475" t="s">
        <v>353</v>
      </c>
      <c r="E325" s="178" t="s">
        <v>42</v>
      </c>
      <c r="F325" s="168"/>
      <c r="G325" s="158"/>
      <c r="H325" s="172">
        <v>0</v>
      </c>
      <c r="I325" s="348">
        <f t="shared" si="11"/>
        <v>4645</v>
      </c>
      <c r="J325" s="172">
        <v>0</v>
      </c>
      <c r="K325" s="173"/>
      <c r="L325" s="314">
        <v>907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59">
        <v>752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20">
        <v>413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41">
        <v>1018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>
        <v>655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519">
        <v>900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/>
      <c r="BV325" s="210"/>
      <c r="BW325" s="173"/>
      <c r="BX325" s="173"/>
      <c r="BY325" s="173"/>
      <c r="BZ325" s="219"/>
      <c r="CA325" s="158"/>
      <c r="CB325" s="173"/>
    </row>
    <row r="326" spans="1:80" ht="26.25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348">
        <f t="shared" si="11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20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0"/>
      <c r="BU326" s="173"/>
      <c r="BV326" s="210"/>
      <c r="BW326" s="173"/>
      <c r="BX326" s="173"/>
      <c r="BY326" s="173"/>
      <c r="BZ326" s="219"/>
      <c r="CA326" s="158"/>
      <c r="CB326" s="173"/>
    </row>
    <row r="327" spans="1:80" ht="26.25" hidden="1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1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511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268"/>
      <c r="BU327" s="173"/>
      <c r="BV327" s="210"/>
      <c r="BW327" s="173"/>
      <c r="BX327" s="173"/>
      <c r="BY327" s="173"/>
      <c r="BZ327" s="173"/>
      <c r="CA327" s="158"/>
      <c r="CB327" s="173"/>
    </row>
    <row r="328" spans="1:80" ht="26.25" hidden="1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1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528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215"/>
      <c r="BU328" s="173"/>
      <c r="BV328" s="210"/>
      <c r="BW328" s="173"/>
      <c r="BX328" s="173"/>
      <c r="BY328" s="173"/>
      <c r="BZ328" s="173"/>
      <c r="CA328" s="158"/>
      <c r="CB328" s="173"/>
    </row>
    <row r="329" spans="1:80" ht="26.25" hidden="1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11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528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215"/>
      <c r="BU329" s="173"/>
      <c r="BV329" s="210"/>
      <c r="BW329" s="219"/>
      <c r="BX329" s="173"/>
      <c r="BY329" s="173"/>
      <c r="BZ329" s="173"/>
      <c r="CA329" s="158"/>
      <c r="CB329" s="173"/>
    </row>
    <row r="330" spans="1:80" ht="26.25" hidden="1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1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527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215"/>
      <c r="BU330" s="173"/>
      <c r="BV330" s="210"/>
      <c r="BW330" s="219"/>
      <c r="BX330" s="173"/>
      <c r="BY330" s="173"/>
      <c r="BZ330" s="173"/>
      <c r="CA330" s="158"/>
      <c r="CB330" s="173"/>
    </row>
    <row r="331" spans="1:80" ht="26.25" hidden="1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1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527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215"/>
      <c r="BU331" s="173"/>
      <c r="BV331" s="210"/>
      <c r="BW331" s="173"/>
      <c r="BX331" s="173"/>
      <c r="BY331" s="173"/>
      <c r="BZ331" s="173"/>
      <c r="CA331" s="158"/>
      <c r="CB331" s="173"/>
    </row>
    <row r="332" spans="1:80" ht="26.25" hidden="1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1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527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/>
      <c r="BV332" s="210"/>
      <c r="BW332" s="219"/>
      <c r="BX332" s="173"/>
      <c r="BY332" s="173"/>
      <c r="BZ332" s="219"/>
      <c r="CA332" s="158"/>
      <c r="CB332" s="173"/>
    </row>
    <row r="333" spans="1:80" ht="26.25" hidden="1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1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510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/>
      <c r="BV333" s="210"/>
      <c r="BW333" s="219"/>
      <c r="BX333" s="173"/>
      <c r="BY333" s="173"/>
      <c r="BZ333" s="219"/>
      <c r="CA333" s="158"/>
      <c r="CB333" s="173"/>
    </row>
    <row r="334" spans="1:80" ht="26.25" hidden="1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11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527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215"/>
      <c r="BU334" s="173"/>
      <c r="BV334" s="210"/>
      <c r="BW334" s="219"/>
      <c r="BX334" s="173"/>
      <c r="BY334" s="173"/>
      <c r="BZ334" s="219"/>
      <c r="CA334" s="158"/>
      <c r="CB334" s="173"/>
    </row>
    <row r="335" spans="1:80" ht="26.25" hidden="1">
      <c r="A335" s="167">
        <v>333</v>
      </c>
      <c r="B335" s="269"/>
      <c r="C335" s="368">
        <v>20056642</v>
      </c>
      <c r="D335" s="389" t="s">
        <v>362</v>
      </c>
      <c r="E335" s="235" t="s">
        <v>69</v>
      </c>
      <c r="F335" s="235"/>
      <c r="G335" s="271"/>
      <c r="H335" s="172">
        <v>0</v>
      </c>
      <c r="I335" s="272">
        <f t="shared" si="11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509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215"/>
      <c r="BU335" s="173"/>
      <c r="BV335" s="210"/>
      <c r="BW335" s="173"/>
      <c r="BX335" s="173"/>
      <c r="BY335" s="173"/>
      <c r="BZ335" s="173"/>
      <c r="CA335" s="158"/>
      <c r="CB335" s="173"/>
    </row>
    <row r="336" spans="1:80" ht="26.25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348">
        <f t="shared" si="11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21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46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0"/>
      <c r="BU336" s="173"/>
      <c r="BV336" s="210"/>
      <c r="BW336" s="173"/>
      <c r="BX336" s="173"/>
      <c r="BY336" s="173"/>
      <c r="BZ336" s="173"/>
      <c r="CA336" s="158"/>
      <c r="CB336" s="173"/>
    </row>
    <row r="337" spans="1:80" ht="26.25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348">
        <f t="shared" si="11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20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4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0"/>
      <c r="BU337" s="173"/>
      <c r="BV337" s="210"/>
      <c r="BW337" s="173"/>
      <c r="BX337" s="173"/>
      <c r="BY337" s="173"/>
      <c r="BZ337" s="173"/>
      <c r="CA337" s="158"/>
      <c r="CB337" s="173"/>
    </row>
    <row r="338" spans="1:80" ht="26.25" hidden="1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1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527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215"/>
      <c r="BU338" s="173"/>
      <c r="BV338" s="210"/>
      <c r="BW338" s="173"/>
      <c r="BX338" s="173"/>
      <c r="BY338" s="173"/>
      <c r="BZ338" s="173"/>
      <c r="CA338" s="158"/>
      <c r="CB338" s="173"/>
    </row>
    <row r="339" spans="1:80" ht="26.25" hidden="1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1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527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215"/>
      <c r="BU339" s="173"/>
      <c r="BV339" s="210"/>
      <c r="BW339" s="173"/>
      <c r="BX339" s="173"/>
      <c r="BY339" s="173"/>
      <c r="BZ339" s="173"/>
      <c r="CA339" s="158"/>
      <c r="CB339" s="173"/>
    </row>
    <row r="340" spans="1:80" ht="26.25" hidden="1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1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509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215"/>
      <c r="BU340" s="173"/>
      <c r="BV340" s="210"/>
      <c r="BW340" s="173"/>
      <c r="BX340" s="173"/>
      <c r="BY340" s="173"/>
      <c r="BZ340" s="173"/>
      <c r="CA340" s="158"/>
      <c r="CB340" s="173"/>
    </row>
    <row r="341" spans="1:80" ht="26.25" hidden="1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1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510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215"/>
      <c r="BU341" s="173"/>
      <c r="BV341" s="210"/>
      <c r="BW341" s="173"/>
      <c r="BX341" s="173"/>
      <c r="BY341" s="173"/>
      <c r="BZ341" s="173"/>
      <c r="CA341" s="158"/>
      <c r="CB341" s="173"/>
    </row>
    <row r="342" spans="1:80" ht="26.25" hidden="1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11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527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215"/>
      <c r="BU342" s="173"/>
      <c r="BV342" s="210"/>
      <c r="BW342" s="173"/>
      <c r="BX342" s="173"/>
      <c r="BY342" s="173"/>
      <c r="BZ342" s="173"/>
      <c r="CA342" s="158"/>
      <c r="CB342" s="173"/>
    </row>
    <row r="343" spans="1:80" ht="26.25" hidden="1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11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527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/>
      <c r="BV343" s="210"/>
      <c r="BW343" s="173"/>
      <c r="BX343" s="173"/>
      <c r="BY343" s="173"/>
      <c r="BZ343" s="173"/>
      <c r="CA343" s="158"/>
      <c r="CB343" s="173"/>
    </row>
    <row r="344" spans="1:80" ht="26.25" hidden="1">
      <c r="A344" s="167">
        <v>342</v>
      </c>
      <c r="B344" s="182"/>
      <c r="C344" s="393">
        <v>20058107</v>
      </c>
      <c r="D344" s="370" t="s">
        <v>423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0</v>
      </c>
      <c r="J344" s="172">
        <v>0</v>
      </c>
      <c r="K344" s="173"/>
      <c r="L344" s="218"/>
      <c r="M344" s="173"/>
      <c r="N344" s="210"/>
      <c r="O344" s="173"/>
      <c r="P344" s="173"/>
      <c r="Q344" s="173"/>
      <c r="R344" s="173"/>
      <c r="S344" s="220"/>
      <c r="T344" s="173"/>
      <c r="U344" s="173"/>
      <c r="V344" s="221"/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/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306"/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/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/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215"/>
      <c r="BU344" s="173"/>
      <c r="BV344" s="210"/>
      <c r="BW344" s="173"/>
      <c r="BX344" s="173"/>
      <c r="BY344" s="173"/>
      <c r="BZ344" s="173"/>
      <c r="CA344" s="158"/>
      <c r="CB344" s="173"/>
    </row>
    <row r="345" spans="1:80" ht="29.25" hidden="1">
      <c r="A345" s="167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12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/>
      <c r="BV345" s="210"/>
      <c r="BW345" s="173"/>
      <c r="BX345" s="173"/>
      <c r="BY345" s="173"/>
      <c r="BZ345" s="173"/>
      <c r="CA345" s="158"/>
      <c r="CB345" s="173"/>
    </row>
    <row r="346" spans="1:80" ht="29.25" hidden="1">
      <c r="A346" s="167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12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/>
      <c r="BV346" s="210"/>
      <c r="BW346" s="173"/>
      <c r="BX346" s="173"/>
      <c r="BY346" s="173"/>
      <c r="BZ346" s="173"/>
      <c r="CA346" s="158"/>
      <c r="CB346" s="173"/>
    </row>
    <row r="347" spans="1:80" ht="29.25" hidden="1">
      <c r="A347" s="167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12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/>
      <c r="BV347" s="210"/>
      <c r="BW347" s="173"/>
      <c r="BX347" s="173"/>
      <c r="BY347" s="173"/>
      <c r="BZ347" s="173"/>
      <c r="CA347" s="158"/>
      <c r="CB347" s="173"/>
    </row>
    <row r="348" spans="1:80" ht="29.25" hidden="1">
      <c r="A348" s="167">
        <v>346</v>
      </c>
      <c r="B348" s="182"/>
      <c r="C348" s="497">
        <v>1001001110</v>
      </c>
      <c r="D348" s="498" t="s">
        <v>381</v>
      </c>
      <c r="E348" s="320" t="s">
        <v>378</v>
      </c>
      <c r="F348" s="320"/>
      <c r="G348" s="321"/>
      <c r="H348" s="322">
        <v>0</v>
      </c>
      <c r="I348" s="177">
        <f t="shared" si="12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/>
      <c r="BV348" s="210"/>
      <c r="BW348" s="173"/>
      <c r="BX348" s="173"/>
      <c r="BY348" s="173"/>
      <c r="BZ348" s="173"/>
      <c r="CA348" s="158"/>
      <c r="CB348" s="173"/>
    </row>
    <row r="349" spans="1:80" ht="29.25" hidden="1">
      <c r="A349" s="167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12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/>
      <c r="BV349" s="210"/>
      <c r="BW349" s="173"/>
      <c r="BX349" s="173"/>
      <c r="BY349" s="173"/>
      <c r="BZ349" s="173"/>
      <c r="CA349" s="158"/>
      <c r="CB349" s="173"/>
    </row>
    <row r="350" spans="1:80" ht="29.25" hidden="1">
      <c r="A350" s="167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12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/>
      <c r="BV350" s="210"/>
      <c r="BW350" s="173"/>
      <c r="BX350" s="173"/>
      <c r="BY350" s="173"/>
      <c r="BZ350" s="173"/>
      <c r="CA350" s="158"/>
      <c r="CB350" s="173"/>
    </row>
    <row r="351" spans="1:80" ht="29.25" hidden="1">
      <c r="A351" s="167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12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/>
      <c r="BV351" s="210"/>
      <c r="BW351" s="173"/>
      <c r="BX351" s="173"/>
      <c r="BY351" s="173"/>
      <c r="BZ351" s="173"/>
      <c r="CA351" s="158"/>
      <c r="CB351" s="173"/>
    </row>
    <row r="352" spans="1:80" ht="29.25" hidden="1">
      <c r="A352" s="167">
        <v>350</v>
      </c>
      <c r="B352" s="182"/>
      <c r="C352" s="318">
        <v>1001001114</v>
      </c>
      <c r="D352" s="319" t="s">
        <v>385</v>
      </c>
      <c r="E352" s="320" t="s">
        <v>378</v>
      </c>
      <c r="F352" s="320"/>
      <c r="G352" s="321"/>
      <c r="H352" s="322">
        <v>0</v>
      </c>
      <c r="I352" s="177">
        <f t="shared" si="12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/>
      <c r="BV352" s="210"/>
      <c r="BW352" s="173"/>
      <c r="BX352" s="173"/>
      <c r="BY352" s="173"/>
      <c r="BZ352" s="173"/>
      <c r="CA352" s="158"/>
      <c r="CB352" s="173"/>
    </row>
    <row r="353" spans="1:80" ht="29.25" hidden="1">
      <c r="A353" s="167">
        <v>351</v>
      </c>
      <c r="B353" s="182"/>
      <c r="C353" s="357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11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509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/>
      <c r="BV353" s="210"/>
      <c r="BW353" s="173"/>
      <c r="BX353" s="173"/>
      <c r="BY353" s="173"/>
      <c r="BZ353" s="173"/>
      <c r="CA353" s="158"/>
      <c r="CB353" s="173"/>
    </row>
    <row r="354" spans="1:80" ht="26.25" hidden="1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11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509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215"/>
      <c r="BU354" s="173"/>
      <c r="BV354" s="210"/>
      <c r="BW354" s="173"/>
      <c r="BX354" s="173"/>
      <c r="BY354" s="173"/>
      <c r="BZ354" s="173"/>
      <c r="CA354" s="158"/>
      <c r="CB354" s="173"/>
    </row>
    <row r="355" spans="1:80" ht="26.25" hidden="1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11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509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 hidden="1">
      <c r="A356" s="167">
        <v>354</v>
      </c>
      <c r="B356" s="246"/>
      <c r="C356" s="316">
        <v>20059076</v>
      </c>
      <c r="D356" s="399" t="s">
        <v>429</v>
      </c>
      <c r="E356" s="383" t="s">
        <v>69</v>
      </c>
      <c r="F356" s="331"/>
      <c r="G356" s="332"/>
      <c r="H356" s="243"/>
      <c r="I356" s="159">
        <f t="shared" si="11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51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 hidden="1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187"/>
      <c r="G357" s="230"/>
      <c r="H357" s="243">
        <v>0</v>
      </c>
      <c r="I357" s="159">
        <f>SUM(L357,V357,AF357,AP357,AZ357,BJ357,BT357)</f>
        <v>0</v>
      </c>
      <c r="J357" s="333">
        <v>0</v>
      </c>
      <c r="K357" s="231"/>
      <c r="L357" s="337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529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/>
      <c r="BV357" s="210"/>
      <c r="BW357" s="173"/>
      <c r="BX357" s="173"/>
      <c r="BY357" s="173"/>
      <c r="BZ357" s="173"/>
      <c r="CA357" s="158"/>
      <c r="CB357" s="173"/>
    </row>
    <row r="358" spans="1:80" ht="29.25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90"/>
      <c r="G358" s="232"/>
      <c r="H358" s="172">
        <v>0</v>
      </c>
      <c r="I358" s="348">
        <f t="shared" ref="I358:I369" si="13">SUM(L358,V358,AF358,AP358,AZ358,BJ358,BT358)</f>
        <v>0</v>
      </c>
      <c r="J358" s="260">
        <v>0</v>
      </c>
      <c r="K358" s="173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16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42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47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50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/>
      <c r="BV358" s="210"/>
      <c r="BW358" s="173"/>
      <c r="BX358" s="173"/>
      <c r="BY358" s="173"/>
      <c r="BZ358" s="173"/>
      <c r="CA358" s="158"/>
      <c r="CB358" s="173"/>
    </row>
    <row r="359" spans="1:80" ht="29.25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348">
        <f t="shared" si="13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/>
      <c r="BV359" s="210"/>
      <c r="BW359" s="173"/>
      <c r="BX359" s="173"/>
      <c r="BY359" s="173"/>
      <c r="BZ359" s="173"/>
      <c r="CA359" s="158"/>
      <c r="CB359" s="173"/>
    </row>
    <row r="360" spans="1:80" ht="29.25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348">
        <f t="shared" si="13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2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/>
      <c r="BV360" s="210"/>
      <c r="BW360" s="173"/>
      <c r="BX360" s="173"/>
      <c r="BY360" s="173"/>
      <c r="BZ360" s="173"/>
      <c r="CA360" s="158"/>
      <c r="CB360" s="173"/>
    </row>
    <row r="361" spans="1:80" ht="29.25">
      <c r="A361" s="167">
        <v>359</v>
      </c>
      <c r="B361" s="170"/>
      <c r="C361" s="357">
        <v>1113221</v>
      </c>
      <c r="D361" s="358" t="s">
        <v>416</v>
      </c>
      <c r="E361" s="178" t="s">
        <v>42</v>
      </c>
      <c r="F361" s="168"/>
      <c r="G361" s="158"/>
      <c r="H361" s="172">
        <v>0</v>
      </c>
      <c r="I361" s="348">
        <f t="shared" si="13"/>
        <v>0</v>
      </c>
      <c r="J361" s="172"/>
      <c r="K361" s="173"/>
      <c r="L361" s="310"/>
      <c r="M361" s="173"/>
      <c r="N361" s="210"/>
      <c r="O361" s="173"/>
      <c r="P361" s="173"/>
      <c r="Q361" s="173"/>
      <c r="R361" s="173"/>
      <c r="S361" s="158"/>
      <c r="T361" s="173"/>
      <c r="U361" s="173"/>
      <c r="V361" s="309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41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348">
        <f t="shared" si="13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>
      <c r="A363" s="167">
        <v>361</v>
      </c>
      <c r="B363" s="281"/>
      <c r="C363" s="520">
        <v>1113223</v>
      </c>
      <c r="D363" s="521" t="s">
        <v>425</v>
      </c>
      <c r="E363" s="249" t="s">
        <v>42</v>
      </c>
      <c r="F363" s="187"/>
      <c r="G363" s="230"/>
      <c r="H363" s="243"/>
      <c r="I363" s="348">
        <f t="shared" si="13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>
      <c r="A364" s="355">
        <v>362</v>
      </c>
      <c r="B364" s="285"/>
      <c r="C364" s="415">
        <v>1113224</v>
      </c>
      <c r="D364" s="396" t="s">
        <v>426</v>
      </c>
      <c r="E364" s="350" t="s">
        <v>42</v>
      </c>
      <c r="F364" s="284"/>
      <c r="G364" s="298"/>
      <c r="H364" s="299"/>
      <c r="I364" s="348">
        <f t="shared" si="13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348">
        <f t="shared" si="13"/>
        <v>6086</v>
      </c>
      <c r="J365" s="172"/>
      <c r="K365" s="173"/>
      <c r="L365" s="362">
        <v>1249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59">
        <v>1012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17">
        <v>677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41">
        <v>1315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296">
        <v>733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519">
        <v>1100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>
      <c r="A366" s="355">
        <v>364</v>
      </c>
      <c r="B366" s="285"/>
      <c r="C366" s="415">
        <v>1113226</v>
      </c>
      <c r="D366" s="396" t="s">
        <v>437</v>
      </c>
      <c r="E366" s="249" t="s">
        <v>42</v>
      </c>
      <c r="F366" s="284"/>
      <c r="G366" s="298"/>
      <c r="H366" s="299"/>
      <c r="I366" s="348">
        <f t="shared" si="13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>
      <c r="A367" s="355">
        <v>365</v>
      </c>
      <c r="B367" s="285"/>
      <c r="C367" s="415">
        <v>1113227</v>
      </c>
      <c r="D367" s="396" t="s">
        <v>435</v>
      </c>
      <c r="E367" s="350" t="s">
        <v>42</v>
      </c>
      <c r="F367" s="284"/>
      <c r="G367" s="298"/>
      <c r="H367" s="299"/>
      <c r="I367" s="348">
        <f t="shared" si="13"/>
        <v>0</v>
      </c>
      <c r="J367" s="172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0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>
      <c r="A368" s="394">
        <v>366</v>
      </c>
      <c r="B368" s="365"/>
      <c r="C368" s="471">
        <v>1113228</v>
      </c>
      <c r="D368" s="472" t="s">
        <v>436</v>
      </c>
      <c r="E368" s="401" t="s">
        <v>42</v>
      </c>
      <c r="F368" s="364"/>
      <c r="G368" s="366"/>
      <c r="H368" s="367"/>
      <c r="I368" s="348">
        <f t="shared" si="13"/>
        <v>0</v>
      </c>
      <c r="J368" s="243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4"/>
      <c r="BU368" s="173"/>
      <c r="BV368" s="210"/>
      <c r="BW368" s="173"/>
      <c r="BX368" s="173"/>
      <c r="BY368" s="173"/>
      <c r="BZ368" s="173"/>
      <c r="CA368" s="158"/>
      <c r="CB368" s="173"/>
    </row>
    <row r="369" spans="1:80" ht="29.25">
      <c r="A369" s="283">
        <v>367</v>
      </c>
      <c r="B369" s="285"/>
      <c r="C369" s="415">
        <v>1113229</v>
      </c>
      <c r="D369" s="396" t="s">
        <v>454</v>
      </c>
      <c r="E369" s="350" t="s">
        <v>42</v>
      </c>
      <c r="F369" s="284"/>
      <c r="G369" s="298"/>
      <c r="H369" s="299">
        <v>0</v>
      </c>
      <c r="I369" s="348">
        <f t="shared" si="13"/>
        <v>0</v>
      </c>
      <c r="J369" s="299">
        <v>0</v>
      </c>
      <c r="K369" s="300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18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43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48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51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326"/>
      <c r="BU369" s="352"/>
      <c r="BV369" s="210"/>
      <c r="BW369" s="173"/>
      <c r="BX369" s="173"/>
      <c r="BY369" s="173"/>
      <c r="BZ369" s="173"/>
      <c r="CA369" s="158"/>
      <c r="CB369" s="173"/>
    </row>
    <row r="370" spans="1:80" ht="21.75" hidden="1" customHeight="1">
      <c r="A370" s="167">
        <v>356</v>
      </c>
      <c r="B370" s="246"/>
      <c r="C370" s="504">
        <v>20059084</v>
      </c>
      <c r="D370" s="505" t="s">
        <v>431</v>
      </c>
      <c r="E370" s="297" t="s">
        <v>69</v>
      </c>
      <c r="F370" s="403"/>
      <c r="G370" s="395"/>
      <c r="H370" s="371">
        <v>0</v>
      </c>
      <c r="I370" s="353">
        <f>SUM(L370,V370,AF370,AP370,AZ370,BJ370,BT370)</f>
        <v>0</v>
      </c>
      <c r="J370" s="404">
        <v>0</v>
      </c>
      <c r="K370" s="395"/>
      <c r="L370" s="405"/>
      <c r="V370" s="406"/>
      <c r="AF370" s="407"/>
      <c r="AP370" s="530"/>
      <c r="AZ370" s="409"/>
      <c r="BJ370" s="410"/>
      <c r="BT370" s="363"/>
    </row>
    <row r="371" spans="1:80" ht="24" hidden="1" customHeight="1">
      <c r="A371" s="283">
        <v>357</v>
      </c>
      <c r="B371" s="285"/>
      <c r="C371" s="390">
        <v>20059413</v>
      </c>
      <c r="D371" s="400" t="s">
        <v>438</v>
      </c>
      <c r="E371" s="284" t="s">
        <v>69</v>
      </c>
      <c r="F371" s="301"/>
      <c r="G371" s="301"/>
      <c r="H371" s="385"/>
      <c r="I371" s="374">
        <f t="shared" ref="I371:I391" si="14">SUM(L371,V371,AF371,AP371,AZ371,BJ371,BT371)</f>
        <v>0</v>
      </c>
      <c r="J371" s="386"/>
      <c r="K371" s="301"/>
      <c r="L371" s="375"/>
      <c r="V371" s="376"/>
      <c r="AF371" s="377"/>
      <c r="AP371" s="513"/>
      <c r="AZ371" s="379"/>
      <c r="BJ371" s="380"/>
      <c r="BT371" s="349"/>
    </row>
    <row r="372" spans="1:80" ht="24" hidden="1" customHeight="1">
      <c r="A372" s="283">
        <v>358</v>
      </c>
      <c r="B372" s="285"/>
      <c r="C372" s="387">
        <v>20059414</v>
      </c>
      <c r="D372" s="388" t="s">
        <v>439</v>
      </c>
      <c r="E372" s="284" t="s">
        <v>69</v>
      </c>
      <c r="F372" s="301"/>
      <c r="G372" s="301"/>
      <c r="H372" s="385"/>
      <c r="I372" s="374">
        <f t="shared" si="14"/>
        <v>0</v>
      </c>
      <c r="J372" s="386"/>
      <c r="K372" s="301"/>
      <c r="L372" s="375"/>
      <c r="V372" s="376"/>
      <c r="AF372" s="377"/>
      <c r="AP372" s="513"/>
      <c r="AZ372" s="379"/>
      <c r="BJ372" s="380"/>
      <c r="BT372" s="349"/>
    </row>
    <row r="373" spans="1:80" ht="24" hidden="1" customHeight="1">
      <c r="A373" s="283">
        <v>359</v>
      </c>
      <c r="B373" s="285"/>
      <c r="C373" s="384">
        <v>20059547</v>
      </c>
      <c r="D373" s="305" t="s">
        <v>440</v>
      </c>
      <c r="E373" s="284" t="s">
        <v>69</v>
      </c>
      <c r="F373" s="301"/>
      <c r="G373" s="301"/>
      <c r="H373" s="385"/>
      <c r="I373" s="374">
        <f t="shared" si="14"/>
        <v>23680</v>
      </c>
      <c r="J373" s="386"/>
      <c r="K373" s="301"/>
      <c r="L373" s="375">
        <v>4536</v>
      </c>
      <c r="V373" s="376">
        <v>4140</v>
      </c>
      <c r="AF373" s="377">
        <v>5724</v>
      </c>
      <c r="AP373" s="398">
        <v>2880</v>
      </c>
      <c r="AZ373" s="379">
        <v>3200</v>
      </c>
      <c r="BJ373" s="380">
        <v>3200</v>
      </c>
      <c r="BT373" s="349"/>
    </row>
    <row r="374" spans="1:80" ht="24" hidden="1" customHeight="1">
      <c r="A374" s="283">
        <v>360</v>
      </c>
      <c r="B374" s="285"/>
      <c r="C374" s="384">
        <v>20059548</v>
      </c>
      <c r="D374" s="305" t="s">
        <v>441</v>
      </c>
      <c r="E374" s="284" t="s">
        <v>69</v>
      </c>
      <c r="F374" s="301"/>
      <c r="G374" s="301"/>
      <c r="H374" s="385"/>
      <c r="I374" s="374">
        <f t="shared" si="14"/>
        <v>55480</v>
      </c>
      <c r="J374" s="386"/>
      <c r="K374" s="301"/>
      <c r="L374" s="375">
        <v>10740</v>
      </c>
      <c r="V374" s="376">
        <v>8400</v>
      </c>
      <c r="AF374" s="377">
        <v>10980</v>
      </c>
      <c r="AP374" s="398">
        <v>9360</v>
      </c>
      <c r="AZ374" s="379">
        <v>8000</v>
      </c>
      <c r="BJ374" s="380">
        <v>8000</v>
      </c>
      <c r="BT374" s="349"/>
    </row>
    <row r="375" spans="1:80" ht="24" hidden="1" customHeight="1">
      <c r="A375" s="283">
        <v>361</v>
      </c>
      <c r="B375" s="285"/>
      <c r="C375" s="390"/>
      <c r="D375" s="370" t="s">
        <v>442</v>
      </c>
      <c r="E375" s="284" t="s">
        <v>69</v>
      </c>
      <c r="F375" s="301"/>
      <c r="G375" s="301"/>
      <c r="H375" s="385"/>
      <c r="I375" s="374">
        <f t="shared" si="14"/>
        <v>0</v>
      </c>
      <c r="J375" s="386"/>
      <c r="K375" s="301"/>
      <c r="L375" s="375"/>
      <c r="V375" s="376"/>
      <c r="AF375" s="377"/>
      <c r="AP375" s="513"/>
      <c r="AZ375" s="379"/>
      <c r="BJ375" s="380"/>
      <c r="BT375" s="349"/>
    </row>
    <row r="376" spans="1:80" ht="24" hidden="1" customHeight="1">
      <c r="A376" s="283">
        <v>362</v>
      </c>
      <c r="B376" s="285"/>
      <c r="C376" s="393"/>
      <c r="D376" s="370" t="s">
        <v>443</v>
      </c>
      <c r="E376" s="284" t="s">
        <v>69</v>
      </c>
      <c r="F376" s="301"/>
      <c r="G376" s="301"/>
      <c r="H376" s="385"/>
      <c r="I376" s="374">
        <f t="shared" si="14"/>
        <v>0</v>
      </c>
      <c r="J376" s="386"/>
      <c r="K376" s="301"/>
      <c r="L376" s="375"/>
      <c r="V376" s="376"/>
      <c r="AF376" s="377"/>
      <c r="AP376" s="513"/>
      <c r="AZ376" s="379"/>
      <c r="BJ376" s="380"/>
      <c r="BT376" s="349"/>
    </row>
    <row r="377" spans="1:80" ht="24" hidden="1" customHeight="1">
      <c r="A377" s="283">
        <v>363</v>
      </c>
      <c r="B377" s="285"/>
      <c r="C377" s="393">
        <v>20059796</v>
      </c>
      <c r="D377" s="370" t="s">
        <v>517</v>
      </c>
      <c r="E377" s="284" t="s">
        <v>69</v>
      </c>
      <c r="F377" s="301"/>
      <c r="G377" s="301"/>
      <c r="H377" s="385"/>
      <c r="I377" s="374">
        <f t="shared" si="14"/>
        <v>0</v>
      </c>
      <c r="J377" s="386"/>
      <c r="K377" s="301"/>
      <c r="L377" s="375"/>
      <c r="V377" s="376"/>
      <c r="AF377" s="377"/>
      <c r="AP377" s="513"/>
      <c r="AZ377" s="379"/>
      <c r="BJ377" s="380"/>
      <c r="BT377" s="349"/>
    </row>
    <row r="378" spans="1:80" ht="24" hidden="1" customHeight="1">
      <c r="A378" s="283">
        <v>364</v>
      </c>
      <c r="B378" s="285"/>
      <c r="C378" s="393"/>
      <c r="D378" s="370" t="s">
        <v>445</v>
      </c>
      <c r="E378" s="284" t="s">
        <v>69</v>
      </c>
      <c r="F378" s="301"/>
      <c r="G378" s="301"/>
      <c r="H378" s="299"/>
      <c r="I378" s="374">
        <f t="shared" si="14"/>
        <v>0</v>
      </c>
      <c r="J378" s="374"/>
      <c r="K378" s="301"/>
      <c r="L378" s="375"/>
      <c r="V378" s="376"/>
      <c r="AF378" s="377"/>
      <c r="AP378" s="513"/>
      <c r="AZ378" s="379"/>
      <c r="BJ378" s="380"/>
      <c r="BT378" s="349"/>
    </row>
    <row r="379" spans="1:80" ht="24" hidden="1" customHeight="1">
      <c r="A379" s="283">
        <v>365</v>
      </c>
      <c r="B379" s="285"/>
      <c r="C379" s="393"/>
      <c r="D379" s="370" t="s">
        <v>446</v>
      </c>
      <c r="E379" s="284" t="s">
        <v>69</v>
      </c>
      <c r="F379" s="301"/>
      <c r="G379" s="301"/>
      <c r="H379" s="299"/>
      <c r="I379" s="374">
        <f t="shared" si="14"/>
        <v>0</v>
      </c>
      <c r="J379" s="374"/>
      <c r="K379" s="301"/>
      <c r="L379" s="375"/>
      <c r="V379" s="376"/>
      <c r="AF379" s="377"/>
      <c r="AP379" s="513"/>
      <c r="AZ379" s="379"/>
      <c r="BJ379" s="380"/>
      <c r="BT379" s="349"/>
    </row>
    <row r="380" spans="1:80" ht="24" hidden="1" customHeight="1">
      <c r="A380" s="283">
        <v>366</v>
      </c>
      <c r="B380" s="365"/>
      <c r="C380" s="393"/>
      <c r="D380" s="370" t="s">
        <v>403</v>
      </c>
      <c r="E380" s="284" t="s">
        <v>69</v>
      </c>
      <c r="F380" s="301"/>
      <c r="G380" s="301"/>
      <c r="H380" s="299"/>
      <c r="I380" s="374">
        <f t="shared" si="14"/>
        <v>0</v>
      </c>
      <c r="J380" s="374"/>
      <c r="K380" s="301"/>
      <c r="L380" s="375"/>
      <c r="V380" s="376"/>
      <c r="AF380" s="377"/>
      <c r="AP380" s="513"/>
      <c r="AZ380" s="379"/>
      <c r="BJ380" s="380"/>
      <c r="BT380" s="349"/>
    </row>
    <row r="381" spans="1:80" ht="29.25" customHeight="1">
      <c r="A381" s="283">
        <v>368</v>
      </c>
      <c r="B381" s="285"/>
      <c r="C381" s="561">
        <v>1113230</v>
      </c>
      <c r="D381" s="562" t="s">
        <v>487</v>
      </c>
      <c r="E381" s="350" t="s">
        <v>42</v>
      </c>
      <c r="F381" s="301"/>
      <c r="G381" s="301"/>
      <c r="H381" s="299"/>
      <c r="I381" s="348">
        <f t="shared" si="14"/>
        <v>476</v>
      </c>
      <c r="J381" s="374"/>
      <c r="K381" s="301"/>
      <c r="L381" s="425"/>
      <c r="V381" s="360">
        <v>126</v>
      </c>
      <c r="AF381" s="361"/>
      <c r="AP381" s="398">
        <v>300</v>
      </c>
      <c r="AZ381" s="325"/>
      <c r="BJ381" s="397">
        <v>50</v>
      </c>
      <c r="BT381" s="326"/>
    </row>
    <row r="382" spans="1:80" ht="24" hidden="1" customHeight="1">
      <c r="A382" s="283">
        <v>367</v>
      </c>
      <c r="B382" s="411"/>
      <c r="C382" s="328">
        <v>20060019</v>
      </c>
      <c r="D382" s="305" t="s">
        <v>457</v>
      </c>
      <c r="E382" s="284" t="s">
        <v>69</v>
      </c>
      <c r="F382" s="301"/>
      <c r="G382" s="301"/>
      <c r="H382" s="299"/>
      <c r="I382" s="374">
        <f t="shared" si="14"/>
        <v>17880</v>
      </c>
      <c r="J382" s="374"/>
      <c r="K382" s="301"/>
      <c r="L382" s="375">
        <v>3060</v>
      </c>
      <c r="V382" s="360">
        <v>2460</v>
      </c>
      <c r="AF382" s="361">
        <v>4020</v>
      </c>
      <c r="AP382" s="398">
        <v>2940</v>
      </c>
      <c r="AZ382" s="325">
        <v>2700</v>
      </c>
      <c r="BJ382" s="397">
        <v>2700</v>
      </c>
      <c r="BT382" s="349"/>
    </row>
    <row r="383" spans="1:80" ht="24" hidden="1" customHeight="1">
      <c r="A383" s="283">
        <v>368</v>
      </c>
      <c r="B383" s="285"/>
      <c r="C383" s="393">
        <v>20060423</v>
      </c>
      <c r="D383" s="370" t="s">
        <v>448</v>
      </c>
      <c r="E383" s="284" t="s">
        <v>69</v>
      </c>
      <c r="F383" s="301"/>
      <c r="G383" s="301"/>
      <c r="H383" s="299"/>
      <c r="I383" s="374">
        <f t="shared" si="14"/>
        <v>0</v>
      </c>
      <c r="J383" s="374"/>
      <c r="K383" s="301"/>
      <c r="L383" s="375"/>
      <c r="V383" s="360"/>
      <c r="AF383" s="361"/>
      <c r="AP383" s="398"/>
      <c r="AZ383" s="325"/>
      <c r="BJ383" s="397"/>
      <c r="BT383" s="349"/>
    </row>
    <row r="384" spans="1:80" ht="24" hidden="1" customHeight="1">
      <c r="A384" s="283">
        <v>369</v>
      </c>
      <c r="B384" s="285"/>
      <c r="C384" s="393">
        <v>20060412</v>
      </c>
      <c r="D384" s="370" t="s">
        <v>449</v>
      </c>
      <c r="E384" s="284" t="s">
        <v>69</v>
      </c>
      <c r="F384" s="301"/>
      <c r="G384" s="301"/>
      <c r="H384" s="299"/>
      <c r="I384" s="374">
        <f t="shared" si="14"/>
        <v>0</v>
      </c>
      <c r="J384" s="374"/>
      <c r="K384" s="301"/>
      <c r="L384" s="375"/>
      <c r="V384" s="360"/>
      <c r="AF384" s="361"/>
      <c r="AP384" s="513"/>
      <c r="AZ384" s="325"/>
      <c r="BJ384" s="397"/>
      <c r="BT384" s="349"/>
    </row>
    <row r="385" spans="1:72" ht="24" hidden="1" customHeight="1">
      <c r="A385" s="283">
        <v>370</v>
      </c>
      <c r="B385" s="285"/>
      <c r="C385" s="393">
        <v>20060401</v>
      </c>
      <c r="D385" s="370" t="s">
        <v>450</v>
      </c>
      <c r="E385" s="284" t="s">
        <v>69</v>
      </c>
      <c r="F385" s="301"/>
      <c r="G385" s="301"/>
      <c r="H385" s="299"/>
      <c r="I385" s="374">
        <f t="shared" si="14"/>
        <v>0</v>
      </c>
      <c r="J385" s="374"/>
      <c r="K385" s="301"/>
      <c r="L385" s="375"/>
      <c r="V385" s="360"/>
      <c r="AF385" s="361"/>
      <c r="AP385" s="513"/>
      <c r="AZ385" s="325"/>
      <c r="BJ385" s="397"/>
      <c r="BT385" s="349"/>
    </row>
    <row r="386" spans="1:72" ht="24" hidden="1" customHeight="1">
      <c r="A386" s="283">
        <v>371</v>
      </c>
      <c r="B386" s="285"/>
      <c r="C386" s="393">
        <v>20060400</v>
      </c>
      <c r="D386" s="370" t="s">
        <v>451</v>
      </c>
      <c r="E386" s="284" t="s">
        <v>69</v>
      </c>
      <c r="F386" s="301"/>
      <c r="G386" s="301"/>
      <c r="H386" s="299"/>
      <c r="I386" s="374">
        <f t="shared" si="14"/>
        <v>0</v>
      </c>
      <c r="J386" s="374"/>
      <c r="K386" s="301"/>
      <c r="L386" s="375"/>
      <c r="V386" s="360"/>
      <c r="AF386" s="361"/>
      <c r="AP386" s="513"/>
      <c r="AZ386" s="325"/>
      <c r="BJ386" s="397"/>
      <c r="BT386" s="349"/>
    </row>
    <row r="387" spans="1:72" ht="24" hidden="1" customHeight="1">
      <c r="A387" s="283">
        <v>372</v>
      </c>
      <c r="B387" s="369"/>
      <c r="C387" s="393">
        <v>20060399</v>
      </c>
      <c r="D387" s="463" t="s">
        <v>452</v>
      </c>
      <c r="E387" s="284" t="s">
        <v>69</v>
      </c>
      <c r="F387" s="301"/>
      <c r="G387" s="301"/>
      <c r="H387" s="299"/>
      <c r="I387" s="374">
        <f t="shared" si="14"/>
        <v>0</v>
      </c>
      <c r="J387" s="374"/>
      <c r="K387" s="301"/>
      <c r="L387" s="375"/>
      <c r="V387" s="360"/>
      <c r="AF387" s="361"/>
      <c r="AP387" s="513"/>
      <c r="AZ387" s="325"/>
      <c r="BJ387" s="397"/>
      <c r="BT387" s="349"/>
    </row>
    <row r="388" spans="1:72" ht="24" hidden="1" customHeight="1">
      <c r="A388" s="283">
        <v>373</v>
      </c>
      <c r="B388" s="369"/>
      <c r="C388" s="284">
        <v>20059087</v>
      </c>
      <c r="D388" s="412" t="s">
        <v>239</v>
      </c>
      <c r="E388" s="284" t="s">
        <v>69</v>
      </c>
      <c r="F388" s="301"/>
      <c r="G388" s="301"/>
      <c r="H388" s="299"/>
      <c r="I388" s="374">
        <f t="shared" si="14"/>
        <v>21540</v>
      </c>
      <c r="J388" s="374"/>
      <c r="K388" s="301"/>
      <c r="L388" s="375">
        <v>4320</v>
      </c>
      <c r="V388" s="360">
        <v>3240</v>
      </c>
      <c r="AF388" s="361">
        <v>4680</v>
      </c>
      <c r="AP388" s="398">
        <v>3300</v>
      </c>
      <c r="AZ388" s="325">
        <v>3000</v>
      </c>
      <c r="BJ388" s="397">
        <v>3000</v>
      </c>
      <c r="BT388" s="349"/>
    </row>
    <row r="389" spans="1:72" ht="24" hidden="1" customHeight="1">
      <c r="A389" s="283">
        <v>374</v>
      </c>
      <c r="B389" s="369"/>
      <c r="C389" s="393">
        <v>20060018</v>
      </c>
      <c r="D389" s="480" t="s">
        <v>453</v>
      </c>
      <c r="E389" s="284" t="s">
        <v>69</v>
      </c>
      <c r="F389" s="301"/>
      <c r="G389" s="301"/>
      <c r="H389" s="299"/>
      <c r="I389" s="374">
        <f t="shared" si="14"/>
        <v>0</v>
      </c>
      <c r="J389" s="374"/>
      <c r="K389" s="301"/>
      <c r="L389" s="375"/>
      <c r="V389" s="360"/>
      <c r="AF389" s="361"/>
      <c r="AP389" s="513"/>
      <c r="AZ389" s="325"/>
      <c r="BJ389" s="397"/>
      <c r="BT389" s="349"/>
    </row>
    <row r="390" spans="1:72" ht="24" hidden="1" customHeight="1">
      <c r="A390" s="283">
        <v>375</v>
      </c>
      <c r="B390" s="369"/>
      <c r="C390" s="479">
        <v>20060764</v>
      </c>
      <c r="D390" s="480" t="s">
        <v>474</v>
      </c>
      <c r="E390" s="284" t="s">
        <v>69</v>
      </c>
      <c r="F390" s="301"/>
      <c r="G390" s="301"/>
      <c r="H390" s="299"/>
      <c r="I390" s="374">
        <f t="shared" si="14"/>
        <v>0</v>
      </c>
      <c r="J390" s="374"/>
      <c r="K390" s="301"/>
      <c r="L390" s="375"/>
      <c r="V390" s="360"/>
      <c r="AF390" s="361"/>
      <c r="AP390" s="513"/>
      <c r="AZ390" s="325"/>
      <c r="BJ390" s="397"/>
      <c r="BT390" s="349"/>
    </row>
    <row r="391" spans="1:72" ht="24" hidden="1" customHeight="1">
      <c r="A391" s="283">
        <v>376</v>
      </c>
      <c r="B391" s="369"/>
      <c r="C391" s="479">
        <v>20060765</v>
      </c>
      <c r="D391" s="480" t="s">
        <v>456</v>
      </c>
      <c r="E391" s="284" t="s">
        <v>69</v>
      </c>
      <c r="F391" s="301"/>
      <c r="G391" s="301"/>
      <c r="H391" s="299"/>
      <c r="I391" s="374">
        <f t="shared" si="14"/>
        <v>0</v>
      </c>
      <c r="J391" s="374"/>
      <c r="K391" s="301"/>
      <c r="L391" s="375"/>
      <c r="V391" s="360"/>
      <c r="AF391" s="361"/>
      <c r="AP391" s="513"/>
      <c r="AZ391" s="325"/>
      <c r="BJ391" s="397"/>
      <c r="BT391" s="349"/>
    </row>
    <row r="392" spans="1:72" ht="24.75" hidden="1" customHeight="1">
      <c r="A392" s="283">
        <v>377</v>
      </c>
      <c r="B392" s="369"/>
      <c r="C392" s="414">
        <v>20060974</v>
      </c>
      <c r="D392" s="412" t="s">
        <v>458</v>
      </c>
      <c r="E392" s="284" t="s">
        <v>69</v>
      </c>
      <c r="F392" s="301"/>
      <c r="G392" s="301"/>
      <c r="H392" s="299"/>
      <c r="I392" s="374">
        <f t="shared" ref="I392:I394" si="15">SUM(L392,V392,AF392,AP392,AZ392,BJ392,BT392)</f>
        <v>6744</v>
      </c>
      <c r="J392" s="374"/>
      <c r="K392" s="301"/>
      <c r="L392" s="375">
        <v>504</v>
      </c>
      <c r="V392" s="360">
        <v>1008</v>
      </c>
      <c r="AF392" s="361">
        <v>324</v>
      </c>
      <c r="AP392" s="398">
        <v>1008</v>
      </c>
      <c r="AZ392" s="325">
        <v>1300</v>
      </c>
      <c r="BJ392" s="397">
        <v>1300</v>
      </c>
      <c r="BT392" s="349">
        <v>1300</v>
      </c>
    </row>
    <row r="393" spans="1:72" ht="24.75" hidden="1" customHeight="1">
      <c r="A393" s="283">
        <v>378</v>
      </c>
      <c r="B393" s="369"/>
      <c r="C393" s="414">
        <v>20060976</v>
      </c>
      <c r="D393" s="412" t="s">
        <v>514</v>
      </c>
      <c r="E393" s="284" t="s">
        <v>69</v>
      </c>
      <c r="F393" s="301"/>
      <c r="G393" s="301"/>
      <c r="H393" s="299"/>
      <c r="I393" s="374">
        <f t="shared" si="15"/>
        <v>21540</v>
      </c>
      <c r="J393" s="374"/>
      <c r="K393" s="301"/>
      <c r="L393" s="375">
        <v>3000</v>
      </c>
      <c r="V393" s="360">
        <v>3960</v>
      </c>
      <c r="AF393" s="361">
        <v>6240</v>
      </c>
      <c r="AP393" s="398">
        <v>2340</v>
      </c>
      <c r="AZ393" s="325">
        <v>3000</v>
      </c>
      <c r="BJ393" s="397">
        <v>3000</v>
      </c>
      <c r="BT393" s="349"/>
    </row>
    <row r="394" spans="1:72" ht="25.5" hidden="1" customHeight="1">
      <c r="A394" s="283">
        <v>379</v>
      </c>
      <c r="B394" s="369"/>
      <c r="C394" s="479">
        <v>20060977</v>
      </c>
      <c r="D394" s="480" t="s">
        <v>460</v>
      </c>
      <c r="E394" s="284" t="s">
        <v>69</v>
      </c>
      <c r="F394" s="301"/>
      <c r="G394" s="301"/>
      <c r="H394" s="299"/>
      <c r="I394" s="374">
        <f t="shared" si="15"/>
        <v>0</v>
      </c>
      <c r="J394" s="374"/>
      <c r="K394" s="301"/>
      <c r="L394" s="375"/>
      <c r="V394" s="360"/>
      <c r="AF394" s="361"/>
      <c r="AP394" s="513"/>
      <c r="AZ394" s="325"/>
      <c r="BJ394" s="397"/>
      <c r="BT394" s="349"/>
    </row>
    <row r="395" spans="1:72" ht="27.75" hidden="1" customHeight="1">
      <c r="A395" s="283">
        <v>380</v>
      </c>
      <c r="B395" s="369"/>
      <c r="C395" s="479">
        <v>20060978</v>
      </c>
      <c r="D395" s="480" t="s">
        <v>461</v>
      </c>
      <c r="E395" s="284" t="s">
        <v>69</v>
      </c>
      <c r="F395" s="301"/>
      <c r="G395" s="301"/>
      <c r="H395" s="299"/>
      <c r="I395" s="374">
        <f t="shared" ref="I395" si="16">SUM(L395,V395,AF395,AP395,AZ395,BJ395,BT395)</f>
        <v>0</v>
      </c>
      <c r="J395" s="374"/>
      <c r="K395" s="301"/>
      <c r="L395" s="375"/>
      <c r="V395" s="360"/>
      <c r="AF395" s="361"/>
      <c r="AP395" s="513"/>
      <c r="AZ395" s="325"/>
      <c r="BJ395" s="397"/>
      <c r="BT395" s="349"/>
    </row>
    <row r="396" spans="1:72" ht="28.5" hidden="1" customHeight="1">
      <c r="A396" s="283">
        <v>381</v>
      </c>
      <c r="B396" s="369"/>
      <c r="C396" s="414">
        <v>20060973</v>
      </c>
      <c r="D396" s="452" t="s">
        <v>469</v>
      </c>
      <c r="E396" s="284" t="s">
        <v>69</v>
      </c>
      <c r="F396" s="301"/>
      <c r="G396" s="301"/>
      <c r="H396" s="299"/>
      <c r="I396" s="374">
        <f t="shared" ref="I396:I408" si="17">SUM(L396,V396,AF396,AP396,AZ396,BJ396,BT396)</f>
        <v>6144</v>
      </c>
      <c r="J396" s="374"/>
      <c r="K396" s="301"/>
      <c r="L396" s="375">
        <v>1356</v>
      </c>
      <c r="V396" s="360">
        <v>1092</v>
      </c>
      <c r="AF396" s="361">
        <v>504</v>
      </c>
      <c r="AP396" s="398">
        <v>1092</v>
      </c>
      <c r="AZ396" s="325">
        <v>700</v>
      </c>
      <c r="BJ396" s="397">
        <v>700</v>
      </c>
      <c r="BT396" s="349">
        <v>700</v>
      </c>
    </row>
    <row r="397" spans="1:72" ht="29.25" hidden="1" customHeight="1">
      <c r="A397" s="283">
        <v>382</v>
      </c>
      <c r="B397" s="369"/>
      <c r="C397" s="479">
        <v>20061265</v>
      </c>
      <c r="D397" s="499" t="s">
        <v>470</v>
      </c>
      <c r="E397" s="284" t="s">
        <v>69</v>
      </c>
      <c r="F397" s="301"/>
      <c r="G397" s="301"/>
      <c r="H397" s="299"/>
      <c r="I397" s="374">
        <f t="shared" si="17"/>
        <v>0</v>
      </c>
      <c r="J397" s="374"/>
      <c r="K397" s="301"/>
      <c r="L397" s="375"/>
      <c r="V397" s="360"/>
      <c r="AF397" s="361"/>
      <c r="AP397" s="513"/>
      <c r="AZ397" s="325"/>
      <c r="BJ397" s="397"/>
      <c r="BT397" s="349"/>
    </row>
    <row r="398" spans="1:72" ht="29.25" hidden="1" customHeight="1">
      <c r="A398" s="283">
        <v>383</v>
      </c>
      <c r="B398" s="285"/>
      <c r="C398" s="479">
        <v>20061522</v>
      </c>
      <c r="D398" s="499" t="s">
        <v>471</v>
      </c>
      <c r="E398" s="284" t="s">
        <v>69</v>
      </c>
      <c r="F398" s="301"/>
      <c r="G398" s="301"/>
      <c r="H398" s="299"/>
      <c r="I398" s="374">
        <f t="shared" si="17"/>
        <v>0</v>
      </c>
      <c r="J398" s="374"/>
      <c r="K398" s="301"/>
      <c r="L398" s="375"/>
      <c r="V398" s="360"/>
      <c r="AF398" s="361"/>
      <c r="AP398" s="398"/>
      <c r="AZ398" s="325"/>
      <c r="BJ398" s="397"/>
      <c r="BT398" s="349"/>
    </row>
    <row r="399" spans="1:72" ht="29.25" hidden="1" customHeight="1">
      <c r="A399" s="283">
        <v>384</v>
      </c>
      <c r="B399" s="285"/>
      <c r="C399" s="479">
        <v>20061523</v>
      </c>
      <c r="D399" s="499" t="s">
        <v>472</v>
      </c>
      <c r="E399" s="284" t="s">
        <v>69</v>
      </c>
      <c r="F399" s="301"/>
      <c r="G399" s="301"/>
      <c r="H399" s="299"/>
      <c r="I399" s="374">
        <f t="shared" si="17"/>
        <v>0</v>
      </c>
      <c r="J399" s="374"/>
      <c r="K399" s="301"/>
      <c r="L399" s="375"/>
      <c r="V399" s="360"/>
      <c r="AF399" s="361"/>
      <c r="AP399" s="513"/>
      <c r="AZ399" s="325"/>
      <c r="BJ399" s="397"/>
      <c r="BT399" s="349"/>
    </row>
    <row r="400" spans="1:72" ht="29.25" hidden="1" customHeight="1">
      <c r="A400" s="283">
        <v>385</v>
      </c>
      <c r="B400" s="285"/>
      <c r="C400" s="493">
        <v>20061981</v>
      </c>
      <c r="D400" s="517" t="s">
        <v>498</v>
      </c>
      <c r="E400" s="284" t="s">
        <v>69</v>
      </c>
      <c r="F400" s="301"/>
      <c r="G400" s="301"/>
      <c r="H400" s="299"/>
      <c r="I400" s="374">
        <f t="shared" si="17"/>
        <v>0</v>
      </c>
      <c r="J400" s="374"/>
      <c r="K400" s="301"/>
      <c r="L400" s="375"/>
      <c r="V400" s="360"/>
      <c r="AF400" s="361"/>
      <c r="AP400" s="398"/>
      <c r="AZ400" s="325"/>
      <c r="BJ400" s="397"/>
      <c r="BT400" s="349"/>
    </row>
    <row r="401" spans="1:80" ht="29.25" hidden="1" customHeight="1">
      <c r="A401" s="283">
        <v>386</v>
      </c>
      <c r="B401" s="285"/>
      <c r="C401" s="493">
        <v>20061982</v>
      </c>
      <c r="D401" s="494" t="s">
        <v>499</v>
      </c>
      <c r="E401" s="284" t="s">
        <v>69</v>
      </c>
      <c r="F401" s="301"/>
      <c r="G401" s="301"/>
      <c r="H401" s="299"/>
      <c r="I401" s="374">
        <f t="shared" si="17"/>
        <v>19560</v>
      </c>
      <c r="J401" s="374"/>
      <c r="K401" s="301"/>
      <c r="L401" s="375">
        <v>3480</v>
      </c>
      <c r="V401" s="360">
        <v>2640</v>
      </c>
      <c r="AF401" s="361">
        <v>4320</v>
      </c>
      <c r="AP401" s="398">
        <v>3120</v>
      </c>
      <c r="AZ401" s="325">
        <v>3000</v>
      </c>
      <c r="BJ401" s="397">
        <v>3000</v>
      </c>
      <c r="BT401" s="349"/>
    </row>
    <row r="402" spans="1:80" s="501" customFormat="1" ht="29.25" hidden="1" customHeight="1">
      <c r="A402" s="283">
        <v>387</v>
      </c>
      <c r="B402" s="285"/>
      <c r="C402" s="516">
        <v>20062210</v>
      </c>
      <c r="D402" s="517" t="s">
        <v>500</v>
      </c>
      <c r="E402" s="284" t="s">
        <v>69</v>
      </c>
      <c r="F402" s="500"/>
      <c r="G402" s="500"/>
      <c r="H402" s="299"/>
      <c r="I402" s="374">
        <f t="shared" si="17"/>
        <v>0</v>
      </c>
      <c r="J402" s="374"/>
      <c r="K402" s="500"/>
      <c r="L402" s="375"/>
      <c r="M402" s="156"/>
      <c r="N402" s="156"/>
      <c r="O402" s="156"/>
      <c r="P402" s="156"/>
      <c r="Q402" s="156"/>
      <c r="R402" s="156"/>
      <c r="S402" s="156"/>
      <c r="T402" s="156"/>
      <c r="U402" s="156"/>
      <c r="V402" s="360"/>
      <c r="W402" s="156"/>
      <c r="X402" s="156"/>
      <c r="Y402" s="156"/>
      <c r="Z402" s="156"/>
      <c r="AA402" s="156"/>
      <c r="AB402" s="156"/>
      <c r="AC402" s="156"/>
      <c r="AD402" s="156"/>
      <c r="AE402" s="156"/>
      <c r="AF402" s="361"/>
      <c r="AG402" s="156"/>
      <c r="AH402" s="156"/>
      <c r="AI402" s="156"/>
      <c r="AJ402" s="156"/>
      <c r="AK402" s="156"/>
      <c r="AL402" s="156"/>
      <c r="AM402" s="156"/>
      <c r="AN402" s="156"/>
      <c r="AO402" s="156"/>
      <c r="AP402" s="398"/>
      <c r="AQ402" s="156"/>
      <c r="AR402" s="156"/>
      <c r="AS402" s="156"/>
      <c r="AT402" s="156"/>
      <c r="AU402" s="156"/>
      <c r="AV402" s="156"/>
      <c r="AW402" s="156"/>
      <c r="AX402" s="156"/>
      <c r="AY402" s="156"/>
      <c r="AZ402" s="502"/>
      <c r="BA402" s="156"/>
      <c r="BB402" s="156"/>
      <c r="BC402" s="156"/>
      <c r="BD402" s="156"/>
      <c r="BE402" s="156"/>
      <c r="BF402" s="156"/>
      <c r="BG402" s="156"/>
      <c r="BH402" s="156"/>
      <c r="BI402" s="156"/>
      <c r="BJ402" s="397"/>
      <c r="BK402" s="156"/>
      <c r="BL402" s="156"/>
      <c r="BM402" s="156"/>
      <c r="BN402" s="156"/>
      <c r="BO402" s="156"/>
      <c r="BP402" s="156"/>
      <c r="BQ402" s="156"/>
      <c r="BR402" s="156"/>
      <c r="BS402" s="156"/>
      <c r="BT402" s="349"/>
      <c r="BU402" s="156"/>
      <c r="BV402" s="156"/>
      <c r="BW402" s="156"/>
      <c r="BX402" s="156"/>
      <c r="BY402" s="156"/>
      <c r="BZ402" s="156"/>
      <c r="CA402" s="156"/>
      <c r="CB402" s="156"/>
    </row>
    <row r="403" spans="1:80" ht="31.5" customHeight="1">
      <c r="A403" s="283">
        <v>369</v>
      </c>
      <c r="B403" s="285"/>
      <c r="C403" s="563">
        <v>1113231</v>
      </c>
      <c r="D403" s="564" t="s">
        <v>475</v>
      </c>
      <c r="E403" s="350" t="s">
        <v>42</v>
      </c>
      <c r="F403" s="301"/>
      <c r="G403" s="301"/>
      <c r="H403" s="299"/>
      <c r="I403" s="348">
        <f t="shared" si="17"/>
        <v>0</v>
      </c>
      <c r="J403" s="374"/>
      <c r="K403" s="301"/>
      <c r="L403" s="425"/>
      <c r="V403" s="360"/>
      <c r="AF403" s="361"/>
      <c r="AP403" s="398"/>
      <c r="AZ403" s="325"/>
      <c r="BJ403" s="397"/>
      <c r="BT403" s="326"/>
    </row>
    <row r="404" spans="1:80" ht="31.5" customHeight="1">
      <c r="A404" s="283">
        <v>370</v>
      </c>
      <c r="B404" s="285"/>
      <c r="C404" s="415">
        <v>1113232</v>
      </c>
      <c r="D404" s="370" t="s">
        <v>478</v>
      </c>
      <c r="E404" s="350" t="s">
        <v>42</v>
      </c>
      <c r="F404" s="301"/>
      <c r="G404" s="301"/>
      <c r="H404" s="299"/>
      <c r="I404" s="348">
        <f t="shared" si="17"/>
        <v>0</v>
      </c>
      <c r="J404" s="374"/>
      <c r="K404" s="301"/>
      <c r="L404" s="425"/>
      <c r="V404" s="360"/>
      <c r="AF404" s="361"/>
      <c r="AP404" s="398"/>
      <c r="AZ404" s="325"/>
      <c r="BJ404" s="397"/>
      <c r="BT404" s="326"/>
    </row>
    <row r="405" spans="1:80" ht="32.25" customHeight="1">
      <c r="A405" s="283">
        <v>371</v>
      </c>
      <c r="B405" s="285"/>
      <c r="C405" s="415">
        <v>1113233</v>
      </c>
      <c r="D405" s="370" t="s">
        <v>485</v>
      </c>
      <c r="E405" s="350" t="s">
        <v>42</v>
      </c>
      <c r="F405" s="301"/>
      <c r="G405" s="301"/>
      <c r="H405" s="299"/>
      <c r="I405" s="348">
        <f t="shared" si="17"/>
        <v>0</v>
      </c>
      <c r="J405" s="374"/>
      <c r="K405" s="301"/>
      <c r="L405" s="425"/>
      <c r="V405" s="360"/>
      <c r="AF405" s="361"/>
      <c r="AP405" s="398"/>
      <c r="AZ405" s="325"/>
      <c r="BJ405" s="397"/>
      <c r="BT405" s="326"/>
    </row>
    <row r="406" spans="1:80" ht="32.25" customHeight="1">
      <c r="A406" s="283">
        <v>372</v>
      </c>
      <c r="B406" s="285"/>
      <c r="C406" s="415">
        <v>1113234</v>
      </c>
      <c r="D406" s="370" t="s">
        <v>486</v>
      </c>
      <c r="E406" s="350" t="s">
        <v>42</v>
      </c>
      <c r="F406" s="301"/>
      <c r="G406" s="301"/>
      <c r="H406" s="299"/>
      <c r="I406" s="348">
        <f t="shared" si="17"/>
        <v>0</v>
      </c>
      <c r="J406" s="374"/>
      <c r="K406" s="301"/>
      <c r="L406" s="425"/>
      <c r="V406" s="360"/>
      <c r="AF406" s="361"/>
      <c r="AP406" s="398"/>
      <c r="AZ406" s="325"/>
      <c r="BJ406" s="397"/>
      <c r="BT406" s="326"/>
    </row>
    <row r="407" spans="1:80" ht="32.25" customHeight="1">
      <c r="A407" s="283">
        <v>373</v>
      </c>
      <c r="B407" s="285"/>
      <c r="C407" s="415">
        <v>1113235</v>
      </c>
      <c r="D407" s="370" t="s">
        <v>506</v>
      </c>
      <c r="E407" s="350" t="s">
        <v>42</v>
      </c>
      <c r="F407" s="301"/>
      <c r="G407" s="301"/>
      <c r="H407" s="299"/>
      <c r="I407" s="348">
        <f t="shared" si="17"/>
        <v>0</v>
      </c>
      <c r="J407" s="374"/>
      <c r="K407" s="301"/>
      <c r="L407" s="425"/>
      <c r="V407" s="360"/>
      <c r="AF407" s="361"/>
      <c r="AP407" s="398"/>
      <c r="AZ407" s="325"/>
      <c r="BJ407" s="397"/>
      <c r="BT407" s="326"/>
    </row>
    <row r="408" spans="1:80" ht="31.5" customHeight="1">
      <c r="A408" s="283">
        <v>374</v>
      </c>
      <c r="B408" s="285"/>
      <c r="C408" s="415">
        <v>1113236</v>
      </c>
      <c r="D408" s="370" t="s">
        <v>507</v>
      </c>
      <c r="E408" s="350" t="s">
        <v>42</v>
      </c>
      <c r="F408" s="301"/>
      <c r="G408" s="301"/>
      <c r="H408" s="299"/>
      <c r="I408" s="348">
        <f t="shared" si="17"/>
        <v>0</v>
      </c>
      <c r="J408" s="374"/>
      <c r="K408" s="301"/>
      <c r="L408" s="425"/>
      <c r="V408" s="360"/>
      <c r="AF408" s="361"/>
      <c r="AP408" s="398"/>
      <c r="AZ408" s="325"/>
      <c r="BJ408" s="397"/>
      <c r="BT408" s="326"/>
    </row>
    <row r="409" spans="1:80" ht="33.75" hidden="1" customHeight="1">
      <c r="A409" s="283">
        <v>388</v>
      </c>
      <c r="B409" s="285"/>
      <c r="C409" s="549">
        <f>'Week 1'!C411</f>
        <v>20062517</v>
      </c>
      <c r="D409" s="550" t="s">
        <v>515</v>
      </c>
      <c r="E409" s="284" t="s">
        <v>69</v>
      </c>
      <c r="F409" s="500"/>
      <c r="G409" s="500"/>
      <c r="H409" s="299"/>
      <c r="I409" s="374">
        <f t="shared" ref="I409:I424" si="18">SUM(L409,V409,AF409,AP409,AZ409,BJ409,BT409)</f>
        <v>0</v>
      </c>
      <c r="J409" s="374"/>
      <c r="K409" s="500"/>
      <c r="L409" s="375"/>
      <c r="V409" s="360"/>
      <c r="AF409" s="361"/>
      <c r="AP409" s="398"/>
      <c r="AZ409" s="502"/>
      <c r="BJ409" s="397"/>
      <c r="BT409" s="349"/>
    </row>
    <row r="410" spans="1:80" ht="30" hidden="1" customHeight="1">
      <c r="A410" s="283">
        <v>389</v>
      </c>
      <c r="B410" s="285"/>
      <c r="C410" s="516">
        <f>'Week 1'!C412</f>
        <v>20062516</v>
      </c>
      <c r="D410" s="517" t="str">
        <f>'Week 1'!D412</f>
        <v>วรรณวนัช ลองบันชาไทยสอดไส้ครีมบราวน์ชูก้า 95g</v>
      </c>
      <c r="E410" s="284" t="s">
        <v>69</v>
      </c>
      <c r="F410" s="500"/>
      <c r="G410" s="500"/>
      <c r="H410" s="299"/>
      <c r="I410" s="374">
        <f t="shared" si="18"/>
        <v>0</v>
      </c>
      <c r="J410" s="374"/>
      <c r="K410" s="500"/>
      <c r="L410" s="375"/>
      <c r="V410" s="360"/>
      <c r="AF410" s="361"/>
      <c r="AP410" s="513"/>
      <c r="AZ410" s="502"/>
      <c r="BJ410" s="397"/>
      <c r="BT410" s="349"/>
    </row>
    <row r="411" spans="1:80" ht="30" hidden="1" customHeight="1">
      <c r="A411" s="283">
        <v>399</v>
      </c>
      <c r="B411" s="285"/>
      <c r="C411" s="516">
        <v>20062792</v>
      </c>
      <c r="D411" s="517" t="s">
        <v>505</v>
      </c>
      <c r="E411" s="284" t="s">
        <v>69</v>
      </c>
      <c r="F411" s="500"/>
      <c r="G411" s="500"/>
      <c r="H411" s="299"/>
      <c r="I411" s="374">
        <f t="shared" si="18"/>
        <v>0</v>
      </c>
      <c r="J411" s="374"/>
      <c r="K411" s="500"/>
      <c r="L411" s="375"/>
      <c r="V411" s="360"/>
      <c r="AF411" s="361"/>
      <c r="AP411" s="513"/>
      <c r="AZ411" s="502"/>
      <c r="BJ411" s="397"/>
      <c r="BT411" s="349"/>
    </row>
    <row r="412" spans="1:80" ht="30" hidden="1" customHeight="1">
      <c r="A412" s="283">
        <v>340</v>
      </c>
      <c r="B412" s="285"/>
      <c r="C412" s="516">
        <v>20062793</v>
      </c>
      <c r="D412" s="517" t="s">
        <v>504</v>
      </c>
      <c r="E412" s="284" t="s">
        <v>69</v>
      </c>
      <c r="F412" s="500"/>
      <c r="G412" s="500"/>
      <c r="H412" s="299"/>
      <c r="I412" s="374">
        <f t="shared" si="18"/>
        <v>0</v>
      </c>
      <c r="J412" s="374"/>
      <c r="K412" s="500"/>
      <c r="L412" s="375"/>
      <c r="V412" s="360"/>
      <c r="AF412" s="361"/>
      <c r="AP412" s="398"/>
      <c r="AZ412" s="502"/>
      <c r="BJ412" s="397"/>
      <c r="BT412" s="349"/>
    </row>
    <row r="413" spans="1:80" ht="30" hidden="1" customHeight="1">
      <c r="A413" s="283">
        <v>341</v>
      </c>
      <c r="B413" s="285"/>
      <c r="C413" s="414">
        <v>20062915</v>
      </c>
      <c r="D413" s="526" t="s">
        <v>509</v>
      </c>
      <c r="E413" s="284" t="s">
        <v>69</v>
      </c>
      <c r="F413" s="500"/>
      <c r="G413" s="500"/>
      <c r="H413" s="299"/>
      <c r="I413" s="374">
        <f t="shared" si="18"/>
        <v>13620</v>
      </c>
      <c r="J413" s="374"/>
      <c r="K413" s="500"/>
      <c r="L413" s="375">
        <v>1200</v>
      </c>
      <c r="V413" s="360">
        <v>1760</v>
      </c>
      <c r="AF413" s="361">
        <v>920</v>
      </c>
      <c r="AP413" s="398">
        <v>2840</v>
      </c>
      <c r="AZ413" s="502">
        <v>2300</v>
      </c>
      <c r="BJ413" s="397">
        <v>2300</v>
      </c>
      <c r="BT413" s="349">
        <v>2300</v>
      </c>
    </row>
    <row r="414" spans="1:80" ht="30" hidden="1" customHeight="1">
      <c r="A414" s="283">
        <v>342</v>
      </c>
      <c r="B414" s="285"/>
      <c r="C414" s="479">
        <v>20063265</v>
      </c>
      <c r="D414" s="388" t="s">
        <v>518</v>
      </c>
      <c r="E414" s="284" t="s">
        <v>69</v>
      </c>
      <c r="F414" s="500"/>
      <c r="G414" s="500"/>
      <c r="H414" s="299"/>
      <c r="I414" s="374">
        <f t="shared" si="18"/>
        <v>0</v>
      </c>
      <c r="J414" s="374"/>
      <c r="K414" s="500"/>
      <c r="L414" s="375"/>
      <c r="V414" s="360"/>
      <c r="AF414" s="361"/>
      <c r="AP414" s="398"/>
      <c r="AZ414" s="502"/>
      <c r="BJ414" s="397"/>
      <c r="BT414" s="349"/>
    </row>
    <row r="415" spans="1:80" ht="30" hidden="1" customHeight="1">
      <c r="A415" s="283">
        <v>343</v>
      </c>
      <c r="B415" s="285"/>
      <c r="C415" s="414">
        <v>20063266</v>
      </c>
      <c r="D415" s="526" t="s">
        <v>519</v>
      </c>
      <c r="E415" s="284" t="s">
        <v>69</v>
      </c>
      <c r="F415" s="500"/>
      <c r="G415" s="500"/>
      <c r="H415" s="299"/>
      <c r="I415" s="374">
        <f t="shared" si="18"/>
        <v>9400</v>
      </c>
      <c r="J415" s="374"/>
      <c r="K415" s="500"/>
      <c r="L415" s="375">
        <v>1360</v>
      </c>
      <c r="V415" s="360">
        <v>1680</v>
      </c>
      <c r="AF415" s="361">
        <v>680</v>
      </c>
      <c r="AP415" s="398">
        <v>2080</v>
      </c>
      <c r="AZ415" s="502">
        <v>1800</v>
      </c>
      <c r="BJ415" s="397">
        <v>1800</v>
      </c>
      <c r="BT415" s="349"/>
    </row>
    <row r="416" spans="1:80" ht="30" hidden="1" customHeight="1">
      <c r="A416" s="283">
        <v>344</v>
      </c>
      <c r="B416" s="285"/>
      <c r="C416" s="479">
        <v>20063267</v>
      </c>
      <c r="D416" s="388" t="s">
        <v>520</v>
      </c>
      <c r="E416" s="284" t="s">
        <v>69</v>
      </c>
      <c r="F416" s="500"/>
      <c r="G416" s="500"/>
      <c r="H416" s="299"/>
      <c r="I416" s="374">
        <f t="shared" si="18"/>
        <v>0</v>
      </c>
      <c r="J416" s="374"/>
      <c r="K416" s="500"/>
      <c r="L416" s="375"/>
      <c r="V416" s="360"/>
      <c r="AF416" s="361"/>
      <c r="AP416" s="398"/>
      <c r="AZ416" s="502"/>
      <c r="BJ416" s="397"/>
      <c r="BT416" s="349"/>
    </row>
    <row r="417" spans="1:72" ht="30" hidden="1" customHeight="1">
      <c r="A417" s="283">
        <v>345</v>
      </c>
      <c r="B417" s="285"/>
      <c r="C417" s="414">
        <v>20062916</v>
      </c>
      <c r="D417" s="526" t="s">
        <v>528</v>
      </c>
      <c r="E417" s="284" t="s">
        <v>69</v>
      </c>
      <c r="F417" s="500"/>
      <c r="G417" s="500"/>
      <c r="H417" s="299"/>
      <c r="I417" s="374">
        <f t="shared" si="18"/>
        <v>7536</v>
      </c>
      <c r="J417" s="374"/>
      <c r="K417" s="500"/>
      <c r="L417" s="375">
        <v>756</v>
      </c>
      <c r="V417" s="360">
        <v>1512</v>
      </c>
      <c r="AF417" s="361">
        <v>576</v>
      </c>
      <c r="AP417" s="398">
        <v>1692</v>
      </c>
      <c r="AZ417" s="502">
        <v>1500</v>
      </c>
      <c r="BJ417" s="397">
        <v>1500</v>
      </c>
      <c r="BT417" s="349"/>
    </row>
    <row r="418" spans="1:72" ht="30" hidden="1" customHeight="1">
      <c r="A418" s="283">
        <v>346</v>
      </c>
      <c r="B418" s="285"/>
      <c r="C418" s="414">
        <v>20063380</v>
      </c>
      <c r="D418" s="526" t="s">
        <v>525</v>
      </c>
      <c r="E418" s="284" t="s">
        <v>69</v>
      </c>
      <c r="F418" s="500"/>
      <c r="G418" s="500"/>
      <c r="H418" s="299"/>
      <c r="I418" s="374">
        <f t="shared" si="18"/>
        <v>8820</v>
      </c>
      <c r="J418" s="374"/>
      <c r="K418" s="500"/>
      <c r="L418" s="375">
        <v>1800</v>
      </c>
      <c r="V418" s="360">
        <v>1800</v>
      </c>
      <c r="AF418" s="361">
        <v>720</v>
      </c>
      <c r="AP418" s="398">
        <v>2100</v>
      </c>
      <c r="AZ418" s="502">
        <v>1200</v>
      </c>
      <c r="BJ418" s="397">
        <v>1200</v>
      </c>
      <c r="BT418" s="349"/>
    </row>
    <row r="419" spans="1:72" ht="30" hidden="1" customHeight="1">
      <c r="A419" s="283">
        <v>347</v>
      </c>
      <c r="B419" s="285"/>
      <c r="C419" s="414">
        <v>20063381</v>
      </c>
      <c r="D419" s="526" t="s">
        <v>529</v>
      </c>
      <c r="E419" s="284" t="s">
        <v>69</v>
      </c>
      <c r="F419" s="500"/>
      <c r="G419" s="500"/>
      <c r="H419" s="299"/>
      <c r="I419" s="374">
        <f t="shared" si="18"/>
        <v>8440</v>
      </c>
      <c r="J419" s="374"/>
      <c r="K419" s="500"/>
      <c r="L419" s="375">
        <v>1720</v>
      </c>
      <c r="V419" s="360">
        <v>1520</v>
      </c>
      <c r="AF419" s="361">
        <v>520</v>
      </c>
      <c r="AP419" s="398">
        <v>1680</v>
      </c>
      <c r="AZ419" s="502">
        <v>1500</v>
      </c>
      <c r="BJ419" s="397">
        <v>1500</v>
      </c>
      <c r="BT419" s="349"/>
    </row>
    <row r="420" spans="1:72" ht="30" hidden="1" customHeight="1">
      <c r="A420" s="283">
        <v>348</v>
      </c>
      <c r="B420" s="285"/>
      <c r="C420" s="479">
        <v>20063469</v>
      </c>
      <c r="D420" s="388" t="s">
        <v>542</v>
      </c>
      <c r="E420" s="284" t="s">
        <v>69</v>
      </c>
      <c r="F420" s="301"/>
      <c r="G420" s="301"/>
      <c r="H420" s="299"/>
      <c r="I420" s="374">
        <f t="shared" si="18"/>
        <v>0</v>
      </c>
      <c r="J420" s="374"/>
      <c r="K420" s="500"/>
      <c r="L420" s="375"/>
      <c r="V420" s="360"/>
      <c r="AF420" s="361"/>
      <c r="AP420" s="398"/>
      <c r="AZ420" s="502"/>
      <c r="BJ420" s="397"/>
      <c r="BT420" s="349"/>
    </row>
    <row r="421" spans="1:72" ht="30" hidden="1" customHeight="1">
      <c r="A421" s="283">
        <v>349</v>
      </c>
      <c r="B421" s="285"/>
      <c r="C421" s="414">
        <v>20063468</v>
      </c>
      <c r="D421" s="526" t="s">
        <v>538</v>
      </c>
      <c r="E421" s="284" t="s">
        <v>69</v>
      </c>
      <c r="F421" s="301"/>
      <c r="G421" s="301"/>
      <c r="H421" s="299"/>
      <c r="I421" s="374">
        <f t="shared" si="18"/>
        <v>10560</v>
      </c>
      <c r="J421" s="374"/>
      <c r="K421" s="500"/>
      <c r="L421" s="375">
        <v>1560</v>
      </c>
      <c r="V421" s="360">
        <v>2080</v>
      </c>
      <c r="AF421" s="361">
        <v>800</v>
      </c>
      <c r="AP421" s="398">
        <v>2520</v>
      </c>
      <c r="AZ421" s="502">
        <v>1800</v>
      </c>
      <c r="BJ421" s="397">
        <v>1800</v>
      </c>
      <c r="BT421" s="349"/>
    </row>
    <row r="422" spans="1:72" ht="25.5" hidden="1" customHeight="1">
      <c r="A422" s="283">
        <v>350</v>
      </c>
      <c r="B422" s="285"/>
      <c r="C422" s="532">
        <v>20063587</v>
      </c>
      <c r="D422" s="533" t="s">
        <v>558</v>
      </c>
      <c r="E422" s="284" t="s">
        <v>69</v>
      </c>
      <c r="F422" s="301"/>
      <c r="G422" s="301"/>
      <c r="H422" s="299"/>
      <c r="I422" s="374">
        <f t="shared" si="18"/>
        <v>0</v>
      </c>
      <c r="J422" s="374"/>
      <c r="K422" s="500"/>
      <c r="L422" s="375"/>
      <c r="V422" s="360"/>
      <c r="AF422" s="361"/>
      <c r="AP422" s="398"/>
      <c r="AZ422" s="502"/>
      <c r="BJ422" s="397"/>
      <c r="BT422" s="349"/>
    </row>
    <row r="423" spans="1:72" ht="24.75" hidden="1" customHeight="1">
      <c r="A423" s="283">
        <v>351</v>
      </c>
      <c r="B423" s="285"/>
      <c r="C423" s="532">
        <v>20063587</v>
      </c>
      <c r="D423" s="533" t="s">
        <v>559</v>
      </c>
      <c r="E423" s="284" t="s">
        <v>69</v>
      </c>
      <c r="F423" s="301"/>
      <c r="G423" s="301"/>
      <c r="H423" s="299"/>
      <c r="I423" s="374">
        <f t="shared" si="18"/>
        <v>2360</v>
      </c>
      <c r="J423" s="374"/>
      <c r="K423" s="500"/>
      <c r="L423" s="375">
        <v>225</v>
      </c>
      <c r="V423" s="360">
        <v>315</v>
      </c>
      <c r="AF423" s="361">
        <v>180</v>
      </c>
      <c r="AP423" s="398">
        <v>540</v>
      </c>
      <c r="AZ423" s="502">
        <v>400</v>
      </c>
      <c r="BJ423" s="397">
        <v>400</v>
      </c>
      <c r="BT423" s="349">
        <v>300</v>
      </c>
    </row>
    <row r="424" spans="1:72" ht="28.5" hidden="1" customHeight="1">
      <c r="A424" s="283">
        <v>352</v>
      </c>
      <c r="B424" s="285"/>
      <c r="C424" s="532">
        <v>20063720</v>
      </c>
      <c r="D424" s="533" t="s">
        <v>541</v>
      </c>
      <c r="E424" s="284" t="s">
        <v>69</v>
      </c>
      <c r="F424" s="305"/>
      <c r="G424" s="305"/>
      <c r="H424" s="299"/>
      <c r="I424" s="374">
        <f t="shared" si="18"/>
        <v>4140</v>
      </c>
      <c r="J424" s="374"/>
      <c r="K424" s="500"/>
      <c r="L424" s="375">
        <v>320</v>
      </c>
      <c r="V424" s="360">
        <v>640</v>
      </c>
      <c r="AF424" s="361">
        <v>240</v>
      </c>
      <c r="AP424" s="398">
        <v>640</v>
      </c>
      <c r="AZ424" s="502">
        <v>800</v>
      </c>
      <c r="BJ424" s="397">
        <v>800</v>
      </c>
      <c r="BT424" s="349">
        <v>700</v>
      </c>
    </row>
    <row r="425" spans="1:72" ht="28.5" hidden="1" customHeight="1">
      <c r="A425" s="283">
        <v>353</v>
      </c>
      <c r="B425" s="285"/>
      <c r="C425" s="532">
        <v>20063783</v>
      </c>
      <c r="D425" s="533" t="s">
        <v>560</v>
      </c>
      <c r="E425" s="284" t="s">
        <v>69</v>
      </c>
      <c r="F425" s="305"/>
      <c r="G425" s="305"/>
      <c r="H425" s="299"/>
      <c r="I425" s="374">
        <f t="shared" ref="I425" si="19">SUM(L425,V425,AF425,AP425,AZ425,BJ425,BT425)</f>
        <v>3940</v>
      </c>
      <c r="J425" s="374"/>
      <c r="K425" s="500"/>
      <c r="L425" s="375">
        <v>240</v>
      </c>
      <c r="V425" s="360">
        <v>400</v>
      </c>
      <c r="AF425" s="361">
        <v>200</v>
      </c>
      <c r="AP425" s="398">
        <v>800</v>
      </c>
      <c r="AZ425" s="502">
        <v>800</v>
      </c>
      <c r="BJ425" s="397">
        <v>800</v>
      </c>
      <c r="BT425" s="349">
        <v>700</v>
      </c>
    </row>
    <row r="426" spans="1:72" ht="28.5" hidden="1" customHeight="1">
      <c r="A426" s="283">
        <v>354</v>
      </c>
      <c r="B426" s="285"/>
      <c r="C426" s="532">
        <v>20063930</v>
      </c>
      <c r="D426" s="547" t="s">
        <v>553</v>
      </c>
      <c r="E426" s="284" t="s">
        <v>69</v>
      </c>
      <c r="F426" s="305"/>
      <c r="G426" s="305"/>
      <c r="H426" s="299"/>
      <c r="I426" s="374">
        <f t="shared" ref="I426:I429" si="20">SUM(L426,V426,AF426,AP426,AZ426,BJ426,BT426)</f>
        <v>5284</v>
      </c>
      <c r="J426" s="374"/>
      <c r="K426" s="500"/>
      <c r="L426" s="375">
        <v>1176</v>
      </c>
      <c r="V426" s="360">
        <v>952</v>
      </c>
      <c r="AF426" s="361">
        <v>392</v>
      </c>
      <c r="AP426" s="398">
        <v>1064</v>
      </c>
      <c r="AZ426" s="502">
        <v>600</v>
      </c>
      <c r="BJ426" s="397">
        <v>600</v>
      </c>
      <c r="BT426" s="349">
        <v>500</v>
      </c>
    </row>
    <row r="427" spans="1:72" ht="28.5" hidden="1" customHeight="1">
      <c r="A427" s="283">
        <v>355</v>
      </c>
      <c r="B427" s="285"/>
      <c r="C427" s="532">
        <v>20063929</v>
      </c>
      <c r="D427" s="547" t="s">
        <v>554</v>
      </c>
      <c r="E427" s="284" t="s">
        <v>69</v>
      </c>
      <c r="F427" s="305"/>
      <c r="G427" s="305"/>
      <c r="H427" s="299"/>
      <c r="I427" s="374">
        <f t="shared" si="20"/>
        <v>3636</v>
      </c>
      <c r="J427" s="374"/>
      <c r="K427" s="500"/>
      <c r="L427" s="375">
        <v>504</v>
      </c>
      <c r="V427" s="360">
        <v>560</v>
      </c>
      <c r="AF427" s="361">
        <v>224</v>
      </c>
      <c r="AP427" s="398">
        <v>448</v>
      </c>
      <c r="AZ427" s="502">
        <v>700</v>
      </c>
      <c r="BJ427" s="397">
        <v>700</v>
      </c>
      <c r="BT427" s="349">
        <v>500</v>
      </c>
    </row>
    <row r="428" spans="1:72" ht="28.5" hidden="1" customHeight="1">
      <c r="A428" s="283">
        <v>356</v>
      </c>
      <c r="B428" s="285"/>
      <c r="C428" s="532">
        <v>20064190</v>
      </c>
      <c r="D428" s="584" t="s">
        <v>548</v>
      </c>
      <c r="E428" s="284" t="s">
        <v>69</v>
      </c>
      <c r="F428" s="305"/>
      <c r="G428" s="305"/>
      <c r="H428" s="299"/>
      <c r="I428" s="374">
        <f t="shared" si="20"/>
        <v>8200</v>
      </c>
      <c r="J428" s="374"/>
      <c r="K428" s="500"/>
      <c r="L428" s="375">
        <v>1040</v>
      </c>
      <c r="V428" s="360">
        <v>1080</v>
      </c>
      <c r="AF428" s="361">
        <v>1120</v>
      </c>
      <c r="AP428" s="398">
        <v>1160</v>
      </c>
      <c r="AZ428" s="502">
        <v>1300</v>
      </c>
      <c r="BJ428" s="397">
        <v>1300</v>
      </c>
      <c r="BT428" s="349">
        <v>1200</v>
      </c>
    </row>
    <row r="429" spans="1:72" ht="28.5" hidden="1" customHeight="1">
      <c r="A429" s="283">
        <v>357</v>
      </c>
      <c r="B429" s="285"/>
      <c r="C429" s="532">
        <v>20064191</v>
      </c>
      <c r="D429" s="584" t="s">
        <v>549</v>
      </c>
      <c r="E429" s="284" t="s">
        <v>69</v>
      </c>
      <c r="F429" s="305"/>
      <c r="G429" s="305"/>
      <c r="H429" s="299"/>
      <c r="I429" s="374">
        <f t="shared" si="20"/>
        <v>31244</v>
      </c>
      <c r="J429" s="374"/>
      <c r="K429" s="500"/>
      <c r="L429" s="375">
        <v>4572</v>
      </c>
      <c r="V429" s="360">
        <v>4230</v>
      </c>
      <c r="AF429" s="361">
        <v>4212</v>
      </c>
      <c r="AP429" s="398">
        <v>4230</v>
      </c>
      <c r="AZ429" s="502">
        <v>7000</v>
      </c>
      <c r="BJ429" s="397">
        <v>7000</v>
      </c>
      <c r="BT429" s="349"/>
    </row>
    <row r="430" spans="1:72" ht="15.75" customHeight="1">
      <c r="L430" s="508"/>
      <c r="V430" s="508"/>
      <c r="AF430" s="508"/>
      <c r="AP430" s="508"/>
      <c r="BJ430" s="508"/>
      <c r="BT430" s="508"/>
    </row>
  </sheetData>
  <autoFilter ref="E1:E429" xr:uid="{00000000-0009-0000-0000-000005000000}">
    <filterColumn colId="0">
      <filters>
        <filter val="BC"/>
        <filter val="BC,Aeon"/>
      </filters>
    </filterColumn>
  </autoFilter>
  <mergeCells count="32">
    <mergeCell ref="AO2:AR2"/>
    <mergeCell ref="AO3:AR3"/>
    <mergeCell ref="BI2:BL2"/>
    <mergeCell ref="BI3:BL3"/>
    <mergeCell ref="AE2:AH2"/>
    <mergeCell ref="AI2:AN3"/>
    <mergeCell ref="AS2:AX3"/>
    <mergeCell ref="AY2:BB2"/>
    <mergeCell ref="BC2:BH3"/>
    <mergeCell ref="AE3:AH3"/>
    <mergeCell ref="AY3:BB3"/>
    <mergeCell ref="K2:N2"/>
    <mergeCell ref="O2:T3"/>
    <mergeCell ref="U2:X2"/>
    <mergeCell ref="Y2:AD3"/>
    <mergeCell ref="U3:X3"/>
    <mergeCell ref="F1:G1"/>
    <mergeCell ref="H1:J1"/>
    <mergeCell ref="K1:CB1"/>
    <mergeCell ref="A1:A4"/>
    <mergeCell ref="B1:B4"/>
    <mergeCell ref="C1:C4"/>
    <mergeCell ref="D1:D4"/>
    <mergeCell ref="BM2:BR3"/>
    <mergeCell ref="BS2:BV2"/>
    <mergeCell ref="BW2:CB3"/>
    <mergeCell ref="BS3:BV3"/>
    <mergeCell ref="H3:J3"/>
    <mergeCell ref="K3:N3"/>
    <mergeCell ref="F2:F4"/>
    <mergeCell ref="G2:G4"/>
    <mergeCell ref="H2:J2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18" t="s">
        <v>14</v>
      </c>
      <c r="B1" s="617"/>
      <c r="C1" s="617"/>
      <c r="D1" s="617"/>
      <c r="E1" s="617"/>
      <c r="F1" s="619"/>
      <c r="G1" s="116"/>
      <c r="H1" s="620" t="s">
        <v>15</v>
      </c>
      <c r="I1" s="621"/>
      <c r="J1" s="621"/>
      <c r="K1" s="621"/>
      <c r="L1" s="621"/>
      <c r="M1" s="622"/>
      <c r="N1" s="116"/>
      <c r="O1" s="620" t="s">
        <v>16</v>
      </c>
      <c r="P1" s="621"/>
      <c r="Q1" s="621"/>
      <c r="R1" s="621"/>
      <c r="S1" s="621"/>
      <c r="T1" s="621"/>
      <c r="U1" s="116"/>
      <c r="V1" s="620" t="s">
        <v>17</v>
      </c>
      <c r="W1" s="621"/>
      <c r="X1" s="621"/>
      <c r="Y1" s="621"/>
      <c r="Z1" s="621"/>
      <c r="AA1" s="621"/>
      <c r="AB1" s="116"/>
      <c r="AC1" s="620" t="s">
        <v>394</v>
      </c>
      <c r="AD1" s="621"/>
      <c r="AE1" s="621"/>
      <c r="AF1" s="621"/>
      <c r="AG1" s="621"/>
      <c r="AH1" s="621"/>
      <c r="AI1" s="116"/>
      <c r="AJ1" s="620" t="s">
        <v>19</v>
      </c>
      <c r="AK1" s="621"/>
      <c r="AL1" s="621"/>
      <c r="AM1" s="621"/>
      <c r="AN1" s="621"/>
      <c r="AO1" s="621"/>
      <c r="AP1" s="116"/>
      <c r="AQ1" s="620" t="s">
        <v>395</v>
      </c>
      <c r="AR1" s="621"/>
      <c r="AS1" s="621"/>
      <c r="AT1" s="621"/>
      <c r="AU1" s="621"/>
      <c r="AV1" s="62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3" t="s">
        <v>10</v>
      </c>
      <c r="CU1" s="624"/>
      <c r="CV1" s="624"/>
      <c r="CW1" s="624"/>
      <c r="CX1" s="624"/>
      <c r="CY1" s="624"/>
      <c r="CZ1" s="624"/>
      <c r="DA1" s="624"/>
      <c r="DB1" s="624"/>
      <c r="DC1" s="624"/>
      <c r="DD1" s="624"/>
      <c r="DE1" s="624"/>
      <c r="DF1" s="624"/>
      <c r="DG1" s="624"/>
      <c r="DH1" s="624"/>
      <c r="DI1" s="624"/>
      <c r="DJ1" s="624"/>
      <c r="DK1" s="624"/>
      <c r="DL1" s="624"/>
      <c r="DM1" s="624"/>
      <c r="DN1" s="62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6" t="s">
        <v>18</v>
      </c>
      <c r="BC2" s="624"/>
      <c r="BD2" s="624"/>
      <c r="BE2" s="625"/>
      <c r="BF2" s="627" t="s">
        <v>368</v>
      </c>
      <c r="BG2" s="628"/>
      <c r="BH2" s="628"/>
      <c r="BI2" s="628"/>
      <c r="BJ2" s="628"/>
      <c r="BK2" s="629"/>
      <c r="BL2" s="626" t="s">
        <v>19</v>
      </c>
      <c r="BM2" s="624"/>
      <c r="BN2" s="624"/>
      <c r="BO2" s="625"/>
      <c r="BP2" s="627" t="s">
        <v>368</v>
      </c>
      <c r="BQ2" s="628"/>
      <c r="BR2" s="628"/>
      <c r="BS2" s="628"/>
      <c r="BT2" s="628"/>
      <c r="BU2" s="629"/>
      <c r="BV2" s="626" t="s">
        <v>20</v>
      </c>
      <c r="BW2" s="62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6" t="s">
        <v>17</v>
      </c>
      <c r="CI2" s="624"/>
      <c r="CJ2" s="625"/>
      <c r="CK2" s="626" t="s">
        <v>18</v>
      </c>
      <c r="CL2" s="624"/>
      <c r="CM2" s="625"/>
      <c r="CN2" s="626" t="s">
        <v>19</v>
      </c>
      <c r="CO2" s="624"/>
      <c r="CP2" s="625"/>
      <c r="CQ2" s="626" t="s">
        <v>20</v>
      </c>
      <c r="CR2" s="624"/>
      <c r="CS2" s="625"/>
      <c r="CT2" s="626" t="s">
        <v>14</v>
      </c>
      <c r="CU2" s="624"/>
      <c r="CV2" s="625"/>
      <c r="CW2" s="626" t="s">
        <v>15</v>
      </c>
      <c r="CX2" s="624"/>
      <c r="CY2" s="625"/>
      <c r="CZ2" s="626" t="s">
        <v>16</v>
      </c>
      <c r="DA2" s="624"/>
      <c r="DB2" s="625"/>
      <c r="DC2" s="626" t="s">
        <v>17</v>
      </c>
      <c r="DD2" s="624"/>
      <c r="DE2" s="625"/>
      <c r="DF2" s="626" t="s">
        <v>18</v>
      </c>
      <c r="DG2" s="624"/>
      <c r="DH2" s="625"/>
      <c r="DI2" s="626" t="s">
        <v>19</v>
      </c>
      <c r="DJ2" s="624"/>
      <c r="DK2" s="625"/>
      <c r="DL2" s="626" t="s">
        <v>20</v>
      </c>
      <c r="DM2" s="624"/>
      <c r="DN2" s="62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6"/>
      <c r="BC3" s="624"/>
      <c r="BD3" s="624"/>
      <c r="BE3" s="625"/>
      <c r="BF3" s="630"/>
      <c r="BG3" s="621"/>
      <c r="BH3" s="621"/>
      <c r="BI3" s="621"/>
      <c r="BJ3" s="621"/>
      <c r="BK3" s="622"/>
      <c r="BL3" s="626"/>
      <c r="BM3" s="624"/>
      <c r="BN3" s="624"/>
      <c r="BO3" s="625"/>
      <c r="BP3" s="630"/>
      <c r="BQ3" s="621"/>
      <c r="BR3" s="621"/>
      <c r="BS3" s="621"/>
      <c r="BT3" s="621"/>
      <c r="BU3" s="622"/>
      <c r="BV3" s="626"/>
      <c r="BW3" s="62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6"/>
      <c r="DG3" s="624"/>
      <c r="DH3" s="625"/>
      <c r="DI3" s="626"/>
      <c r="DJ3" s="624"/>
      <c r="DK3" s="625"/>
      <c r="DL3" s="626"/>
      <c r="DM3" s="624"/>
      <c r="DN3" s="62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6" t="s">
        <v>386</v>
      </c>
      <c r="P359" s="61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6" t="s">
        <v>386</v>
      </c>
      <c r="Z359" s="61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6" t="s">
        <v>386</v>
      </c>
      <c r="AJ359" s="61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6" t="s">
        <v>386</v>
      </c>
      <c r="AT359" s="61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6" t="s">
        <v>386</v>
      </c>
      <c r="BD359" s="61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6" t="s">
        <v>386</v>
      </c>
      <c r="BN359" s="61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6" t="s">
        <v>386</v>
      </c>
      <c r="BX359" s="617"/>
      <c r="BY359" s="61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6" t="s">
        <v>391</v>
      </c>
      <c r="P362" s="61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6" t="s">
        <v>391</v>
      </c>
      <c r="Z362" s="61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6" t="s">
        <v>391</v>
      </c>
      <c r="AJ362" s="61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6" t="s">
        <v>391</v>
      </c>
      <c r="AT362" s="61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6" t="s">
        <v>391</v>
      </c>
      <c r="BD362" s="61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6" t="s">
        <v>391</v>
      </c>
      <c r="BN362" s="61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6" t="s">
        <v>391</v>
      </c>
      <c r="BX362" s="617"/>
      <c r="BY362" s="617"/>
      <c r="BZ362" s="617"/>
      <c r="CA362" s="617"/>
      <c r="CB362" s="617"/>
      <c r="CC362" s="617"/>
      <c r="CD362" s="617"/>
      <c r="CE362" s="61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6" t="s">
        <v>392</v>
      </c>
      <c r="P363" s="61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6" t="s">
        <v>392</v>
      </c>
      <c r="Z363" s="61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6" t="s">
        <v>392</v>
      </c>
      <c r="AJ363" s="61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6" t="s">
        <v>392</v>
      </c>
      <c r="AT363" s="61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6" t="s">
        <v>392</v>
      </c>
      <c r="BD363" s="61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6" t="s">
        <v>392</v>
      </c>
      <c r="BN363" s="61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6" t="s">
        <v>392</v>
      </c>
      <c r="BX363" s="617"/>
      <c r="BY363" s="617"/>
      <c r="BZ363" s="617"/>
      <c r="CA363" s="617"/>
      <c r="CB363" s="617"/>
      <c r="CC363" s="617"/>
      <c r="CD363" s="617"/>
      <c r="CE363" s="61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6" t="s">
        <v>393</v>
      </c>
      <c r="P364" s="61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6" t="s">
        <v>393</v>
      </c>
      <c r="Z364" s="61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6" t="s">
        <v>393</v>
      </c>
      <c r="AJ364" s="61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6" t="s">
        <v>393</v>
      </c>
      <c r="AT364" s="61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6" t="s">
        <v>393</v>
      </c>
      <c r="BD364" s="61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6" t="s">
        <v>393</v>
      </c>
      <c r="BN364" s="61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6" t="s">
        <v>393</v>
      </c>
      <c r="BX364" s="617"/>
      <c r="BY364" s="617"/>
      <c r="BZ364" s="617"/>
      <c r="CA364" s="617"/>
      <c r="CB364" s="617"/>
      <c r="CC364" s="617"/>
      <c r="CD364" s="617"/>
      <c r="CE364" s="617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B429"/>
  <sheetViews>
    <sheetView topLeftCell="A417" zoomScale="90" zoomScaleNormal="90" workbookViewId="0">
      <selection activeCell="C428" sqref="C428:D429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6.7109375" style="156" customWidth="1"/>
    <col min="4" max="4" width="69.14062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 customWidth="1"/>
    <col min="12" max="12" width="14.140625" style="156" customWidth="1"/>
    <col min="13" max="21" width="12.7109375" style="156" hidden="1" customWidth="1"/>
    <col min="22" max="22" width="12.7109375" style="156" customWidth="1"/>
    <col min="23" max="31" width="12.7109375" style="156" hidden="1" customWidth="1"/>
    <col min="32" max="32" width="12.7109375" style="508" customWidth="1"/>
    <col min="33" max="41" width="12.7109375" style="156" hidden="1" customWidth="1"/>
    <col min="42" max="42" width="12.7109375" style="508" customWidth="1"/>
    <col min="43" max="51" width="12.7109375" style="156" hidden="1" customWidth="1"/>
    <col min="52" max="52" width="12.7109375" style="508"/>
    <col min="53" max="61" width="0" style="156" hidden="1" customWidth="1"/>
    <col min="62" max="62" width="12.7109375" style="508"/>
    <col min="63" max="71" width="0" style="156" hidden="1" customWidth="1"/>
    <col min="72" max="72" width="12.7109375" style="508"/>
    <col min="73" max="80" width="0" style="156" hidden="1" customWidth="1"/>
    <col min="81" max="16384" width="12.7109375" style="156"/>
  </cols>
  <sheetData>
    <row r="1" spans="1:80" ht="40.5">
      <c r="A1" s="615" t="s">
        <v>0</v>
      </c>
      <c r="B1" s="642" t="s">
        <v>4</v>
      </c>
      <c r="C1" s="600" t="s">
        <v>5</v>
      </c>
      <c r="D1" s="601" t="s">
        <v>6</v>
      </c>
      <c r="E1" s="155" t="s">
        <v>7</v>
      </c>
      <c r="F1" s="589" t="s">
        <v>8</v>
      </c>
      <c r="G1" s="590"/>
      <c r="H1" s="591"/>
      <c r="I1" s="592"/>
      <c r="J1" s="593"/>
      <c r="K1" s="594" t="s">
        <v>546</v>
      </c>
      <c r="L1" s="595"/>
      <c r="M1" s="592"/>
      <c r="N1" s="592"/>
      <c r="O1" s="592"/>
      <c r="P1" s="592"/>
      <c r="Q1" s="592"/>
      <c r="R1" s="592"/>
      <c r="S1" s="592"/>
      <c r="T1" s="592"/>
      <c r="U1" s="592"/>
      <c r="V1" s="595"/>
      <c r="W1" s="592"/>
      <c r="X1" s="592"/>
      <c r="Y1" s="592"/>
      <c r="Z1" s="592"/>
      <c r="AA1" s="592"/>
      <c r="AB1" s="592"/>
      <c r="AC1" s="592"/>
      <c r="AD1" s="592"/>
      <c r="AE1" s="592"/>
      <c r="AF1" s="595"/>
      <c r="AG1" s="592"/>
      <c r="AH1" s="592"/>
      <c r="AI1" s="592"/>
      <c r="AJ1" s="592"/>
      <c r="AK1" s="592"/>
      <c r="AL1" s="592"/>
      <c r="AM1" s="592"/>
      <c r="AN1" s="592"/>
      <c r="AO1" s="592"/>
      <c r="AP1" s="595"/>
      <c r="AQ1" s="592"/>
      <c r="AR1" s="592"/>
      <c r="AS1" s="592"/>
      <c r="AT1" s="592"/>
      <c r="AU1" s="592"/>
      <c r="AV1" s="592"/>
      <c r="AW1" s="592"/>
      <c r="AX1" s="592"/>
      <c r="AY1" s="592"/>
      <c r="AZ1" s="595"/>
      <c r="BA1" s="592"/>
      <c r="BB1" s="592"/>
      <c r="BC1" s="592"/>
      <c r="BD1" s="592"/>
      <c r="BE1" s="592"/>
      <c r="BF1" s="592"/>
      <c r="BG1" s="592"/>
      <c r="BH1" s="592"/>
      <c r="BI1" s="592"/>
      <c r="BJ1" s="595"/>
      <c r="BK1" s="592"/>
      <c r="BL1" s="592"/>
      <c r="BM1" s="592"/>
      <c r="BN1" s="592"/>
      <c r="BO1" s="592"/>
      <c r="BP1" s="592"/>
      <c r="BQ1" s="592"/>
      <c r="BR1" s="592"/>
      <c r="BS1" s="592"/>
      <c r="BT1" s="595"/>
      <c r="BU1" s="592"/>
      <c r="BV1" s="592"/>
      <c r="BW1" s="592"/>
      <c r="BX1" s="592"/>
      <c r="BY1" s="592"/>
      <c r="BZ1" s="592"/>
      <c r="CA1" s="592"/>
      <c r="CB1" s="593"/>
    </row>
    <row r="2" spans="1:80" ht="26.25" hidden="1">
      <c r="A2" s="597"/>
      <c r="B2" s="597"/>
      <c r="C2" s="597"/>
      <c r="D2" s="597"/>
      <c r="E2" s="239"/>
      <c r="F2" s="609" t="s">
        <v>11</v>
      </c>
      <c r="G2" s="609" t="s">
        <v>12</v>
      </c>
      <c r="H2" s="591" t="s">
        <v>13</v>
      </c>
      <c r="I2" s="592"/>
      <c r="J2" s="593"/>
      <c r="K2" s="608" t="s">
        <v>14</v>
      </c>
      <c r="L2" s="592"/>
      <c r="M2" s="592"/>
      <c r="N2" s="593"/>
      <c r="O2" s="602" t="s">
        <v>368</v>
      </c>
      <c r="P2" s="603"/>
      <c r="Q2" s="603"/>
      <c r="R2" s="603"/>
      <c r="S2" s="603"/>
      <c r="T2" s="604"/>
      <c r="U2" s="608" t="s">
        <v>15</v>
      </c>
      <c r="V2" s="592"/>
      <c r="W2" s="592"/>
      <c r="X2" s="593"/>
      <c r="Y2" s="602" t="s">
        <v>368</v>
      </c>
      <c r="Z2" s="603"/>
      <c r="AA2" s="603"/>
      <c r="AB2" s="603"/>
      <c r="AC2" s="603"/>
      <c r="AD2" s="604"/>
      <c r="AE2" s="608" t="s">
        <v>16</v>
      </c>
      <c r="AF2" s="592"/>
      <c r="AG2" s="592"/>
      <c r="AH2" s="593"/>
      <c r="AI2" s="602" t="s">
        <v>368</v>
      </c>
      <c r="AJ2" s="603"/>
      <c r="AK2" s="603"/>
      <c r="AL2" s="603"/>
      <c r="AM2" s="603"/>
      <c r="AN2" s="604"/>
      <c r="AO2" s="608" t="s">
        <v>17</v>
      </c>
      <c r="AP2" s="592"/>
      <c r="AQ2" s="592"/>
      <c r="AR2" s="593"/>
      <c r="AS2" s="602" t="s">
        <v>368</v>
      </c>
      <c r="AT2" s="603"/>
      <c r="AU2" s="603"/>
      <c r="AV2" s="603"/>
      <c r="AW2" s="603"/>
      <c r="AX2" s="604"/>
      <c r="AY2" s="608" t="s">
        <v>18</v>
      </c>
      <c r="AZ2" s="592"/>
      <c r="BA2" s="592"/>
      <c r="BB2" s="593"/>
      <c r="BC2" s="602" t="s">
        <v>368</v>
      </c>
      <c r="BD2" s="603"/>
      <c r="BE2" s="603"/>
      <c r="BF2" s="603"/>
      <c r="BG2" s="603"/>
      <c r="BH2" s="604"/>
      <c r="BI2" s="608" t="s">
        <v>19</v>
      </c>
      <c r="BJ2" s="592"/>
      <c r="BK2" s="592"/>
      <c r="BL2" s="593"/>
      <c r="BM2" s="602" t="s">
        <v>368</v>
      </c>
      <c r="BN2" s="603"/>
      <c r="BO2" s="603"/>
      <c r="BP2" s="603"/>
      <c r="BQ2" s="603"/>
      <c r="BR2" s="604"/>
      <c r="BS2" s="608" t="s">
        <v>20</v>
      </c>
      <c r="BT2" s="592"/>
      <c r="BU2" s="592"/>
      <c r="BV2" s="593"/>
      <c r="BW2" s="602" t="s">
        <v>368</v>
      </c>
      <c r="BX2" s="603"/>
      <c r="BY2" s="603"/>
      <c r="BZ2" s="603"/>
      <c r="CA2" s="603"/>
      <c r="CB2" s="604"/>
    </row>
    <row r="3" spans="1:80" ht="26.25" hidden="1">
      <c r="A3" s="597"/>
      <c r="B3" s="597"/>
      <c r="C3" s="597"/>
      <c r="D3" s="597"/>
      <c r="E3" s="239"/>
      <c r="F3" s="597"/>
      <c r="G3" s="597"/>
      <c r="H3" s="591" t="s">
        <v>21</v>
      </c>
      <c r="I3" s="592"/>
      <c r="J3" s="593"/>
      <c r="K3" s="608"/>
      <c r="L3" s="592"/>
      <c r="M3" s="592"/>
      <c r="N3" s="593"/>
      <c r="O3" s="605"/>
      <c r="P3" s="606"/>
      <c r="Q3" s="606"/>
      <c r="R3" s="606"/>
      <c r="S3" s="606"/>
      <c r="T3" s="607"/>
      <c r="U3" s="608"/>
      <c r="V3" s="592"/>
      <c r="W3" s="592"/>
      <c r="X3" s="593"/>
      <c r="Y3" s="605"/>
      <c r="Z3" s="606"/>
      <c r="AA3" s="606"/>
      <c r="AB3" s="606"/>
      <c r="AC3" s="606"/>
      <c r="AD3" s="607"/>
      <c r="AE3" s="608"/>
      <c r="AF3" s="592"/>
      <c r="AG3" s="592"/>
      <c r="AH3" s="593"/>
      <c r="AI3" s="605"/>
      <c r="AJ3" s="606"/>
      <c r="AK3" s="606"/>
      <c r="AL3" s="606"/>
      <c r="AM3" s="606"/>
      <c r="AN3" s="607"/>
      <c r="AO3" s="608"/>
      <c r="AP3" s="592"/>
      <c r="AQ3" s="592"/>
      <c r="AR3" s="593"/>
      <c r="AS3" s="605"/>
      <c r="AT3" s="606"/>
      <c r="AU3" s="606"/>
      <c r="AV3" s="606"/>
      <c r="AW3" s="606"/>
      <c r="AX3" s="607"/>
      <c r="AY3" s="608"/>
      <c r="AZ3" s="592"/>
      <c r="BA3" s="592"/>
      <c r="BB3" s="593"/>
      <c r="BC3" s="605"/>
      <c r="BD3" s="606"/>
      <c r="BE3" s="606"/>
      <c r="BF3" s="606"/>
      <c r="BG3" s="606"/>
      <c r="BH3" s="607"/>
      <c r="BI3" s="608"/>
      <c r="BJ3" s="592"/>
      <c r="BK3" s="592"/>
      <c r="BL3" s="593"/>
      <c r="BM3" s="605"/>
      <c r="BN3" s="606"/>
      <c r="BO3" s="606"/>
      <c r="BP3" s="606"/>
      <c r="BQ3" s="606"/>
      <c r="BR3" s="607"/>
      <c r="BS3" s="608"/>
      <c r="BT3" s="592"/>
      <c r="BU3" s="592"/>
      <c r="BV3" s="593"/>
      <c r="BW3" s="605"/>
      <c r="BX3" s="606"/>
      <c r="BY3" s="606"/>
      <c r="BZ3" s="606"/>
      <c r="CA3" s="606"/>
      <c r="CB3" s="607"/>
    </row>
    <row r="4" spans="1:80" ht="56.25" hidden="1" customHeight="1">
      <c r="A4" s="598"/>
      <c r="B4" s="598"/>
      <c r="C4" s="598"/>
      <c r="D4" s="598"/>
      <c r="E4" s="240"/>
      <c r="F4" s="598"/>
      <c r="G4" s="598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0</v>
      </c>
      <c r="J5" s="172">
        <v>0</v>
      </c>
      <c r="K5" s="173"/>
      <c r="L5" s="202"/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/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9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9" si="2">BT5-BX5</f>
        <v>0</v>
      </c>
      <c r="CB5" s="173">
        <v>0</v>
      </c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ht="26.25" hidden="1">
      <c r="A8" s="280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ht="26.25" hidden="1">
      <c r="A9" s="283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0</v>
      </c>
      <c r="J9" s="172">
        <v>0</v>
      </c>
      <c r="K9" s="173"/>
      <c r="L9" s="218"/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22"/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ht="15" hidden="1" customHeight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ht="26.25" hidden="1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0</v>
      </c>
      <c r="J17" s="172">
        <v>0</v>
      </c>
      <c r="K17" s="173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/>
      <c r="W17" s="173"/>
      <c r="X17" s="210"/>
      <c r="Y17" s="173"/>
      <c r="Z17" s="173"/>
      <c r="AA17" s="173"/>
      <c r="AB17" s="173"/>
      <c r="AC17" s="158"/>
      <c r="AD17" s="173"/>
      <c r="AE17" s="173"/>
      <c r="AF17" s="419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/>
      <c r="AQ17" s="173"/>
      <c r="AR17" s="210"/>
      <c r="AS17" s="173"/>
      <c r="AT17" s="173"/>
      <c r="AU17" s="173"/>
      <c r="AV17" s="173"/>
      <c r="AW17" s="158"/>
      <c r="AX17" s="173"/>
      <c r="AY17" s="173"/>
      <c r="AZ17" s="445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/>
      <c r="BK17" s="173"/>
      <c r="BL17" s="210"/>
      <c r="BM17" s="173"/>
      <c r="BN17" s="173"/>
      <c r="BO17" s="173"/>
      <c r="BP17" s="173"/>
      <c r="BQ17" s="158"/>
      <c r="BR17" s="173"/>
      <c r="BS17" s="173"/>
      <c r="BT17" s="330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0</v>
      </c>
      <c r="J32" s="172">
        <v>0</v>
      </c>
      <c r="K32" s="173"/>
      <c r="L32" s="202"/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/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ht="26.25" hidden="1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si="0"/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9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45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ht="26.25" hidden="1">
      <c r="A91" s="280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ht="26.25" hidden="1">
      <c r="A92" s="283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ref="I92:I94" si="3">SUM(L92,V92,AF92,AP92,AZ92,BJ92,BT92)</f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ht="26.25" hidden="1">
      <c r="A93" s="283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3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ht="26.25" hidden="1">
      <c r="A94" s="283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3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0</v>
      </c>
      <c r="J97" s="172">
        <v>0</v>
      </c>
      <c r="K97" s="173"/>
      <c r="L97" s="202"/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/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0</v>
      </c>
      <c r="J98" s="172">
        <v>0</v>
      </c>
      <c r="K98" s="173"/>
      <c r="L98" s="202"/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/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0</v>
      </c>
      <c r="J99" s="172">
        <v>0</v>
      </c>
      <c r="K99" s="173"/>
      <c r="L99" s="202"/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/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ht="26.25" hidden="1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si="0"/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45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0</v>
      </c>
      <c r="J102" s="172">
        <v>0</v>
      </c>
      <c r="K102" s="173"/>
      <c r="L102" s="202"/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/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552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ht="26.25" hidden="1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si="0"/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2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0</v>
      </c>
      <c r="J105" s="172">
        <v>0</v>
      </c>
      <c r="K105" s="173"/>
      <c r="L105" s="202"/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/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552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0</v>
      </c>
      <c r="J107" s="172">
        <v>0</v>
      </c>
      <c r="K107" s="173"/>
      <c r="L107" s="202"/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/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0</v>
      </c>
      <c r="J111" s="172">
        <v>0</v>
      </c>
      <c r="K111" s="173"/>
      <c r="L111" s="202"/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/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ht="26.25" hidden="1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si="0"/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45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552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0</v>
      </c>
      <c r="J126" s="172">
        <v>0</v>
      </c>
      <c r="K126" s="173"/>
      <c r="L126" s="202"/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/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552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ht="26.25" hidden="1">
      <c r="A141" s="167">
        <v>137</v>
      </c>
      <c r="B141" s="170"/>
      <c r="C141" s="478">
        <v>1113090</v>
      </c>
      <c r="D141" s="392" t="s">
        <v>422</v>
      </c>
      <c r="E141" s="178" t="s">
        <v>42</v>
      </c>
      <c r="F141" s="168"/>
      <c r="G141" s="158"/>
      <c r="H141" s="172">
        <v>0</v>
      </c>
      <c r="I141" s="159">
        <f t="shared" si="0"/>
        <v>0</v>
      </c>
      <c r="J141" s="172">
        <v>0</v>
      </c>
      <c r="K141" s="173"/>
      <c r="L141" s="314"/>
      <c r="M141" s="173"/>
      <c r="N141" s="210"/>
      <c r="O141" s="173"/>
      <c r="P141" s="173"/>
      <c r="Q141" s="173"/>
      <c r="R141" s="173"/>
      <c r="S141" s="220"/>
      <c r="T141" s="173"/>
      <c r="U141" s="173"/>
      <c r="V141" s="309"/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20"/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312"/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/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/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ht="26.25" hidden="1">
      <c r="A144" s="167">
        <v>140</v>
      </c>
      <c r="B144" s="170"/>
      <c r="C144" s="495">
        <v>1113087</v>
      </c>
      <c r="D144" s="496" t="s">
        <v>169</v>
      </c>
      <c r="E144" s="178" t="s">
        <v>170</v>
      </c>
      <c r="F144" s="168"/>
      <c r="G144" s="158"/>
      <c r="H144" s="172">
        <v>0</v>
      </c>
      <c r="I144" s="159">
        <f t="shared" si="0"/>
        <v>0</v>
      </c>
      <c r="J144" s="172">
        <v>0</v>
      </c>
      <c r="K144" s="173"/>
      <c r="L144" s="314"/>
      <c r="M144" s="173"/>
      <c r="N144" s="210"/>
      <c r="O144" s="173"/>
      <c r="P144" s="173"/>
      <c r="Q144" s="173"/>
      <c r="R144" s="173"/>
      <c r="S144" s="220"/>
      <c r="T144" s="173"/>
      <c r="U144" s="173"/>
      <c r="V144" s="309"/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20"/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312"/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/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/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0</v>
      </c>
      <c r="J145" s="172">
        <v>0</v>
      </c>
      <c r="K145" s="173"/>
      <c r="L145" s="218"/>
      <c r="M145" s="173"/>
      <c r="N145" s="210"/>
      <c r="O145" s="173"/>
      <c r="P145" s="173"/>
      <c r="Q145" s="173"/>
      <c r="R145" s="219"/>
      <c r="S145" s="220"/>
      <c r="T145" s="173"/>
      <c r="U145" s="173"/>
      <c r="V145" s="221"/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/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/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/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/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552"/>
      <c r="BU145" s="173"/>
      <c r="BV145" s="210">
        <f t="shared" si="1"/>
        <v>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0</v>
      </c>
      <c r="CB145" s="173">
        <v>0</v>
      </c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552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47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47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ht="26.25" hidden="1">
      <c r="A164" s="167">
        <v>160</v>
      </c>
      <c r="B164" s="168"/>
      <c r="C164" s="168"/>
      <c r="D164" s="171" t="s">
        <v>432</v>
      </c>
      <c r="E164" s="478" t="s">
        <v>27</v>
      </c>
      <c r="F164" s="168"/>
      <c r="G164" s="158"/>
      <c r="H164" s="172">
        <v>0</v>
      </c>
      <c r="I164" s="159">
        <f t="shared" si="0"/>
        <v>0</v>
      </c>
      <c r="J164" s="172">
        <v>0</v>
      </c>
      <c r="K164" s="173"/>
      <c r="L164" s="310"/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/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ht="26.25" hidden="1">
      <c r="A169" s="167">
        <v>165</v>
      </c>
      <c r="B169" s="170"/>
      <c r="C169" s="478">
        <v>1113089</v>
      </c>
      <c r="D169" s="392" t="s">
        <v>195</v>
      </c>
      <c r="E169" s="178" t="s">
        <v>42</v>
      </c>
      <c r="F169" s="168"/>
      <c r="G169" s="158"/>
      <c r="H169" s="172">
        <v>0</v>
      </c>
      <c r="I169" s="159">
        <f t="shared" si="0"/>
        <v>0</v>
      </c>
      <c r="J169" s="172">
        <v>0</v>
      </c>
      <c r="K169" s="173"/>
      <c r="L169" s="314"/>
      <c r="M169" s="173"/>
      <c r="N169" s="210"/>
      <c r="O169" s="173"/>
      <c r="P169" s="173"/>
      <c r="Q169" s="173"/>
      <c r="R169" s="173"/>
      <c r="S169" s="220"/>
      <c r="T169" s="173"/>
      <c r="U169" s="173"/>
      <c r="V169" s="309"/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20"/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312"/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/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/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ht="26.25" hidden="1">
      <c r="A170" s="167">
        <v>166</v>
      </c>
      <c r="B170" s="170"/>
      <c r="C170" s="184">
        <v>1113093</v>
      </c>
      <c r="D170" s="185" t="s">
        <v>196</v>
      </c>
      <c r="E170" s="531" t="s">
        <v>27</v>
      </c>
      <c r="F170" s="168"/>
      <c r="G170" s="158"/>
      <c r="H170" s="172">
        <v>0</v>
      </c>
      <c r="I170" s="177">
        <f t="shared" si="0"/>
        <v>0</v>
      </c>
      <c r="J170" s="172">
        <v>0</v>
      </c>
      <c r="K170" s="173"/>
      <c r="L170" s="218"/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/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0</v>
      </c>
      <c r="J171" s="172">
        <v>0</v>
      </c>
      <c r="K171" s="173"/>
      <c r="L171" s="218"/>
      <c r="M171" s="173"/>
      <c r="N171" s="210"/>
      <c r="O171" s="173"/>
      <c r="P171" s="173"/>
      <c r="Q171" s="173"/>
      <c r="R171" s="173"/>
      <c r="S171" s="220"/>
      <c r="T171" s="173"/>
      <c r="U171" s="173"/>
      <c r="V171" s="221"/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/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/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/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/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552"/>
      <c r="BU171" s="173"/>
      <c r="BV171" s="210">
        <f t="shared" si="1"/>
        <v>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0</v>
      </c>
      <c r="CB171" s="173">
        <v>0</v>
      </c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ht="26.25" hidden="1">
      <c r="A173" s="167"/>
      <c r="B173" s="168"/>
      <c r="C173" s="168"/>
      <c r="D173" s="171" t="s">
        <v>484</v>
      </c>
      <c r="E173" s="531" t="s">
        <v>27</v>
      </c>
      <c r="F173" s="168"/>
      <c r="G173" s="158"/>
      <c r="H173" s="172"/>
      <c r="I173" s="177">
        <f t="shared" si="0"/>
        <v>0</v>
      </c>
      <c r="J173" s="172"/>
      <c r="K173" s="173"/>
      <c r="L173" s="469"/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470"/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ht="26.25" hidden="1">
      <c r="A174" s="167">
        <v>169</v>
      </c>
      <c r="B174" s="170"/>
      <c r="C174" s="168">
        <v>1005982</v>
      </c>
      <c r="D174" s="171" t="s">
        <v>199</v>
      </c>
      <c r="E174" s="478" t="s">
        <v>27</v>
      </c>
      <c r="F174" s="168"/>
      <c r="G174" s="158"/>
      <c r="H174" s="172">
        <v>0</v>
      </c>
      <c r="I174" s="159">
        <f t="shared" si="0"/>
        <v>0</v>
      </c>
      <c r="J174" s="172">
        <v>0</v>
      </c>
      <c r="K174" s="173"/>
      <c r="L174" s="202"/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/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ht="26.25" hidden="1">
      <c r="A175" s="167">
        <v>170</v>
      </c>
      <c r="B175" s="170"/>
      <c r="C175" s="478">
        <v>1113086</v>
      </c>
      <c r="D175" s="392" t="s">
        <v>200</v>
      </c>
      <c r="E175" s="178" t="s">
        <v>42</v>
      </c>
      <c r="F175" s="168"/>
      <c r="G175" s="158"/>
      <c r="H175" s="172">
        <v>0</v>
      </c>
      <c r="I175" s="159">
        <f t="shared" si="0"/>
        <v>0</v>
      </c>
      <c r="J175" s="172">
        <v>0</v>
      </c>
      <c r="K175" s="173"/>
      <c r="L175" s="327"/>
      <c r="M175" s="173"/>
      <c r="N175" s="210"/>
      <c r="O175" s="173"/>
      <c r="P175" s="173"/>
      <c r="Q175" s="173"/>
      <c r="R175" s="173"/>
      <c r="S175" s="158"/>
      <c r="T175" s="173"/>
      <c r="U175" s="173"/>
      <c r="V175" s="309"/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19"/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/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45"/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/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0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/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552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ht="26.25" hidden="1">
      <c r="A181" s="167">
        <v>177</v>
      </c>
      <c r="B181" s="170"/>
      <c r="C181" s="495">
        <v>1113088</v>
      </c>
      <c r="D181" s="496" t="s">
        <v>208</v>
      </c>
      <c r="E181" s="178" t="s">
        <v>170</v>
      </c>
      <c r="F181" s="168"/>
      <c r="G181" s="158"/>
      <c r="H181" s="172">
        <v>0</v>
      </c>
      <c r="I181" s="159">
        <f t="shared" si="0"/>
        <v>0</v>
      </c>
      <c r="J181" s="172">
        <v>0</v>
      </c>
      <c r="K181" s="173"/>
      <c r="L181" s="314"/>
      <c r="M181" s="173"/>
      <c r="N181" s="210"/>
      <c r="O181" s="173"/>
      <c r="P181" s="173"/>
      <c r="Q181" s="173"/>
      <c r="R181" s="173"/>
      <c r="S181" s="220"/>
      <c r="T181" s="173"/>
      <c r="U181" s="173"/>
      <c r="V181" s="359"/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20"/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41"/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/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4"/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0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173">
        <v>0</v>
      </c>
      <c r="CA181" s="158">
        <f t="shared" si="2"/>
        <v>0</v>
      </c>
      <c r="CB181" s="173">
        <v>0</v>
      </c>
    </row>
    <row r="182" spans="1:80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219">
        <v>0</v>
      </c>
      <c r="CA182" s="158">
        <f t="shared" si="2"/>
        <v>0</v>
      </c>
      <c r="CB182" s="173">
        <v>0</v>
      </c>
    </row>
    <row r="183" spans="1:80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>
      <c r="A186" s="167">
        <v>182</v>
      </c>
      <c r="B186" s="170"/>
      <c r="C186" s="287">
        <v>20036355</v>
      </c>
      <c r="D186" s="288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241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552"/>
      <c r="BU186" s="173"/>
      <c r="BV186" s="210">
        <f t="shared" si="1"/>
        <v>0</v>
      </c>
      <c r="BW186" s="173">
        <v>0</v>
      </c>
      <c r="BX186" s="173">
        <v>0</v>
      </c>
      <c r="BY186" s="173">
        <v>0</v>
      </c>
      <c r="BZ186" s="173">
        <v>0</v>
      </c>
      <c r="CA186" s="158">
        <f t="shared" si="2"/>
        <v>0</v>
      </c>
      <c r="CB186" s="173">
        <v>0</v>
      </c>
    </row>
    <row r="187" spans="1:80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>
        <f t="shared" si="1"/>
        <v>0</v>
      </c>
      <c r="BW187" s="219">
        <v>0</v>
      </c>
      <c r="BX187" s="173">
        <v>0</v>
      </c>
      <c r="BY187" s="173">
        <v>0</v>
      </c>
      <c r="BZ187" s="219">
        <v>0</v>
      </c>
      <c r="CA187" s="158">
        <f t="shared" si="2"/>
        <v>0</v>
      </c>
      <c r="CB187" s="173">
        <v>0</v>
      </c>
    </row>
    <row r="188" spans="1:80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552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0</v>
      </c>
      <c r="J205" s="172">
        <v>0</v>
      </c>
      <c r="K205" s="173"/>
      <c r="L205" s="218"/>
      <c r="M205" s="173"/>
      <c r="N205" s="210"/>
      <c r="O205" s="173"/>
      <c r="P205" s="173"/>
      <c r="Q205" s="173"/>
      <c r="R205" s="173"/>
      <c r="S205" s="220"/>
      <c r="T205" s="173"/>
      <c r="U205" s="173"/>
      <c r="V205" s="221"/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/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241"/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/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/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552"/>
      <c r="BU205" s="173"/>
      <c r="BV205" s="210">
        <f t="shared" si="1"/>
        <v>0</v>
      </c>
      <c r="BW205" s="173">
        <v>0</v>
      </c>
      <c r="BX205" s="173">
        <v>0</v>
      </c>
      <c r="BY205" s="173">
        <v>0</v>
      </c>
      <c r="BZ205" s="173">
        <v>0</v>
      </c>
      <c r="CA205" s="158">
        <f t="shared" si="2"/>
        <v>0</v>
      </c>
      <c r="CB205" s="173">
        <v>0</v>
      </c>
    </row>
    <row r="206" spans="1:80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>
        <f t="shared" si="1"/>
        <v>0</v>
      </c>
      <c r="BW206" s="219">
        <v>0</v>
      </c>
      <c r="BX206" s="173">
        <v>0</v>
      </c>
      <c r="BY206" s="173">
        <v>0</v>
      </c>
      <c r="BZ206" s="219">
        <v>0</v>
      </c>
      <c r="CA206" s="158">
        <f t="shared" si="2"/>
        <v>0</v>
      </c>
      <c r="CB206" s="173">
        <v>0</v>
      </c>
    </row>
    <row r="207" spans="1:80" ht="26.25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552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213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552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>
      <c r="A223" s="167">
        <v>219</v>
      </c>
      <c r="B223" s="170"/>
      <c r="C223" s="168">
        <v>20049130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0</v>
      </c>
      <c r="J223" s="172">
        <v>0</v>
      </c>
      <c r="K223" s="173"/>
      <c r="L223" s="218"/>
      <c r="M223" s="173"/>
      <c r="N223" s="210"/>
      <c r="O223" s="173"/>
      <c r="P223" s="173"/>
      <c r="Q223" s="173"/>
      <c r="R223" s="173"/>
      <c r="S223" s="220"/>
      <c r="T223" s="173"/>
      <c r="U223" s="173"/>
      <c r="V223" s="221"/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/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241"/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/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/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552"/>
      <c r="BU223" s="173"/>
      <c r="BV223" s="210">
        <f t="shared" si="1"/>
        <v>0</v>
      </c>
      <c r="BW223" s="173">
        <v>0</v>
      </c>
      <c r="BX223" s="173">
        <v>0</v>
      </c>
      <c r="BY223" s="173">
        <v>0</v>
      </c>
      <c r="BZ223" s="173">
        <v>0</v>
      </c>
      <c r="CA223" s="158">
        <f t="shared" si="2"/>
        <v>0</v>
      </c>
      <c r="CB223" s="173">
        <v>0</v>
      </c>
    </row>
    <row r="224" spans="1:80" ht="26.25">
      <c r="A224" s="167">
        <v>220</v>
      </c>
      <c r="B224" s="170"/>
      <c r="C224" s="168">
        <v>20051101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0</v>
      </c>
      <c r="J224" s="172">
        <v>0</v>
      </c>
      <c r="K224" s="173"/>
      <c r="L224" s="218"/>
      <c r="M224" s="173"/>
      <c r="N224" s="210"/>
      <c r="O224" s="219"/>
      <c r="P224" s="173"/>
      <c r="Q224" s="173"/>
      <c r="R224" s="219"/>
      <c r="S224" s="220"/>
      <c r="T224" s="173"/>
      <c r="U224" s="219"/>
      <c r="V224" s="221"/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/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/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/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/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552"/>
      <c r="BU224" s="173"/>
      <c r="BV224" s="210">
        <f t="shared" si="1"/>
        <v>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0</v>
      </c>
      <c r="CB224" s="173">
        <v>0</v>
      </c>
    </row>
    <row r="225" spans="1:80" ht="26.25">
      <c r="A225" s="167">
        <v>221</v>
      </c>
      <c r="B225" s="170"/>
      <c r="C225" s="168">
        <v>20052721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0</v>
      </c>
      <c r="J225" s="172">
        <v>0</v>
      </c>
      <c r="K225" s="173"/>
      <c r="L225" s="218"/>
      <c r="M225" s="173"/>
      <c r="N225" s="210"/>
      <c r="O225" s="219"/>
      <c r="P225" s="173"/>
      <c r="Q225" s="173"/>
      <c r="R225" s="219"/>
      <c r="S225" s="220"/>
      <c r="T225" s="173"/>
      <c r="U225" s="219"/>
      <c r="V225" s="221"/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/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241"/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/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/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552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>
        <f t="shared" si="1"/>
        <v>0</v>
      </c>
      <c r="BW226" s="219">
        <v>0</v>
      </c>
      <c r="BX226" s="173">
        <v>0</v>
      </c>
      <c r="BY226" s="173">
        <v>0</v>
      </c>
      <c r="BZ226" s="219">
        <v>0</v>
      </c>
      <c r="CA226" s="158">
        <f t="shared" si="2"/>
        <v>0</v>
      </c>
      <c r="CB226" s="173">
        <v>0</v>
      </c>
    </row>
    <row r="227" spans="1:80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si="1"/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si="2"/>
        <v>0</v>
      </c>
      <c r="CB259" s="173">
        <v>0</v>
      </c>
    </row>
    <row r="260" spans="1:80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4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ref="BV260:BV355" si="5">SUM(BS260:BU260)</f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ref="CA260:CA355" si="6">BT260-BX260</f>
        <v>0</v>
      </c>
      <c r="CB260" s="173">
        <v>0</v>
      </c>
    </row>
    <row r="261" spans="1:80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4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5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6"/>
        <v>0</v>
      </c>
      <c r="CB261" s="173">
        <v>0</v>
      </c>
    </row>
    <row r="262" spans="1:80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4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5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6"/>
        <v>0</v>
      </c>
      <c r="CB262" s="173">
        <v>0</v>
      </c>
    </row>
    <row r="263" spans="1:80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4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5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6"/>
        <v>0</v>
      </c>
      <c r="CB263" s="173">
        <v>0</v>
      </c>
    </row>
    <row r="264" spans="1:80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4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5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6"/>
        <v>0</v>
      </c>
      <c r="CB264" s="173">
        <v>0</v>
      </c>
    </row>
    <row r="265" spans="1:80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4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5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6"/>
        <v>0</v>
      </c>
      <c r="CB265" s="173">
        <v>0</v>
      </c>
    </row>
    <row r="266" spans="1:80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4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5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6"/>
        <v>0</v>
      </c>
      <c r="CB266" s="173">
        <v>0</v>
      </c>
    </row>
    <row r="267" spans="1:80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4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5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6"/>
        <v>0</v>
      </c>
      <c r="CB267" s="173">
        <v>0</v>
      </c>
    </row>
    <row r="268" spans="1:80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4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5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6"/>
        <v>0</v>
      </c>
      <c r="CB268" s="173">
        <v>0</v>
      </c>
    </row>
    <row r="269" spans="1:80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4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5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6"/>
        <v>0</v>
      </c>
      <c r="CB269" s="173">
        <v>0</v>
      </c>
    </row>
    <row r="270" spans="1:80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4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5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6"/>
        <v>0</v>
      </c>
      <c r="CB270" s="173">
        <v>0</v>
      </c>
    </row>
    <row r="271" spans="1:80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4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5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6"/>
        <v>0</v>
      </c>
      <c r="CB271" s="173">
        <v>0</v>
      </c>
    </row>
    <row r="272" spans="1:80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4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5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6"/>
        <v>0</v>
      </c>
      <c r="CB272" s="173">
        <v>0</v>
      </c>
    </row>
    <row r="273" spans="1:80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4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5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6"/>
        <v>0</v>
      </c>
      <c r="CB273" s="173">
        <v>0</v>
      </c>
    </row>
    <row r="274" spans="1:80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4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5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6"/>
        <v>0</v>
      </c>
      <c r="CB274" s="173">
        <v>0</v>
      </c>
    </row>
    <row r="275" spans="1:80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4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5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6"/>
        <v>0</v>
      </c>
      <c r="CB275" s="173">
        <v>0</v>
      </c>
    </row>
    <row r="276" spans="1:80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4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5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6"/>
        <v>0</v>
      </c>
      <c r="CB276" s="173">
        <v>0</v>
      </c>
    </row>
    <row r="277" spans="1:80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4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5"/>
        <v>0</v>
      </c>
      <c r="BW277" s="173">
        <v>0</v>
      </c>
      <c r="BX277" s="173">
        <v>0</v>
      </c>
      <c r="BY277" s="173">
        <v>0</v>
      </c>
      <c r="BZ277" s="173">
        <v>0</v>
      </c>
      <c r="CA277" s="158">
        <f t="shared" si="6"/>
        <v>0</v>
      </c>
      <c r="CB277" s="173">
        <v>0</v>
      </c>
    </row>
    <row r="278" spans="1:80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4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5"/>
        <v>0</v>
      </c>
      <c r="BW278" s="173"/>
      <c r="BX278" s="173"/>
      <c r="BY278" s="173"/>
      <c r="BZ278" s="173"/>
      <c r="CA278" s="158">
        <f t="shared" si="6"/>
        <v>0</v>
      </c>
      <c r="CB278" s="173"/>
    </row>
    <row r="279" spans="1:80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4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5"/>
        <v>0</v>
      </c>
      <c r="BW279" s="173"/>
      <c r="BX279" s="173"/>
      <c r="BY279" s="173"/>
      <c r="BZ279" s="173"/>
      <c r="CA279" s="158">
        <f t="shared" si="6"/>
        <v>0</v>
      </c>
      <c r="CB279" s="173"/>
    </row>
    <row r="280" spans="1:80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4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5"/>
        <v>0</v>
      </c>
      <c r="BW280" s="173"/>
      <c r="BX280" s="173"/>
      <c r="BY280" s="173"/>
      <c r="BZ280" s="173"/>
      <c r="CA280" s="158">
        <f t="shared" si="6"/>
        <v>0</v>
      </c>
      <c r="CB280" s="173"/>
    </row>
    <row r="281" spans="1:80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4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5"/>
        <v>0</v>
      </c>
      <c r="BW281" s="173"/>
      <c r="BX281" s="173"/>
      <c r="BY281" s="173"/>
      <c r="BZ281" s="173"/>
      <c r="CA281" s="158">
        <f t="shared" si="6"/>
        <v>0</v>
      </c>
      <c r="CB281" s="173"/>
    </row>
    <row r="282" spans="1:80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4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5"/>
        <v>0</v>
      </c>
      <c r="BW282" s="173"/>
      <c r="BX282" s="173"/>
      <c r="BY282" s="173"/>
      <c r="BZ282" s="173"/>
      <c r="CA282" s="158">
        <f t="shared" si="6"/>
        <v>0</v>
      </c>
      <c r="CB282" s="173"/>
    </row>
    <row r="283" spans="1:80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4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5"/>
        <v>0</v>
      </c>
      <c r="BW283" s="173"/>
      <c r="BX283" s="173"/>
      <c r="BY283" s="173"/>
      <c r="BZ283" s="173"/>
      <c r="CA283" s="158">
        <f t="shared" si="6"/>
        <v>0</v>
      </c>
      <c r="CB283" s="173"/>
    </row>
    <row r="284" spans="1:80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4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5"/>
        <v>0</v>
      </c>
      <c r="BW284" s="173"/>
      <c r="BX284" s="173"/>
      <c r="BY284" s="173"/>
      <c r="BZ284" s="173"/>
      <c r="CA284" s="158">
        <f t="shared" si="6"/>
        <v>0</v>
      </c>
      <c r="CB284" s="173"/>
    </row>
    <row r="285" spans="1:80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4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5"/>
        <v>0</v>
      </c>
      <c r="BW285" s="173"/>
      <c r="BX285" s="173"/>
      <c r="BY285" s="173"/>
      <c r="BZ285" s="173"/>
      <c r="CA285" s="158">
        <f t="shared" si="6"/>
        <v>0</v>
      </c>
      <c r="CB285" s="173"/>
    </row>
    <row r="286" spans="1:80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4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5"/>
        <v>0</v>
      </c>
      <c r="BW286" s="173"/>
      <c r="BX286" s="173"/>
      <c r="BY286" s="173"/>
      <c r="BZ286" s="173"/>
      <c r="CA286" s="158">
        <f t="shared" si="6"/>
        <v>0</v>
      </c>
      <c r="CB286" s="173"/>
    </row>
    <row r="287" spans="1:80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4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5"/>
        <v>0</v>
      </c>
      <c r="BW287" s="173"/>
      <c r="BX287" s="173"/>
      <c r="BY287" s="173"/>
      <c r="BZ287" s="173"/>
      <c r="CA287" s="158">
        <f t="shared" si="6"/>
        <v>0</v>
      </c>
      <c r="CB287" s="173"/>
    </row>
    <row r="288" spans="1:80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4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5"/>
        <v>0</v>
      </c>
      <c r="BW288" s="173"/>
      <c r="BX288" s="173"/>
      <c r="BY288" s="173"/>
      <c r="BZ288" s="173"/>
      <c r="CA288" s="158">
        <f t="shared" si="6"/>
        <v>0</v>
      </c>
      <c r="CB288" s="173"/>
    </row>
    <row r="289" spans="1:80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4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5"/>
        <v>0</v>
      </c>
      <c r="BW289" s="173"/>
      <c r="BX289" s="173"/>
      <c r="BY289" s="173"/>
      <c r="BZ289" s="173"/>
      <c r="CA289" s="158">
        <f t="shared" si="6"/>
        <v>0</v>
      </c>
      <c r="CB289" s="173"/>
    </row>
    <row r="290" spans="1:80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4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5"/>
        <v>0</v>
      </c>
      <c r="BW290" s="173"/>
      <c r="BX290" s="173"/>
      <c r="BY290" s="173"/>
      <c r="BZ290" s="173"/>
      <c r="CA290" s="158">
        <f t="shared" si="6"/>
        <v>0</v>
      </c>
      <c r="CB290" s="173"/>
    </row>
    <row r="291" spans="1:80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4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5"/>
        <v>0</v>
      </c>
      <c r="BW291" s="173"/>
      <c r="BX291" s="173"/>
      <c r="BY291" s="173"/>
      <c r="BZ291" s="173"/>
      <c r="CA291" s="158">
        <f t="shared" si="6"/>
        <v>0</v>
      </c>
      <c r="CB291" s="173"/>
    </row>
    <row r="292" spans="1:80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4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5"/>
        <v>0</v>
      </c>
      <c r="BW292" s="173"/>
      <c r="BX292" s="173"/>
      <c r="BY292" s="173"/>
      <c r="BZ292" s="173"/>
      <c r="CA292" s="158">
        <f t="shared" si="6"/>
        <v>0</v>
      </c>
      <c r="CB292" s="173"/>
    </row>
    <row r="293" spans="1:80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4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5"/>
        <v>0</v>
      </c>
      <c r="BW293" s="173"/>
      <c r="BX293" s="173"/>
      <c r="BY293" s="173"/>
      <c r="BZ293" s="173"/>
      <c r="CA293" s="158">
        <f t="shared" si="6"/>
        <v>0</v>
      </c>
      <c r="CB293" s="173"/>
    </row>
    <row r="294" spans="1:80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4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5"/>
        <v>0</v>
      </c>
      <c r="BW294" s="173"/>
      <c r="BX294" s="173"/>
      <c r="BY294" s="173"/>
      <c r="BZ294" s="173"/>
      <c r="CA294" s="158">
        <f t="shared" si="6"/>
        <v>0</v>
      </c>
      <c r="CB294" s="173"/>
    </row>
    <row r="295" spans="1:80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4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5"/>
        <v>0</v>
      </c>
      <c r="BW295" s="173"/>
      <c r="BX295" s="173"/>
      <c r="BY295" s="173"/>
      <c r="BZ295" s="173"/>
      <c r="CA295" s="158">
        <f t="shared" si="6"/>
        <v>0</v>
      </c>
      <c r="CB295" s="173"/>
    </row>
    <row r="296" spans="1:80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4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5"/>
        <v>0</v>
      </c>
      <c r="BW296" s="173"/>
      <c r="BX296" s="173"/>
      <c r="BY296" s="173"/>
      <c r="BZ296" s="173"/>
      <c r="CA296" s="158">
        <f t="shared" si="6"/>
        <v>0</v>
      </c>
      <c r="CB296" s="173"/>
    </row>
    <row r="297" spans="1:80" ht="26.25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4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552"/>
      <c r="BU297" s="173"/>
      <c r="BV297" s="210">
        <f t="shared" si="5"/>
        <v>0</v>
      </c>
      <c r="BW297" s="173"/>
      <c r="BX297" s="173"/>
      <c r="BY297" s="173"/>
      <c r="BZ297" s="173"/>
      <c r="CA297" s="158">
        <f t="shared" si="6"/>
        <v>0</v>
      </c>
      <c r="CB297" s="173"/>
    </row>
    <row r="298" spans="1:80" ht="26.25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4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552"/>
      <c r="BU298" s="173"/>
      <c r="BV298" s="210">
        <f t="shared" si="5"/>
        <v>0</v>
      </c>
      <c r="BW298" s="173"/>
      <c r="BX298" s="173"/>
      <c r="BY298" s="173"/>
      <c r="BZ298" s="173"/>
      <c r="CA298" s="158">
        <f t="shared" si="6"/>
        <v>0</v>
      </c>
      <c r="CB298" s="173"/>
    </row>
    <row r="299" spans="1:80" ht="26.25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4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552"/>
      <c r="BU299" s="173"/>
      <c r="BV299" s="210">
        <f t="shared" si="5"/>
        <v>0</v>
      </c>
      <c r="BW299" s="173"/>
      <c r="BX299" s="173"/>
      <c r="BY299" s="173"/>
      <c r="BZ299" s="173"/>
      <c r="CA299" s="158">
        <f t="shared" si="6"/>
        <v>0</v>
      </c>
      <c r="CB299" s="173"/>
    </row>
    <row r="300" spans="1:80" ht="26.25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4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213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552"/>
      <c r="BU300" s="173"/>
      <c r="BV300" s="210">
        <f t="shared" si="5"/>
        <v>0</v>
      </c>
      <c r="BW300" s="173"/>
      <c r="BX300" s="173"/>
      <c r="BY300" s="173"/>
      <c r="BZ300" s="173"/>
      <c r="CA300" s="158">
        <f t="shared" si="6"/>
        <v>0</v>
      </c>
      <c r="CB300" s="173"/>
    </row>
    <row r="301" spans="1:80" ht="26.25">
      <c r="A301" s="167">
        <v>297</v>
      </c>
      <c r="B301" s="170"/>
      <c r="C301" s="168">
        <v>20054646</v>
      </c>
      <c r="D301" s="171" t="s">
        <v>328</v>
      </c>
      <c r="E301" s="168" t="s">
        <v>69</v>
      </c>
      <c r="F301" s="168"/>
      <c r="G301" s="158"/>
      <c r="H301" s="172">
        <v>0</v>
      </c>
      <c r="I301" s="177">
        <f t="shared" si="4"/>
        <v>0</v>
      </c>
      <c r="J301" s="172">
        <v>0</v>
      </c>
      <c r="K301" s="173"/>
      <c r="L301" s="218"/>
      <c r="M301" s="221"/>
      <c r="N301" s="222"/>
      <c r="O301" s="241"/>
      <c r="P301" s="223"/>
      <c r="Q301" s="224"/>
      <c r="R301" s="173"/>
      <c r="S301" s="220"/>
      <c r="T301" s="173"/>
      <c r="U301" s="173"/>
      <c r="V301" s="221"/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/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/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/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/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552"/>
      <c r="BU301" s="173"/>
      <c r="BV301" s="210">
        <f t="shared" si="5"/>
        <v>0</v>
      </c>
      <c r="BW301" s="173"/>
      <c r="BX301" s="173"/>
      <c r="BY301" s="173"/>
      <c r="BZ301" s="173"/>
      <c r="CA301" s="158">
        <f t="shared" si="6"/>
        <v>0</v>
      </c>
      <c r="CB301" s="173"/>
    </row>
    <row r="302" spans="1:80" ht="26.25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4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242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552"/>
      <c r="BU302" s="173"/>
      <c r="BV302" s="210">
        <f t="shared" si="5"/>
        <v>0</v>
      </c>
      <c r="BW302" s="219"/>
      <c r="BX302" s="173"/>
      <c r="BY302" s="173"/>
      <c r="BZ302" s="219"/>
      <c r="CA302" s="158">
        <f t="shared" si="6"/>
        <v>0</v>
      </c>
      <c r="CB302" s="173"/>
    </row>
    <row r="303" spans="1:80" ht="26.25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4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226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552"/>
      <c r="BU303" s="173"/>
      <c r="BV303" s="210">
        <f t="shared" si="5"/>
        <v>0</v>
      </c>
      <c r="BW303" s="219"/>
      <c r="BX303" s="173"/>
      <c r="BY303" s="173"/>
      <c r="BZ303" s="219"/>
      <c r="CA303" s="158">
        <f t="shared" si="6"/>
        <v>0</v>
      </c>
      <c r="CB303" s="173"/>
    </row>
    <row r="304" spans="1:80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4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5"/>
        <v>0</v>
      </c>
      <c r="BW304" s="173"/>
      <c r="BX304" s="173"/>
      <c r="BY304" s="173"/>
      <c r="BZ304" s="173"/>
      <c r="CA304" s="158">
        <f t="shared" si="6"/>
        <v>0</v>
      </c>
      <c r="CB304" s="173"/>
    </row>
    <row r="305" spans="1:80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4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5"/>
        <v>0</v>
      </c>
      <c r="BW305" s="173"/>
      <c r="BX305" s="173"/>
      <c r="BY305" s="173"/>
      <c r="BZ305" s="173"/>
      <c r="CA305" s="158">
        <f t="shared" si="6"/>
        <v>0</v>
      </c>
      <c r="CB305" s="173"/>
    </row>
    <row r="306" spans="1:80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4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5"/>
        <v>0</v>
      </c>
      <c r="BW306" s="173"/>
      <c r="BX306" s="173"/>
      <c r="BY306" s="173"/>
      <c r="BZ306" s="173"/>
      <c r="CA306" s="158">
        <f t="shared" si="6"/>
        <v>0</v>
      </c>
      <c r="CB306" s="173"/>
    </row>
    <row r="307" spans="1:80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4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5"/>
        <v>0</v>
      </c>
      <c r="BW307" s="173"/>
      <c r="BX307" s="173"/>
      <c r="BY307" s="173"/>
      <c r="BZ307" s="173"/>
      <c r="CA307" s="158">
        <f t="shared" si="6"/>
        <v>0</v>
      </c>
      <c r="CB307" s="173"/>
    </row>
    <row r="308" spans="1:80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4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5"/>
        <v>0</v>
      </c>
      <c r="BW308" s="173"/>
      <c r="BX308" s="173"/>
      <c r="BY308" s="173"/>
      <c r="BZ308" s="173"/>
      <c r="CA308" s="158">
        <f t="shared" si="6"/>
        <v>0</v>
      </c>
      <c r="CB308" s="173"/>
    </row>
    <row r="309" spans="1:80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4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5"/>
        <v>0</v>
      </c>
      <c r="BW309" s="173"/>
      <c r="BX309" s="173"/>
      <c r="BY309" s="173"/>
      <c r="BZ309" s="173"/>
      <c r="CA309" s="158">
        <f t="shared" si="6"/>
        <v>0</v>
      </c>
      <c r="CB309" s="173"/>
    </row>
    <row r="310" spans="1:80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4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5"/>
        <v>0</v>
      </c>
      <c r="BW310" s="173"/>
      <c r="BX310" s="173"/>
      <c r="BY310" s="173"/>
      <c r="BZ310" s="173"/>
      <c r="CA310" s="158">
        <f t="shared" si="6"/>
        <v>0</v>
      </c>
      <c r="CB310" s="173"/>
    </row>
    <row r="311" spans="1:80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4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>
        <f t="shared" si="5"/>
        <v>0</v>
      </c>
      <c r="BW311" s="173"/>
      <c r="BX311" s="173"/>
      <c r="BY311" s="173"/>
      <c r="BZ311" s="173"/>
      <c r="CA311" s="158">
        <f t="shared" si="6"/>
        <v>0</v>
      </c>
      <c r="CB311" s="173"/>
    </row>
    <row r="312" spans="1:80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4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>
        <f t="shared" si="5"/>
        <v>0</v>
      </c>
      <c r="BW312" s="231"/>
      <c r="BX312" s="231"/>
      <c r="BY312" s="231"/>
      <c r="BZ312" s="231"/>
      <c r="CA312" s="158">
        <f t="shared" si="6"/>
        <v>0</v>
      </c>
      <c r="CB312" s="231"/>
    </row>
    <row r="313" spans="1:80" ht="26.25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4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552"/>
      <c r="BU313" s="173"/>
      <c r="BV313" s="210">
        <f t="shared" si="5"/>
        <v>0</v>
      </c>
      <c r="BW313" s="173"/>
      <c r="BX313" s="173"/>
      <c r="BY313" s="173"/>
      <c r="BZ313" s="173"/>
      <c r="CA313" s="158">
        <f t="shared" si="6"/>
        <v>0</v>
      </c>
      <c r="CB313" s="173"/>
    </row>
    <row r="314" spans="1:80" ht="26.25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4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552"/>
      <c r="BU314" s="173"/>
      <c r="BV314" s="210">
        <f t="shared" si="5"/>
        <v>0</v>
      </c>
      <c r="BW314" s="173"/>
      <c r="BX314" s="173"/>
      <c r="BY314" s="173"/>
      <c r="BZ314" s="173"/>
      <c r="CA314" s="158">
        <f t="shared" si="6"/>
        <v>0</v>
      </c>
      <c r="CB314" s="173"/>
    </row>
    <row r="315" spans="1:80" ht="26.25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4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552"/>
      <c r="BU315" s="173"/>
      <c r="BV315" s="210">
        <f t="shared" si="5"/>
        <v>0</v>
      </c>
      <c r="BW315" s="173"/>
      <c r="BX315" s="173"/>
      <c r="BY315" s="173"/>
      <c r="BZ315" s="173"/>
      <c r="CA315" s="158">
        <f t="shared" si="6"/>
        <v>0</v>
      </c>
      <c r="CB315" s="173"/>
    </row>
    <row r="316" spans="1:80" ht="26.25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4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552"/>
      <c r="BU316" s="173"/>
      <c r="BV316" s="210">
        <f t="shared" si="5"/>
        <v>0</v>
      </c>
      <c r="BW316" s="173"/>
      <c r="BX316" s="173"/>
      <c r="BY316" s="173"/>
      <c r="BZ316" s="173"/>
      <c r="CA316" s="158">
        <f t="shared" si="6"/>
        <v>0</v>
      </c>
      <c r="CB316" s="173"/>
    </row>
    <row r="317" spans="1:80" ht="26.25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4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13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552"/>
      <c r="BU317" s="173">
        <v>0</v>
      </c>
      <c r="BV317" s="210">
        <f t="shared" si="5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6"/>
        <v>0</v>
      </c>
      <c r="CB317" s="173"/>
    </row>
    <row r="318" spans="1:80" ht="26.25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4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206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552"/>
      <c r="BU318" s="173">
        <v>0</v>
      </c>
      <c r="BV318" s="210">
        <f t="shared" si="5"/>
        <v>0</v>
      </c>
      <c r="BW318" s="173">
        <v>0</v>
      </c>
      <c r="BX318" s="173">
        <v>0</v>
      </c>
      <c r="BY318" s="173">
        <v>0</v>
      </c>
      <c r="BZ318" s="173">
        <v>0</v>
      </c>
      <c r="CA318" s="158">
        <f t="shared" si="6"/>
        <v>0</v>
      </c>
      <c r="CB318" s="173"/>
    </row>
    <row r="319" spans="1:80" ht="26.25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4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241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552"/>
      <c r="BU319" s="173">
        <v>0</v>
      </c>
      <c r="BV319" s="210">
        <f t="shared" si="5"/>
        <v>0</v>
      </c>
      <c r="BW319" s="173"/>
      <c r="BX319" s="173"/>
      <c r="BY319" s="173"/>
      <c r="BZ319" s="173"/>
      <c r="CA319" s="158">
        <f t="shared" si="6"/>
        <v>0</v>
      </c>
      <c r="CB319" s="173"/>
    </row>
    <row r="320" spans="1:80" ht="26.25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4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226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552"/>
      <c r="BU320" s="173">
        <v>0</v>
      </c>
      <c r="BV320" s="210">
        <f t="shared" si="5"/>
        <v>0</v>
      </c>
      <c r="BW320" s="219">
        <v>0</v>
      </c>
      <c r="BX320" s="173">
        <v>0</v>
      </c>
      <c r="BY320" s="173">
        <v>0</v>
      </c>
      <c r="BZ320" s="219">
        <v>0</v>
      </c>
      <c r="CA320" s="158">
        <f t="shared" si="6"/>
        <v>0</v>
      </c>
      <c r="CB320" s="173"/>
    </row>
    <row r="321" spans="1:80" ht="26.25" hidden="1">
      <c r="A321" s="167">
        <v>317</v>
      </c>
      <c r="B321" s="170"/>
      <c r="C321" s="534">
        <v>1113148</v>
      </c>
      <c r="D321" s="535" t="s">
        <v>348</v>
      </c>
      <c r="E321" s="178" t="s">
        <v>42</v>
      </c>
      <c r="F321" s="168"/>
      <c r="G321" s="158"/>
      <c r="H321" s="172">
        <v>0</v>
      </c>
      <c r="I321" s="159">
        <f t="shared" si="4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>
        <v>0</v>
      </c>
      <c r="BV321" s="210">
        <f t="shared" si="5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6"/>
        <v>0</v>
      </c>
      <c r="CB321" s="173"/>
    </row>
    <row r="322" spans="1:80" ht="26.25" hidden="1">
      <c r="A322" s="167">
        <v>318</v>
      </c>
      <c r="B322" s="182"/>
      <c r="C322" s="536">
        <v>1113149</v>
      </c>
      <c r="D322" s="537" t="s">
        <v>349</v>
      </c>
      <c r="E322" s="178" t="s">
        <v>42</v>
      </c>
      <c r="F322" s="168"/>
      <c r="G322" s="158"/>
      <c r="H322" s="172">
        <v>0</v>
      </c>
      <c r="I322" s="159">
        <f t="shared" si="4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>
        <v>0</v>
      </c>
      <c r="BV322" s="210">
        <f t="shared" si="5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6"/>
        <v>0</v>
      </c>
      <c r="CB322" s="173"/>
    </row>
    <row r="323" spans="1:80" ht="26.25" hidden="1">
      <c r="A323" s="167">
        <v>321</v>
      </c>
      <c r="B323" s="191"/>
      <c r="C323" s="190">
        <v>1113192</v>
      </c>
      <c r="D323" s="200" t="s">
        <v>351</v>
      </c>
      <c r="E323" s="256" t="s">
        <v>42</v>
      </c>
      <c r="F323" s="190"/>
      <c r="G323" s="232"/>
      <c r="H323" s="172">
        <v>0</v>
      </c>
      <c r="I323" s="159">
        <f t="shared" si="4"/>
        <v>0</v>
      </c>
      <c r="J323" s="172">
        <v>0</v>
      </c>
      <c r="K323" s="173"/>
      <c r="L323" s="313"/>
      <c r="M323" s="173"/>
      <c r="N323" s="210"/>
      <c r="O323" s="173"/>
      <c r="P323" s="173"/>
      <c r="Q323" s="173"/>
      <c r="R323" s="173"/>
      <c r="S323" s="220"/>
      <c r="T323" s="173"/>
      <c r="U323" s="173"/>
      <c r="V323" s="309"/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21"/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312"/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46"/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4"/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0"/>
      <c r="BU323" s="173">
        <v>0</v>
      </c>
      <c r="BV323" s="210">
        <f t="shared" si="5"/>
        <v>0</v>
      </c>
      <c r="BW323" s="173">
        <v>0</v>
      </c>
      <c r="BX323" s="173">
        <v>0</v>
      </c>
      <c r="BY323" s="173">
        <v>0</v>
      </c>
      <c r="BZ323" s="173">
        <v>0</v>
      </c>
      <c r="CA323" s="158">
        <f t="shared" si="6"/>
        <v>0</v>
      </c>
      <c r="CB323" s="173"/>
    </row>
    <row r="324" spans="1:80" ht="26.25" hidden="1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159">
        <f t="shared" si="4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2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>
        <v>0</v>
      </c>
      <c r="BV324" s="210">
        <f t="shared" si="5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6"/>
        <v>0</v>
      </c>
      <c r="CB324" s="173"/>
    </row>
    <row r="325" spans="1:80" ht="26.25" hidden="1">
      <c r="A325" s="167">
        <v>323</v>
      </c>
      <c r="B325" s="170"/>
      <c r="C325" s="478">
        <v>1113194</v>
      </c>
      <c r="D325" s="392" t="s">
        <v>353</v>
      </c>
      <c r="E325" s="178" t="s">
        <v>42</v>
      </c>
      <c r="F325" s="168"/>
      <c r="G325" s="158"/>
      <c r="H325" s="172">
        <v>0</v>
      </c>
      <c r="I325" s="159">
        <f t="shared" si="4"/>
        <v>0</v>
      </c>
      <c r="J325" s="172">
        <v>0</v>
      </c>
      <c r="K325" s="173"/>
      <c r="L325" s="314"/>
      <c r="M325" s="173"/>
      <c r="N325" s="210"/>
      <c r="O325" s="173"/>
      <c r="P325" s="173"/>
      <c r="Q325" s="173"/>
      <c r="R325" s="219"/>
      <c r="S325" s="220"/>
      <c r="T325" s="173"/>
      <c r="U325" s="173"/>
      <c r="V325" s="359"/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20"/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312"/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/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/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>
        <v>0</v>
      </c>
      <c r="BV325" s="210">
        <f t="shared" si="5"/>
        <v>0</v>
      </c>
      <c r="BW325" s="173">
        <v>0</v>
      </c>
      <c r="BX325" s="173">
        <v>0</v>
      </c>
      <c r="BY325" s="173">
        <v>0</v>
      </c>
      <c r="BZ325" s="219">
        <v>0</v>
      </c>
      <c r="CA325" s="158">
        <f t="shared" si="6"/>
        <v>0</v>
      </c>
      <c r="CB325" s="173"/>
    </row>
    <row r="326" spans="1:80" ht="26.25" hidden="1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159">
        <f t="shared" si="4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20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0"/>
      <c r="BU326" s="173">
        <v>0</v>
      </c>
      <c r="BV326" s="210">
        <f t="shared" si="5"/>
        <v>0</v>
      </c>
      <c r="BW326" s="173"/>
      <c r="BX326" s="173"/>
      <c r="BY326" s="173"/>
      <c r="BZ326" s="219"/>
      <c r="CA326" s="158">
        <f t="shared" si="6"/>
        <v>0</v>
      </c>
      <c r="CB326" s="173"/>
    </row>
    <row r="327" spans="1:80" ht="26.25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4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65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553"/>
      <c r="BU327" s="173">
        <v>0</v>
      </c>
      <c r="BV327" s="210">
        <f t="shared" si="5"/>
        <v>0</v>
      </c>
      <c r="BW327" s="173"/>
      <c r="BX327" s="173"/>
      <c r="BY327" s="173"/>
      <c r="BZ327" s="173"/>
      <c r="CA327" s="158">
        <f t="shared" si="6"/>
        <v>0</v>
      </c>
      <c r="CB327" s="173"/>
    </row>
    <row r="328" spans="1:80" ht="26.25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4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552"/>
      <c r="BU328" s="173">
        <v>0</v>
      </c>
      <c r="BV328" s="210">
        <f t="shared" si="5"/>
        <v>0</v>
      </c>
      <c r="BW328" s="173"/>
      <c r="BX328" s="173"/>
      <c r="BY328" s="173"/>
      <c r="BZ328" s="173"/>
      <c r="CA328" s="158">
        <f t="shared" si="6"/>
        <v>0</v>
      </c>
      <c r="CB328" s="173"/>
    </row>
    <row r="329" spans="1:80" ht="26.25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4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206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552"/>
      <c r="BU329" s="173">
        <v>0</v>
      </c>
      <c r="BV329" s="210">
        <f t="shared" si="5"/>
        <v>0</v>
      </c>
      <c r="BW329" s="219"/>
      <c r="BX329" s="173"/>
      <c r="BY329" s="173"/>
      <c r="BZ329" s="173"/>
      <c r="CA329" s="158">
        <f t="shared" si="6"/>
        <v>0</v>
      </c>
      <c r="CB329" s="173"/>
    </row>
    <row r="330" spans="1:80" ht="26.25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4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552"/>
      <c r="BU330" s="173">
        <v>0</v>
      </c>
      <c r="BV330" s="210">
        <f t="shared" si="5"/>
        <v>0</v>
      </c>
      <c r="BW330" s="219">
        <v>0</v>
      </c>
      <c r="BX330" s="173">
        <v>0</v>
      </c>
      <c r="BY330" s="173">
        <v>0</v>
      </c>
      <c r="BZ330" s="173">
        <v>0</v>
      </c>
      <c r="CA330" s="158">
        <f t="shared" si="6"/>
        <v>0</v>
      </c>
      <c r="CB330" s="173"/>
    </row>
    <row r="331" spans="1:80" ht="26.25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4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241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552"/>
      <c r="BU331" s="173">
        <v>0</v>
      </c>
      <c r="BV331" s="210">
        <f t="shared" si="5"/>
        <v>0</v>
      </c>
      <c r="BW331" s="173">
        <v>0</v>
      </c>
      <c r="BX331" s="173">
        <v>0</v>
      </c>
      <c r="BY331" s="173">
        <v>0</v>
      </c>
      <c r="BZ331" s="173">
        <v>0</v>
      </c>
      <c r="CA331" s="158">
        <f t="shared" si="6"/>
        <v>0</v>
      </c>
      <c r="CB331" s="173"/>
    </row>
    <row r="332" spans="1:80" ht="26.25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4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241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552"/>
      <c r="BU332" s="173">
        <v>0</v>
      </c>
      <c r="BV332" s="210">
        <f t="shared" si="5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6"/>
        <v>0</v>
      </c>
      <c r="CB332" s="173"/>
    </row>
    <row r="333" spans="1:80" ht="26.25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4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26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552"/>
      <c r="BU333" s="173">
        <v>0</v>
      </c>
      <c r="BV333" s="210">
        <f t="shared" si="5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6"/>
        <v>0</v>
      </c>
      <c r="CB333" s="173"/>
    </row>
    <row r="334" spans="1:80" ht="26.25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4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241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552"/>
      <c r="BU334" s="173">
        <v>0</v>
      </c>
      <c r="BV334" s="210">
        <f t="shared" si="5"/>
        <v>0</v>
      </c>
      <c r="BW334" s="219">
        <v>0</v>
      </c>
      <c r="BX334" s="173">
        <v>0</v>
      </c>
      <c r="BY334" s="173">
        <v>0</v>
      </c>
      <c r="BZ334" s="219">
        <v>0</v>
      </c>
      <c r="CA334" s="158">
        <f t="shared" si="6"/>
        <v>0</v>
      </c>
      <c r="CB334" s="173"/>
    </row>
    <row r="335" spans="1:80" ht="26.25">
      <c r="A335" s="167">
        <v>333</v>
      </c>
      <c r="B335" s="269"/>
      <c r="C335" s="368">
        <v>20056642</v>
      </c>
      <c r="D335" s="389" t="s">
        <v>362</v>
      </c>
      <c r="E335" s="235" t="s">
        <v>69</v>
      </c>
      <c r="F335" s="235"/>
      <c r="G335" s="271"/>
      <c r="H335" s="172">
        <v>0</v>
      </c>
      <c r="I335" s="272">
        <f t="shared" si="4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276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552"/>
      <c r="BU335" s="173">
        <v>0</v>
      </c>
      <c r="BV335" s="210">
        <f t="shared" si="5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6"/>
        <v>0</v>
      </c>
      <c r="CB335" s="173"/>
    </row>
    <row r="336" spans="1:80" ht="26.25" hidden="1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159">
        <f t="shared" si="4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21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46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0"/>
      <c r="BU336" s="173">
        <v>0</v>
      </c>
      <c r="BV336" s="210">
        <f t="shared" si="5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6"/>
        <v>0</v>
      </c>
      <c r="CB336" s="173"/>
    </row>
    <row r="337" spans="1:80" ht="26.25" hidden="1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159">
        <f t="shared" si="4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20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4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0"/>
      <c r="BU337" s="173">
        <v>0</v>
      </c>
      <c r="BV337" s="210">
        <f t="shared" si="5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6"/>
        <v>0</v>
      </c>
      <c r="CB337" s="173"/>
    </row>
    <row r="338" spans="1:80" ht="26.25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4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241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552"/>
      <c r="BU338" s="173">
        <v>0</v>
      </c>
      <c r="BV338" s="210">
        <f t="shared" si="5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6"/>
        <v>0</v>
      </c>
      <c r="CB338" s="173"/>
    </row>
    <row r="339" spans="1:80" ht="26.25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4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241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552"/>
      <c r="BU339" s="173">
        <v>0</v>
      </c>
      <c r="BV339" s="210">
        <f t="shared" si="5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6"/>
        <v>0</v>
      </c>
      <c r="CB339" s="173"/>
    </row>
    <row r="340" spans="1:80" ht="26.25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4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213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552"/>
      <c r="BU340" s="173">
        <v>0</v>
      </c>
      <c r="BV340" s="210">
        <f t="shared" si="5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6"/>
        <v>0</v>
      </c>
      <c r="CB340" s="173"/>
    </row>
    <row r="341" spans="1:80" ht="26.25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4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226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552"/>
      <c r="BU341" s="173">
        <v>0</v>
      </c>
      <c r="BV341" s="210">
        <f t="shared" si="5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6"/>
        <v>0</v>
      </c>
      <c r="CB341" s="173"/>
    </row>
    <row r="342" spans="1:80" ht="26.25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4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241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552"/>
      <c r="BU342" s="173">
        <v>0</v>
      </c>
      <c r="BV342" s="210">
        <f t="shared" si="5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6"/>
        <v>0</v>
      </c>
      <c r="CB342" s="173"/>
    </row>
    <row r="343" spans="1:80" ht="26.25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4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552"/>
      <c r="BU343" s="173">
        <v>0</v>
      </c>
      <c r="BV343" s="210">
        <f t="shared" si="5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6"/>
        <v>0</v>
      </c>
      <c r="CB343" s="173"/>
    </row>
    <row r="344" spans="1:80" ht="26.25">
      <c r="A344" s="280">
        <v>342</v>
      </c>
      <c r="B344" s="182"/>
      <c r="C344" s="284">
        <v>20058107</v>
      </c>
      <c r="D344" s="305" t="s">
        <v>423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0</v>
      </c>
      <c r="J344" s="172">
        <v>0</v>
      </c>
      <c r="K344" s="173"/>
      <c r="L344" s="218"/>
      <c r="M344" s="173"/>
      <c r="N344" s="210"/>
      <c r="O344" s="173"/>
      <c r="P344" s="173"/>
      <c r="Q344" s="173"/>
      <c r="R344" s="173"/>
      <c r="S344" s="220"/>
      <c r="T344" s="173"/>
      <c r="U344" s="173"/>
      <c r="V344" s="221"/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/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241"/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/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/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552"/>
      <c r="BU344" s="173">
        <v>0</v>
      </c>
      <c r="BV344" s="210">
        <f t="shared" si="5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6"/>
        <v>0</v>
      </c>
      <c r="CB344" s="173"/>
    </row>
    <row r="345" spans="1:80" ht="29.25" hidden="1">
      <c r="A345" s="283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7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5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6"/>
        <v>0</v>
      </c>
      <c r="CB345" s="173"/>
    </row>
    <row r="346" spans="1:80" ht="29.25" hidden="1">
      <c r="A346" s="283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7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>
        <v>0</v>
      </c>
      <c r="BV346" s="210">
        <f t="shared" si="5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6"/>
        <v>0</v>
      </c>
      <c r="CB346" s="173"/>
    </row>
    <row r="347" spans="1:80" ht="29.25" hidden="1">
      <c r="A347" s="283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7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5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6"/>
        <v>0</v>
      </c>
      <c r="CB347" s="173"/>
    </row>
    <row r="348" spans="1:80" ht="29.25" hidden="1">
      <c r="A348" s="283">
        <v>346</v>
      </c>
      <c r="B348" s="182"/>
      <c r="C348" s="497">
        <v>1001001110</v>
      </c>
      <c r="D348" s="498" t="s">
        <v>381</v>
      </c>
      <c r="E348" s="320" t="s">
        <v>378</v>
      </c>
      <c r="F348" s="320"/>
      <c r="G348" s="321"/>
      <c r="H348" s="322">
        <v>0</v>
      </c>
      <c r="I348" s="177">
        <f t="shared" si="7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5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6"/>
        <v>0</v>
      </c>
      <c r="CB348" s="173"/>
    </row>
    <row r="349" spans="1:80" ht="29.25" hidden="1">
      <c r="A349" s="283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7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>
        <v>0</v>
      </c>
      <c r="BV349" s="210">
        <f t="shared" si="5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6"/>
        <v>0</v>
      </c>
      <c r="CB349" s="173"/>
    </row>
    <row r="350" spans="1:80" ht="29.25" hidden="1">
      <c r="A350" s="283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7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5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6"/>
        <v>0</v>
      </c>
      <c r="CB350" s="173"/>
    </row>
    <row r="351" spans="1:80" ht="29.25" hidden="1">
      <c r="A351" s="283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7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5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6"/>
        <v>0</v>
      </c>
      <c r="CB351" s="173"/>
    </row>
    <row r="352" spans="1:80" ht="29.25" hidden="1">
      <c r="A352" s="283">
        <v>350</v>
      </c>
      <c r="B352" s="182"/>
      <c r="C352" s="318">
        <v>1001001114</v>
      </c>
      <c r="D352" s="319" t="s">
        <v>385</v>
      </c>
      <c r="E352" s="320" t="s">
        <v>378</v>
      </c>
      <c r="F352" s="320"/>
      <c r="G352" s="321"/>
      <c r="H352" s="322">
        <v>0</v>
      </c>
      <c r="I352" s="177">
        <f t="shared" si="7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5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6"/>
        <v>0</v>
      </c>
      <c r="CB352" s="173"/>
    </row>
    <row r="353" spans="1:80" ht="29.25">
      <c r="A353" s="167">
        <v>351</v>
      </c>
      <c r="B353" s="182"/>
      <c r="C353" s="357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4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552"/>
      <c r="BU353" s="173">
        <v>0</v>
      </c>
      <c r="BV353" s="210">
        <f t="shared" si="5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6"/>
        <v>0</v>
      </c>
      <c r="CB353" s="173"/>
    </row>
    <row r="354" spans="1:80" ht="26.25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4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552"/>
      <c r="BU354" s="173">
        <v>0</v>
      </c>
      <c r="BV354" s="210">
        <f t="shared" si="5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6"/>
        <v>0</v>
      </c>
      <c r="CB354" s="173"/>
    </row>
    <row r="355" spans="1:80" ht="26.25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4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2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552"/>
      <c r="BU355" s="173">
        <v>0</v>
      </c>
      <c r="BV355" s="210">
        <f t="shared" si="5"/>
        <v>0</v>
      </c>
      <c r="BW355" s="173">
        <v>0</v>
      </c>
      <c r="BX355" s="173">
        <v>0</v>
      </c>
      <c r="BY355" s="173">
        <v>0</v>
      </c>
      <c r="BZ355" s="173">
        <v>0</v>
      </c>
      <c r="CA355" s="158">
        <f t="shared" si="6"/>
        <v>0</v>
      </c>
      <c r="CB355" s="173"/>
    </row>
    <row r="356" spans="1:80" ht="26.25">
      <c r="A356" s="167">
        <v>354</v>
      </c>
      <c r="B356" s="246"/>
      <c r="C356" s="316">
        <v>20059076</v>
      </c>
      <c r="D356" s="399" t="s">
        <v>429</v>
      </c>
      <c r="E356" s="383" t="s">
        <v>69</v>
      </c>
      <c r="F356" s="331"/>
      <c r="G356" s="332"/>
      <c r="H356" s="243"/>
      <c r="I356" s="464">
        <f t="shared" si="4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552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465"/>
      <c r="G357" s="466"/>
      <c r="H357" s="333">
        <v>0</v>
      </c>
      <c r="I357" s="467">
        <f>SUM(L357,V357,AF357,AP357,AZ357,BJ357,BT357)</f>
        <v>0</v>
      </c>
      <c r="J357" s="333">
        <v>0</v>
      </c>
      <c r="K357" s="468"/>
      <c r="L357" s="337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3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552"/>
      <c r="BU357" s="173">
        <v>0</v>
      </c>
      <c r="BV357" s="210">
        <f t="shared" ref="BV357:BV369" si="8">SUM(BS357:BU357)</f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ref="CA357:CA369" si="9">BT357-BX357</f>
        <v>0</v>
      </c>
      <c r="CB357" s="173"/>
    </row>
    <row r="358" spans="1:80" ht="29.25" hidden="1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68"/>
      <c r="G358" s="158"/>
      <c r="H358" s="260">
        <v>0</v>
      </c>
      <c r="I358" s="159">
        <f t="shared" ref="I358:I369" si="10">SUM(L358,V358,AF358,AP358,AZ358,BJ358,BT358)</f>
        <v>0</v>
      </c>
      <c r="J358" s="260">
        <v>0</v>
      </c>
      <c r="K358" s="261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16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42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47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50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>
        <v>0</v>
      </c>
      <c r="BV358" s="210">
        <f t="shared" si="8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9"/>
        <v>0</v>
      </c>
      <c r="CB358" s="173"/>
    </row>
    <row r="359" spans="1:80" ht="29.25" hidden="1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159">
        <f t="shared" si="10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>
        <v>0</v>
      </c>
      <c r="BV359" s="210">
        <f t="shared" si="8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9"/>
        <v>0</v>
      </c>
      <c r="CB359" s="173"/>
    </row>
    <row r="360" spans="1:80" ht="29.25" hidden="1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159">
        <f t="shared" si="10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2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>
        <v>0</v>
      </c>
      <c r="BV360" s="210">
        <f t="shared" si="8"/>
        <v>0</v>
      </c>
      <c r="BW360" s="173">
        <v>0</v>
      </c>
      <c r="BX360" s="173">
        <v>0</v>
      </c>
      <c r="BY360" s="173">
        <v>0</v>
      </c>
      <c r="BZ360" s="173">
        <v>0</v>
      </c>
      <c r="CA360" s="158">
        <f t="shared" si="9"/>
        <v>0</v>
      </c>
      <c r="CB360" s="173"/>
    </row>
    <row r="361" spans="1:80" ht="29.25" hidden="1">
      <c r="A361" s="167">
        <v>359</v>
      </c>
      <c r="B361" s="170"/>
      <c r="C361" s="357">
        <v>1113221</v>
      </c>
      <c r="D361" s="358" t="s">
        <v>416</v>
      </c>
      <c r="E361" s="178" t="s">
        <v>42</v>
      </c>
      <c r="F361" s="168"/>
      <c r="G361" s="158"/>
      <c r="H361" s="172">
        <v>0</v>
      </c>
      <c r="I361" s="159">
        <f t="shared" si="10"/>
        <v>0</v>
      </c>
      <c r="J361" s="172"/>
      <c r="K361" s="173"/>
      <c r="L361" s="310"/>
      <c r="M361" s="173"/>
      <c r="N361" s="210"/>
      <c r="O361" s="173"/>
      <c r="P361" s="173"/>
      <c r="Q361" s="173"/>
      <c r="R361" s="173"/>
      <c r="S361" s="158"/>
      <c r="T361" s="173"/>
      <c r="U361" s="173"/>
      <c r="V361" s="309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312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 hidden="1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159">
        <f t="shared" si="10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 hidden="1">
      <c r="A363" s="167">
        <v>361</v>
      </c>
      <c r="B363" s="281"/>
      <c r="C363" s="520">
        <v>1113223</v>
      </c>
      <c r="D363" s="521" t="s">
        <v>425</v>
      </c>
      <c r="E363" s="249" t="s">
        <v>42</v>
      </c>
      <c r="F363" s="187"/>
      <c r="G363" s="230"/>
      <c r="H363" s="243"/>
      <c r="I363" s="159">
        <f t="shared" si="10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 hidden="1">
      <c r="A364" s="355">
        <v>362</v>
      </c>
      <c r="B364" s="285"/>
      <c r="C364" s="415">
        <v>1113224</v>
      </c>
      <c r="D364" s="396" t="s">
        <v>426</v>
      </c>
      <c r="E364" s="350" t="s">
        <v>42</v>
      </c>
      <c r="F364" s="284"/>
      <c r="G364" s="298"/>
      <c r="H364" s="299"/>
      <c r="I364" s="159">
        <f t="shared" si="10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 hidden="1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159">
        <f t="shared" si="10"/>
        <v>0</v>
      </c>
      <c r="J365" s="172"/>
      <c r="K365" s="173"/>
      <c r="L365" s="362"/>
      <c r="M365" s="173"/>
      <c r="N365" s="210"/>
      <c r="O365" s="173"/>
      <c r="P365" s="173"/>
      <c r="Q365" s="173"/>
      <c r="R365" s="173"/>
      <c r="S365" s="158"/>
      <c r="T365" s="173"/>
      <c r="U365" s="173"/>
      <c r="V365" s="359"/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17"/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312"/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296"/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/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 hidden="1">
      <c r="A366" s="355">
        <v>364</v>
      </c>
      <c r="B366" s="285"/>
      <c r="C366" s="415">
        <v>1113226</v>
      </c>
      <c r="D366" s="396" t="s">
        <v>437</v>
      </c>
      <c r="E366" s="249" t="s">
        <v>42</v>
      </c>
      <c r="F366" s="284"/>
      <c r="G366" s="298"/>
      <c r="H366" s="299"/>
      <c r="I366" s="159">
        <f t="shared" si="10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 hidden="1">
      <c r="A367" s="355">
        <v>365</v>
      </c>
      <c r="B367" s="285"/>
      <c r="C367" s="415">
        <v>1113227</v>
      </c>
      <c r="D367" s="396" t="s">
        <v>435</v>
      </c>
      <c r="E367" s="350" t="s">
        <v>42</v>
      </c>
      <c r="F367" s="284"/>
      <c r="G367" s="298"/>
      <c r="H367" s="299"/>
      <c r="I367" s="159">
        <f t="shared" si="10"/>
        <v>0</v>
      </c>
      <c r="J367" s="172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0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 hidden="1">
      <c r="A368" s="394">
        <v>366</v>
      </c>
      <c r="B368" s="365"/>
      <c r="C368" s="471">
        <v>1113228</v>
      </c>
      <c r="D368" s="472" t="s">
        <v>436</v>
      </c>
      <c r="E368" s="401" t="s">
        <v>42</v>
      </c>
      <c r="F368" s="364"/>
      <c r="G368" s="366"/>
      <c r="H368" s="367"/>
      <c r="I368" s="159">
        <f t="shared" si="10"/>
        <v>0</v>
      </c>
      <c r="J368" s="243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4"/>
      <c r="BU368" s="173"/>
      <c r="BV368" s="210"/>
      <c r="BW368" s="173"/>
      <c r="BX368" s="173"/>
      <c r="BY368" s="173"/>
      <c r="BZ368" s="173"/>
      <c r="CA368" s="158"/>
      <c r="CB368" s="173"/>
    </row>
    <row r="369" spans="1:80" ht="29.25" hidden="1">
      <c r="A369" s="283">
        <v>367</v>
      </c>
      <c r="B369" s="285"/>
      <c r="C369" s="415">
        <v>1113229</v>
      </c>
      <c r="D369" s="396" t="s">
        <v>454</v>
      </c>
      <c r="E369" s="350" t="s">
        <v>42</v>
      </c>
      <c r="F369" s="284"/>
      <c r="G369" s="298"/>
      <c r="H369" s="299">
        <v>0</v>
      </c>
      <c r="I369" s="159">
        <f t="shared" si="10"/>
        <v>0</v>
      </c>
      <c r="J369" s="299">
        <v>0</v>
      </c>
      <c r="K369" s="300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18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43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48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51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326"/>
      <c r="BU369" s="352">
        <v>0</v>
      </c>
      <c r="BV369" s="210">
        <f t="shared" si="8"/>
        <v>0</v>
      </c>
      <c r="BW369" s="173">
        <v>0</v>
      </c>
      <c r="BX369" s="173">
        <v>0</v>
      </c>
      <c r="BY369" s="173">
        <v>0</v>
      </c>
      <c r="BZ369" s="173">
        <v>0</v>
      </c>
      <c r="CA369" s="158">
        <f t="shared" si="9"/>
        <v>0</v>
      </c>
      <c r="CB369" s="173"/>
    </row>
    <row r="370" spans="1:80" ht="21.75" customHeight="1">
      <c r="A370" s="167">
        <v>356</v>
      </c>
      <c r="B370" s="246"/>
      <c r="C370" s="504">
        <v>20059084</v>
      </c>
      <c r="D370" s="505" t="s">
        <v>483</v>
      </c>
      <c r="E370" s="297" t="s">
        <v>69</v>
      </c>
      <c r="F370" s="403"/>
      <c r="G370" s="395"/>
      <c r="H370" s="371">
        <v>0</v>
      </c>
      <c r="I370" s="353">
        <f>SUM(L370,V370,AF370,AP370,AZ370,BJ370,BT370)</f>
        <v>0</v>
      </c>
      <c r="J370" s="404">
        <v>0</v>
      </c>
      <c r="K370" s="395"/>
      <c r="L370" s="405"/>
      <c r="V370" s="406"/>
      <c r="AF370" s="407"/>
      <c r="AP370" s="408"/>
      <c r="AZ370" s="409"/>
      <c r="BJ370" s="410"/>
      <c r="BT370" s="553"/>
    </row>
    <row r="371" spans="1:80" ht="24" customHeight="1">
      <c r="A371" s="283">
        <v>357</v>
      </c>
      <c r="B371" s="285"/>
      <c r="C371" s="390">
        <v>20059413</v>
      </c>
      <c r="D371" s="400" t="s">
        <v>438</v>
      </c>
      <c r="E371" s="284" t="s">
        <v>69</v>
      </c>
      <c r="F371" s="301"/>
      <c r="G371" s="301"/>
      <c r="H371" s="385"/>
      <c r="I371" s="374">
        <f t="shared" ref="I371:I400" si="11">SUM(L371,V371,AF371,AP371,AZ371,BJ371,BT371)</f>
        <v>0</v>
      </c>
      <c r="J371" s="386"/>
      <c r="K371" s="301"/>
      <c r="L371" s="375"/>
      <c r="V371" s="376"/>
      <c r="AF371" s="377"/>
      <c r="AP371" s="378"/>
      <c r="AZ371" s="379"/>
      <c r="BJ371" s="380"/>
      <c r="BT371" s="554"/>
    </row>
    <row r="372" spans="1:80" ht="24" customHeight="1">
      <c r="A372" s="283">
        <v>358</v>
      </c>
      <c r="B372" s="285"/>
      <c r="C372" s="387">
        <v>20059414</v>
      </c>
      <c r="D372" s="388" t="s">
        <v>439</v>
      </c>
      <c r="E372" s="284" t="s">
        <v>69</v>
      </c>
      <c r="F372" s="301"/>
      <c r="G372" s="301"/>
      <c r="H372" s="385"/>
      <c r="I372" s="374">
        <f t="shared" si="11"/>
        <v>0</v>
      </c>
      <c r="J372" s="386"/>
      <c r="K372" s="301"/>
      <c r="L372" s="375"/>
      <c r="V372" s="376"/>
      <c r="AF372" s="377"/>
      <c r="AP372" s="378"/>
      <c r="AZ372" s="379"/>
      <c r="BJ372" s="380"/>
      <c r="BT372" s="554"/>
    </row>
    <row r="373" spans="1:80" ht="24" customHeight="1">
      <c r="A373" s="283">
        <v>359</v>
      </c>
      <c r="B373" s="285"/>
      <c r="C373" s="384">
        <v>20059547</v>
      </c>
      <c r="D373" s="305" t="s">
        <v>440</v>
      </c>
      <c r="E373" s="284" t="s">
        <v>69</v>
      </c>
      <c r="F373" s="301"/>
      <c r="G373" s="301"/>
      <c r="H373" s="385"/>
      <c r="I373" s="374">
        <f t="shared" si="11"/>
        <v>0</v>
      </c>
      <c r="J373" s="386"/>
      <c r="K373" s="301"/>
      <c r="L373" s="375"/>
      <c r="V373" s="376"/>
      <c r="AF373" s="377"/>
      <c r="AP373" s="378"/>
      <c r="AZ373" s="379"/>
      <c r="BJ373" s="380"/>
      <c r="BT373" s="554"/>
    </row>
    <row r="374" spans="1:80" ht="24" customHeight="1">
      <c r="A374" s="283">
        <v>360</v>
      </c>
      <c r="B374" s="285"/>
      <c r="C374" s="384">
        <v>20059548</v>
      </c>
      <c r="D374" s="305" t="s">
        <v>441</v>
      </c>
      <c r="E374" s="284" t="s">
        <v>69</v>
      </c>
      <c r="F374" s="301"/>
      <c r="G374" s="301"/>
      <c r="H374" s="385"/>
      <c r="I374" s="374">
        <f t="shared" si="11"/>
        <v>0</v>
      </c>
      <c r="J374" s="386"/>
      <c r="K374" s="301"/>
      <c r="L374" s="375"/>
      <c r="V374" s="376"/>
      <c r="AF374" s="377"/>
      <c r="AP374" s="378"/>
      <c r="AZ374" s="379"/>
      <c r="BJ374" s="380"/>
      <c r="BT374" s="554"/>
    </row>
    <row r="375" spans="1:80" ht="24" customHeight="1">
      <c r="A375" s="283">
        <v>361</v>
      </c>
      <c r="B375" s="285"/>
      <c r="C375" s="390"/>
      <c r="D375" s="370" t="s">
        <v>442</v>
      </c>
      <c r="E375" s="284" t="s">
        <v>69</v>
      </c>
      <c r="F375" s="301"/>
      <c r="G375" s="301"/>
      <c r="H375" s="385"/>
      <c r="I375" s="374">
        <f t="shared" si="11"/>
        <v>0</v>
      </c>
      <c r="J375" s="386"/>
      <c r="K375" s="301"/>
      <c r="L375" s="375"/>
      <c r="V375" s="376"/>
      <c r="AF375" s="377"/>
      <c r="AP375" s="378"/>
      <c r="AZ375" s="379"/>
      <c r="BJ375" s="380"/>
      <c r="BT375" s="554"/>
    </row>
    <row r="376" spans="1:80" ht="24" customHeight="1">
      <c r="A376" s="283">
        <v>362</v>
      </c>
      <c r="B376" s="285"/>
      <c r="C376" s="393"/>
      <c r="D376" s="370" t="s">
        <v>443</v>
      </c>
      <c r="E376" s="284" t="s">
        <v>69</v>
      </c>
      <c r="F376" s="301"/>
      <c r="G376" s="301"/>
      <c r="H376" s="385"/>
      <c r="I376" s="374">
        <f t="shared" si="11"/>
        <v>0</v>
      </c>
      <c r="J376" s="386"/>
      <c r="K376" s="301"/>
      <c r="L376" s="375"/>
      <c r="V376" s="376"/>
      <c r="AF376" s="377"/>
      <c r="AP376" s="378"/>
      <c r="AZ376" s="379"/>
      <c r="BJ376" s="380"/>
      <c r="BT376" s="554"/>
    </row>
    <row r="377" spans="1:80" ht="24" customHeight="1">
      <c r="A377" s="283">
        <v>363</v>
      </c>
      <c r="B377" s="285"/>
      <c r="C377" s="393">
        <v>20059796</v>
      </c>
      <c r="D377" s="370" t="s">
        <v>482</v>
      </c>
      <c r="E377" s="284" t="s">
        <v>69</v>
      </c>
      <c r="F377" s="301"/>
      <c r="G377" s="301"/>
      <c r="H377" s="385"/>
      <c r="I377" s="374">
        <f t="shared" si="11"/>
        <v>0</v>
      </c>
      <c r="J377" s="386"/>
      <c r="K377" s="301"/>
      <c r="L377" s="375"/>
      <c r="V377" s="376"/>
      <c r="AF377" s="377"/>
      <c r="AP377" s="378"/>
      <c r="AZ377" s="379"/>
      <c r="BJ377" s="380"/>
      <c r="BT377" s="554"/>
    </row>
    <row r="378" spans="1:80" ht="24" customHeight="1">
      <c r="A378" s="283">
        <v>364</v>
      </c>
      <c r="B378" s="285"/>
      <c r="C378" s="393"/>
      <c r="D378" s="370" t="s">
        <v>445</v>
      </c>
      <c r="E378" s="284" t="s">
        <v>69</v>
      </c>
      <c r="F378" s="301"/>
      <c r="G378" s="301"/>
      <c r="H378" s="299"/>
      <c r="I378" s="374">
        <f t="shared" si="11"/>
        <v>0</v>
      </c>
      <c r="J378" s="374"/>
      <c r="K378" s="301"/>
      <c r="L378" s="375"/>
      <c r="V378" s="376"/>
      <c r="AF378" s="377"/>
      <c r="AP378" s="378"/>
      <c r="AZ378" s="379"/>
      <c r="BJ378" s="380"/>
      <c r="BT378" s="554"/>
    </row>
    <row r="379" spans="1:80" ht="24" customHeight="1">
      <c r="A379" s="283">
        <v>365</v>
      </c>
      <c r="B379" s="285"/>
      <c r="C379" s="393"/>
      <c r="D379" s="370" t="s">
        <v>446</v>
      </c>
      <c r="E379" s="284" t="s">
        <v>69</v>
      </c>
      <c r="F379" s="301"/>
      <c r="G379" s="301"/>
      <c r="H379" s="299"/>
      <c r="I379" s="374">
        <f t="shared" si="11"/>
        <v>0</v>
      </c>
      <c r="J379" s="374"/>
      <c r="K379" s="301"/>
      <c r="L379" s="375"/>
      <c r="V379" s="376"/>
      <c r="AF379" s="377"/>
      <c r="AP379" s="378"/>
      <c r="AZ379" s="379"/>
      <c r="BJ379" s="380"/>
      <c r="BT379" s="554"/>
    </row>
    <row r="380" spans="1:80" ht="24" customHeight="1">
      <c r="A380" s="283">
        <v>366</v>
      </c>
      <c r="B380" s="365"/>
      <c r="C380" s="393"/>
      <c r="D380" s="370" t="s">
        <v>403</v>
      </c>
      <c r="E380" s="284" t="s">
        <v>69</v>
      </c>
      <c r="F380" s="301"/>
      <c r="G380" s="301"/>
      <c r="H380" s="299"/>
      <c r="I380" s="374">
        <f t="shared" si="11"/>
        <v>0</v>
      </c>
      <c r="J380" s="374"/>
      <c r="K380" s="301"/>
      <c r="L380" s="375"/>
      <c r="V380" s="376"/>
      <c r="AF380" s="377"/>
      <c r="AP380" s="378"/>
      <c r="AZ380" s="379"/>
      <c r="BJ380" s="380"/>
      <c r="BT380" s="554"/>
    </row>
    <row r="381" spans="1:80" ht="29.25" hidden="1" customHeight="1">
      <c r="A381" s="283">
        <v>368</v>
      </c>
      <c r="B381" s="285"/>
      <c r="C381" s="561">
        <v>1113230</v>
      </c>
      <c r="D381" s="562" t="s">
        <v>476</v>
      </c>
      <c r="E381" s="350" t="s">
        <v>42</v>
      </c>
      <c r="F381" s="301"/>
      <c r="G381" s="301"/>
      <c r="H381" s="299"/>
      <c r="I381" s="159">
        <f t="shared" si="11"/>
        <v>0</v>
      </c>
      <c r="J381" s="374"/>
      <c r="K381" s="301"/>
      <c r="L381" s="425"/>
      <c r="V381" s="360"/>
      <c r="AF381" s="361"/>
      <c r="AP381" s="398"/>
      <c r="AZ381" s="325"/>
      <c r="BJ381" s="397"/>
      <c r="BT381" s="326"/>
    </row>
    <row r="382" spans="1:80" ht="24" customHeight="1">
      <c r="A382" s="283">
        <v>367</v>
      </c>
      <c r="B382" s="411"/>
      <c r="C382" s="328">
        <v>20060019</v>
      </c>
      <c r="D382" s="305" t="s">
        <v>457</v>
      </c>
      <c r="E382" s="284" t="s">
        <v>69</v>
      </c>
      <c r="F382" s="301"/>
      <c r="G382" s="301"/>
      <c r="H382" s="299"/>
      <c r="I382" s="374">
        <f t="shared" si="11"/>
        <v>0</v>
      </c>
      <c r="J382" s="374"/>
      <c r="K382" s="301"/>
      <c r="L382" s="375"/>
      <c r="V382" s="360"/>
      <c r="AF382" s="361"/>
      <c r="AP382" s="398"/>
      <c r="AZ382" s="325"/>
      <c r="BJ382" s="397"/>
      <c r="BT382" s="554"/>
    </row>
    <row r="383" spans="1:80" ht="24" customHeight="1">
      <c r="A383" s="283">
        <v>368</v>
      </c>
      <c r="B383" s="285"/>
      <c r="C383" s="393">
        <v>20060423</v>
      </c>
      <c r="D383" s="370" t="s">
        <v>448</v>
      </c>
      <c r="E383" s="284" t="s">
        <v>69</v>
      </c>
      <c r="F383" s="301"/>
      <c r="G383" s="301"/>
      <c r="H383" s="299"/>
      <c r="I383" s="374">
        <f t="shared" si="11"/>
        <v>0</v>
      </c>
      <c r="J383" s="374"/>
      <c r="K383" s="301"/>
      <c r="L383" s="375"/>
      <c r="V383" s="360"/>
      <c r="AF383" s="361"/>
      <c r="AP383" s="398"/>
      <c r="AZ383" s="325"/>
      <c r="BJ383" s="397"/>
      <c r="BT383" s="554"/>
    </row>
    <row r="384" spans="1:80" ht="24" customHeight="1">
      <c r="A384" s="283">
        <v>369</v>
      </c>
      <c r="B384" s="285"/>
      <c r="C384" s="393">
        <v>20060412</v>
      </c>
      <c r="D384" s="370" t="s">
        <v>449</v>
      </c>
      <c r="E384" s="284" t="s">
        <v>69</v>
      </c>
      <c r="F384" s="301"/>
      <c r="G384" s="301"/>
      <c r="H384" s="299"/>
      <c r="I384" s="374">
        <f t="shared" si="11"/>
        <v>0</v>
      </c>
      <c r="J384" s="374"/>
      <c r="K384" s="301"/>
      <c r="L384" s="375"/>
      <c r="V384" s="360"/>
      <c r="AF384" s="361"/>
      <c r="AP384" s="398"/>
      <c r="AZ384" s="325"/>
      <c r="BJ384" s="397"/>
      <c r="BT384" s="554"/>
    </row>
    <row r="385" spans="1:72" ht="24" customHeight="1">
      <c r="A385" s="283">
        <v>370</v>
      </c>
      <c r="B385" s="285"/>
      <c r="C385" s="393">
        <v>20060401</v>
      </c>
      <c r="D385" s="370" t="s">
        <v>450</v>
      </c>
      <c r="E385" s="284" t="s">
        <v>69</v>
      </c>
      <c r="F385" s="301"/>
      <c r="G385" s="301"/>
      <c r="H385" s="299"/>
      <c r="I385" s="374">
        <f t="shared" si="11"/>
        <v>0</v>
      </c>
      <c r="J385" s="374"/>
      <c r="K385" s="301"/>
      <c r="L385" s="375"/>
      <c r="V385" s="360"/>
      <c r="AF385" s="361"/>
      <c r="AP385" s="398"/>
      <c r="AZ385" s="325"/>
      <c r="BJ385" s="397"/>
      <c r="BT385" s="554"/>
    </row>
    <row r="386" spans="1:72" ht="24" customHeight="1">
      <c r="A386" s="283">
        <v>371</v>
      </c>
      <c r="B386" s="285"/>
      <c r="C386" s="393">
        <v>20060400</v>
      </c>
      <c r="D386" s="370" t="s">
        <v>451</v>
      </c>
      <c r="E386" s="284" t="s">
        <v>69</v>
      </c>
      <c r="F386" s="301"/>
      <c r="G386" s="301"/>
      <c r="H386" s="299"/>
      <c r="I386" s="374">
        <f t="shared" si="11"/>
        <v>0</v>
      </c>
      <c r="J386" s="374"/>
      <c r="K386" s="301"/>
      <c r="L386" s="375"/>
      <c r="V386" s="360"/>
      <c r="AF386" s="361"/>
      <c r="AP386" s="398"/>
      <c r="AZ386" s="325"/>
      <c r="BJ386" s="397"/>
      <c r="BT386" s="554"/>
    </row>
    <row r="387" spans="1:72" ht="24" customHeight="1">
      <c r="A387" s="283">
        <v>372</v>
      </c>
      <c r="B387" s="369"/>
      <c r="C387" s="393">
        <v>20060399</v>
      </c>
      <c r="D387" s="463" t="s">
        <v>452</v>
      </c>
      <c r="E387" s="284" t="s">
        <v>69</v>
      </c>
      <c r="F387" s="301"/>
      <c r="G387" s="301"/>
      <c r="H387" s="299"/>
      <c r="I387" s="374">
        <f t="shared" si="11"/>
        <v>0</v>
      </c>
      <c r="J387" s="374"/>
      <c r="K387" s="301"/>
      <c r="L387" s="375"/>
      <c r="V387" s="360"/>
      <c r="AF387" s="361"/>
      <c r="AP387" s="398"/>
      <c r="AZ387" s="325"/>
      <c r="BJ387" s="397"/>
      <c r="BT387" s="554"/>
    </row>
    <row r="388" spans="1:72" ht="24" customHeight="1">
      <c r="A388" s="283">
        <v>373</v>
      </c>
      <c r="B388" s="369"/>
      <c r="C388" s="284">
        <v>20059087</v>
      </c>
      <c r="D388" s="412" t="s">
        <v>239</v>
      </c>
      <c r="E388" s="284" t="s">
        <v>69</v>
      </c>
      <c r="F388" s="301"/>
      <c r="G388" s="301"/>
      <c r="H388" s="299"/>
      <c r="I388" s="374">
        <f t="shared" si="11"/>
        <v>0</v>
      </c>
      <c r="J388" s="374"/>
      <c r="K388" s="301"/>
      <c r="L388" s="375"/>
      <c r="V388" s="360"/>
      <c r="AF388" s="361"/>
      <c r="AP388" s="398"/>
      <c r="AZ388" s="325"/>
      <c r="BJ388" s="397"/>
      <c r="BT388" s="554"/>
    </row>
    <row r="389" spans="1:72" ht="24" customHeight="1">
      <c r="A389" s="283">
        <v>374</v>
      </c>
      <c r="B389" s="369"/>
      <c r="C389" s="393">
        <v>20060018</v>
      </c>
      <c r="D389" s="480" t="s">
        <v>453</v>
      </c>
      <c r="E389" s="284" t="s">
        <v>69</v>
      </c>
      <c r="F389" s="301"/>
      <c r="G389" s="301"/>
      <c r="H389" s="299"/>
      <c r="I389" s="374">
        <f t="shared" si="11"/>
        <v>0</v>
      </c>
      <c r="J389" s="374"/>
      <c r="K389" s="301"/>
      <c r="L389" s="375"/>
      <c r="V389" s="360"/>
      <c r="AF389" s="361"/>
      <c r="AP389" s="398"/>
      <c r="AZ389" s="325"/>
      <c r="BJ389" s="397"/>
      <c r="BT389" s="554"/>
    </row>
    <row r="390" spans="1:72" ht="24" customHeight="1">
      <c r="A390" s="283">
        <v>375</v>
      </c>
      <c r="B390" s="369"/>
      <c r="C390" s="479">
        <v>20060764</v>
      </c>
      <c r="D390" s="480" t="s">
        <v>474</v>
      </c>
      <c r="E390" s="284" t="s">
        <v>69</v>
      </c>
      <c r="F390" s="301"/>
      <c r="G390" s="301"/>
      <c r="H390" s="299"/>
      <c r="I390" s="374">
        <f t="shared" si="11"/>
        <v>0</v>
      </c>
      <c r="J390" s="374"/>
      <c r="K390" s="301"/>
      <c r="L390" s="375"/>
      <c r="V390" s="360"/>
      <c r="AF390" s="361"/>
      <c r="AP390" s="398"/>
      <c r="AZ390" s="325"/>
      <c r="BJ390" s="397"/>
      <c r="BT390" s="554"/>
    </row>
    <row r="391" spans="1:72" ht="24" customHeight="1">
      <c r="A391" s="283">
        <v>376</v>
      </c>
      <c r="B391" s="369"/>
      <c r="C391" s="479">
        <v>20060765</v>
      </c>
      <c r="D391" s="480" t="s">
        <v>456</v>
      </c>
      <c r="E391" s="284" t="s">
        <v>69</v>
      </c>
      <c r="F391" s="301"/>
      <c r="G391" s="301"/>
      <c r="H391" s="299"/>
      <c r="I391" s="374">
        <f t="shared" si="11"/>
        <v>0</v>
      </c>
      <c r="J391" s="374"/>
      <c r="K391" s="301"/>
      <c r="L391" s="375"/>
      <c r="V391" s="360"/>
      <c r="AF391" s="361"/>
      <c r="AP391" s="398"/>
      <c r="AZ391" s="325"/>
      <c r="BJ391" s="397"/>
      <c r="BT391" s="554"/>
    </row>
    <row r="392" spans="1:72" ht="24.75" customHeight="1">
      <c r="A392" s="283">
        <v>377</v>
      </c>
      <c r="B392" s="369"/>
      <c r="C392" s="414">
        <v>20060974</v>
      </c>
      <c r="D392" s="412" t="s">
        <v>458</v>
      </c>
      <c r="E392" s="284" t="s">
        <v>69</v>
      </c>
      <c r="F392" s="301"/>
      <c r="G392" s="301"/>
      <c r="H392" s="299"/>
      <c r="I392" s="374">
        <f t="shared" si="11"/>
        <v>0</v>
      </c>
      <c r="J392" s="374"/>
      <c r="K392" s="301"/>
      <c r="L392" s="375"/>
      <c r="V392" s="360"/>
      <c r="AF392" s="361"/>
      <c r="AP392" s="398"/>
      <c r="AZ392" s="325"/>
      <c r="BJ392" s="397"/>
      <c r="BT392" s="554"/>
    </row>
    <row r="393" spans="1:72" ht="24.75" customHeight="1">
      <c r="A393" s="283">
        <v>378</v>
      </c>
      <c r="B393" s="369"/>
      <c r="C393" s="414">
        <v>20060976</v>
      </c>
      <c r="D393" s="412" t="s">
        <v>459</v>
      </c>
      <c r="E393" s="284" t="s">
        <v>69</v>
      </c>
      <c r="F393" s="301"/>
      <c r="G393" s="301"/>
      <c r="H393" s="299"/>
      <c r="I393" s="374">
        <f t="shared" si="11"/>
        <v>0</v>
      </c>
      <c r="J393" s="374"/>
      <c r="K393" s="301"/>
      <c r="L393" s="375"/>
      <c r="V393" s="360"/>
      <c r="AF393" s="361"/>
      <c r="AP393" s="398"/>
      <c r="AZ393" s="325"/>
      <c r="BJ393" s="397"/>
      <c r="BT393" s="554"/>
    </row>
    <row r="394" spans="1:72" ht="25.5" customHeight="1">
      <c r="A394" s="283">
        <v>379</v>
      </c>
      <c r="B394" s="369"/>
      <c r="C394" s="479">
        <v>20060977</v>
      </c>
      <c r="D394" s="480" t="s">
        <v>460</v>
      </c>
      <c r="E394" s="284" t="s">
        <v>69</v>
      </c>
      <c r="F394" s="301"/>
      <c r="G394" s="301"/>
      <c r="H394" s="299"/>
      <c r="I394" s="374">
        <f t="shared" si="11"/>
        <v>0</v>
      </c>
      <c r="J394" s="374"/>
      <c r="K394" s="301"/>
      <c r="L394" s="375"/>
      <c r="V394" s="360"/>
      <c r="AF394" s="361"/>
      <c r="AP394" s="398"/>
      <c r="AZ394" s="325"/>
      <c r="BJ394" s="397"/>
      <c r="BT394" s="554"/>
    </row>
    <row r="395" spans="1:72" ht="27.75" customHeight="1">
      <c r="A395" s="283">
        <v>380</v>
      </c>
      <c r="B395" s="369"/>
      <c r="C395" s="479">
        <v>20060978</v>
      </c>
      <c r="D395" s="480" t="s">
        <v>461</v>
      </c>
      <c r="E395" s="284" t="s">
        <v>69</v>
      </c>
      <c r="F395" s="301"/>
      <c r="G395" s="301"/>
      <c r="H395" s="299"/>
      <c r="I395" s="374">
        <f t="shared" si="11"/>
        <v>0</v>
      </c>
      <c r="J395" s="374"/>
      <c r="K395" s="301"/>
      <c r="L395" s="375"/>
      <c r="V395" s="360"/>
      <c r="AF395" s="361"/>
      <c r="AP395" s="398"/>
      <c r="AZ395" s="325"/>
      <c r="BJ395" s="397"/>
      <c r="BT395" s="554"/>
    </row>
    <row r="396" spans="1:72" ht="27.75" customHeight="1">
      <c r="A396" s="283">
        <v>381</v>
      </c>
      <c r="B396" s="369"/>
      <c r="C396" s="414">
        <v>20060973</v>
      </c>
      <c r="D396" s="452" t="s">
        <v>469</v>
      </c>
      <c r="E396" s="284" t="s">
        <v>69</v>
      </c>
      <c r="F396" s="301"/>
      <c r="G396" s="301"/>
      <c r="H396" s="299"/>
      <c r="I396" s="374">
        <f t="shared" si="11"/>
        <v>0</v>
      </c>
      <c r="J396" s="374"/>
      <c r="K396" s="301"/>
      <c r="L396" s="375"/>
      <c r="V396" s="360"/>
      <c r="AF396" s="361"/>
      <c r="AP396" s="398"/>
      <c r="AZ396" s="325"/>
      <c r="BJ396" s="397"/>
      <c r="BT396" s="554"/>
    </row>
    <row r="397" spans="1:72" ht="27.75" customHeight="1">
      <c r="A397" s="283">
        <v>382</v>
      </c>
      <c r="B397" s="369"/>
      <c r="C397" s="479">
        <v>20061265</v>
      </c>
      <c r="D397" s="499" t="s">
        <v>470</v>
      </c>
      <c r="E397" s="284" t="s">
        <v>69</v>
      </c>
      <c r="F397" s="301"/>
      <c r="G397" s="301"/>
      <c r="H397" s="299"/>
      <c r="I397" s="374">
        <f t="shared" si="11"/>
        <v>0</v>
      </c>
      <c r="J397" s="374"/>
      <c r="K397" s="301"/>
      <c r="L397" s="375"/>
      <c r="V397" s="360"/>
      <c r="AF397" s="361"/>
      <c r="AP397" s="398"/>
      <c r="AZ397" s="325"/>
      <c r="BJ397" s="397"/>
      <c r="BT397" s="554"/>
    </row>
    <row r="398" spans="1:72" ht="27.75" customHeight="1">
      <c r="A398" s="283">
        <v>383</v>
      </c>
      <c r="B398" s="369"/>
      <c r="C398" s="479">
        <v>20061522</v>
      </c>
      <c r="D398" s="499" t="s">
        <v>471</v>
      </c>
      <c r="E398" s="284" t="s">
        <v>69</v>
      </c>
      <c r="F398" s="301"/>
      <c r="G398" s="301"/>
      <c r="H398" s="299"/>
      <c r="I398" s="374">
        <f t="shared" si="11"/>
        <v>0</v>
      </c>
      <c r="J398" s="374"/>
      <c r="K398" s="301"/>
      <c r="L398" s="375"/>
      <c r="V398" s="360"/>
      <c r="AF398" s="361"/>
      <c r="AP398" s="398"/>
      <c r="AZ398" s="325"/>
      <c r="BJ398" s="397"/>
      <c r="BT398" s="554"/>
    </row>
    <row r="399" spans="1:72" ht="27.75" customHeight="1">
      <c r="A399" s="283">
        <v>384</v>
      </c>
      <c r="B399" s="369"/>
      <c r="C399" s="479">
        <v>20061523</v>
      </c>
      <c r="D399" s="499" t="s">
        <v>472</v>
      </c>
      <c r="E399" s="284" t="s">
        <v>69</v>
      </c>
      <c r="F399" s="301"/>
      <c r="G399" s="301"/>
      <c r="H399" s="299"/>
      <c r="I399" s="374">
        <f t="shared" si="11"/>
        <v>0</v>
      </c>
      <c r="J399" s="374"/>
      <c r="K399" s="301"/>
      <c r="L399" s="375"/>
      <c r="V399" s="360"/>
      <c r="AF399" s="361"/>
      <c r="AP399" s="398"/>
      <c r="AZ399" s="325"/>
      <c r="BJ399" s="397"/>
      <c r="BT399" s="554"/>
    </row>
    <row r="400" spans="1:72" ht="27.75" customHeight="1">
      <c r="A400" s="283">
        <v>385</v>
      </c>
      <c r="B400" s="369"/>
      <c r="C400" s="479">
        <v>20061981</v>
      </c>
      <c r="D400" s="551" t="s">
        <v>480</v>
      </c>
      <c r="E400" s="284" t="s">
        <v>69</v>
      </c>
      <c r="F400" s="301"/>
      <c r="G400" s="301"/>
      <c r="H400" s="299"/>
      <c r="I400" s="374">
        <f t="shared" si="11"/>
        <v>0</v>
      </c>
      <c r="J400" s="374"/>
      <c r="K400" s="301"/>
      <c r="L400" s="375"/>
      <c r="V400" s="360"/>
      <c r="AF400" s="361"/>
      <c r="AP400" s="398"/>
      <c r="AZ400" s="325"/>
      <c r="BJ400" s="397"/>
      <c r="BT400" s="554"/>
    </row>
    <row r="401" spans="1:72" ht="26.25" customHeight="1">
      <c r="A401" s="283">
        <v>386</v>
      </c>
      <c r="B401" s="369"/>
      <c r="C401" s="414">
        <v>20061982</v>
      </c>
      <c r="D401" s="452" t="s">
        <v>481</v>
      </c>
      <c r="E401" s="284" t="s">
        <v>69</v>
      </c>
      <c r="F401" s="301"/>
      <c r="G401" s="301"/>
      <c r="H401" s="299"/>
      <c r="I401" s="374">
        <f t="shared" ref="I401:I407" si="12">SUM(L401,V401,AF401,AP401,AZ401,BJ401,BT401)</f>
        <v>0</v>
      </c>
      <c r="J401" s="374"/>
      <c r="K401" s="301"/>
      <c r="L401" s="375"/>
      <c r="V401" s="360"/>
      <c r="AF401" s="361"/>
      <c r="AP401" s="398"/>
      <c r="AZ401" s="325"/>
      <c r="BJ401" s="397"/>
      <c r="BT401" s="554"/>
    </row>
    <row r="402" spans="1:72" ht="30.75" hidden="1" customHeight="1">
      <c r="A402" s="283">
        <v>369</v>
      </c>
      <c r="B402" s="285"/>
      <c r="C402" s="415">
        <v>1113231</v>
      </c>
      <c r="D402" s="370" t="s">
        <v>475</v>
      </c>
      <c r="E402" s="350" t="s">
        <v>42</v>
      </c>
      <c r="F402" s="301"/>
      <c r="G402" s="301"/>
      <c r="H402" s="299"/>
      <c r="I402" s="159">
        <f t="shared" si="12"/>
        <v>0</v>
      </c>
      <c r="J402" s="374"/>
      <c r="K402" s="301"/>
      <c r="L402" s="425"/>
      <c r="V402" s="360"/>
      <c r="AF402" s="361"/>
      <c r="AP402" s="398"/>
      <c r="AZ402" s="325"/>
      <c r="BJ402" s="397"/>
      <c r="BT402" s="326"/>
    </row>
    <row r="403" spans="1:72" ht="28.5" hidden="1" customHeight="1">
      <c r="A403" s="283">
        <v>370</v>
      </c>
      <c r="B403" s="285"/>
      <c r="C403" s="415">
        <v>1113233</v>
      </c>
      <c r="D403" s="370" t="s">
        <v>478</v>
      </c>
      <c r="E403" s="350" t="s">
        <v>42</v>
      </c>
      <c r="F403" s="301"/>
      <c r="G403" s="301"/>
      <c r="H403" s="299"/>
      <c r="I403" s="159">
        <f t="shared" si="12"/>
        <v>0</v>
      </c>
      <c r="J403" s="374"/>
      <c r="K403" s="301"/>
      <c r="L403" s="425"/>
      <c r="V403" s="360"/>
      <c r="AF403" s="361"/>
      <c r="AP403" s="398"/>
      <c r="AZ403" s="325"/>
      <c r="BJ403" s="397"/>
      <c r="BT403" s="326"/>
    </row>
    <row r="404" spans="1:72" ht="28.5" hidden="1" customHeight="1">
      <c r="A404" s="283">
        <v>371</v>
      </c>
      <c r="B404" s="285"/>
      <c r="C404" s="415">
        <v>1113234</v>
      </c>
      <c r="D404" s="370" t="s">
        <v>479</v>
      </c>
      <c r="E404" s="350" t="s">
        <v>42</v>
      </c>
      <c r="F404" s="301"/>
      <c r="G404" s="301"/>
      <c r="H404" s="299"/>
      <c r="I404" s="159">
        <f t="shared" si="12"/>
        <v>0</v>
      </c>
      <c r="J404" s="374"/>
      <c r="K404" s="301"/>
      <c r="L404" s="425"/>
      <c r="V404" s="360"/>
      <c r="AF404" s="361"/>
      <c r="AP404" s="398"/>
      <c r="AZ404" s="325"/>
      <c r="BJ404" s="397"/>
      <c r="BT404" s="326"/>
    </row>
    <row r="405" spans="1:72" ht="28.5" hidden="1" customHeight="1">
      <c r="A405" s="283">
        <v>372</v>
      </c>
      <c r="B405" s="285"/>
      <c r="C405" s="415">
        <v>1113232</v>
      </c>
      <c r="D405" s="370" t="s">
        <v>477</v>
      </c>
      <c r="E405" s="350" t="s">
        <v>42</v>
      </c>
      <c r="F405" s="301"/>
      <c r="G405" s="301"/>
      <c r="H405" s="299"/>
      <c r="I405" s="159">
        <f t="shared" si="12"/>
        <v>0</v>
      </c>
      <c r="J405" s="374"/>
      <c r="K405" s="301"/>
      <c r="L405" s="425"/>
      <c r="V405" s="360"/>
      <c r="AF405" s="361"/>
      <c r="AP405" s="398"/>
      <c r="AZ405" s="325"/>
      <c r="BJ405" s="397"/>
      <c r="BT405" s="326"/>
    </row>
    <row r="406" spans="1:72" ht="28.5" hidden="1" customHeight="1">
      <c r="A406" s="283">
        <v>373</v>
      </c>
      <c r="B406" s="285"/>
      <c r="C406" s="415">
        <v>1113235</v>
      </c>
      <c r="D406" s="370" t="s">
        <v>506</v>
      </c>
      <c r="E406" s="350" t="s">
        <v>42</v>
      </c>
      <c r="F406" s="301"/>
      <c r="G406" s="301"/>
      <c r="H406" s="299"/>
      <c r="I406" s="159">
        <f t="shared" si="12"/>
        <v>0</v>
      </c>
      <c r="J406" s="374"/>
      <c r="K406" s="301"/>
      <c r="L406" s="425"/>
      <c r="V406" s="360"/>
      <c r="AF406" s="361"/>
      <c r="AP406" s="398"/>
      <c r="AZ406" s="325"/>
      <c r="BJ406" s="397"/>
      <c r="BT406" s="326"/>
    </row>
    <row r="407" spans="1:72" ht="29.25" hidden="1" customHeight="1">
      <c r="A407" s="283">
        <v>374</v>
      </c>
      <c r="B407" s="285"/>
      <c r="C407" s="415">
        <v>1113236</v>
      </c>
      <c r="D407" s="370" t="s">
        <v>507</v>
      </c>
      <c r="E407" s="350" t="s">
        <v>42</v>
      </c>
      <c r="F407" s="301"/>
      <c r="G407" s="301"/>
      <c r="H407" s="299"/>
      <c r="I407" s="159">
        <f t="shared" si="12"/>
        <v>0</v>
      </c>
      <c r="J407" s="374"/>
      <c r="K407" s="301"/>
      <c r="L407" s="425"/>
      <c r="V407" s="360"/>
      <c r="AF407" s="361"/>
      <c r="AP407" s="398"/>
      <c r="AZ407" s="325"/>
      <c r="BJ407" s="397"/>
      <c r="BT407" s="326"/>
    </row>
    <row r="408" spans="1:72" ht="31.5" customHeight="1">
      <c r="A408" s="283">
        <v>387</v>
      </c>
      <c r="B408" s="369"/>
      <c r="C408" s="479">
        <f>'Week 1'!C404</f>
        <v>20062210</v>
      </c>
      <c r="D408" s="499" t="str">
        <f>'Week 1'!D404</f>
        <v>วรรณวนัชลองบันดับเบิลช็อก Double Choco Long Bun</v>
      </c>
      <c r="E408" s="284" t="s">
        <v>69</v>
      </c>
      <c r="F408" s="301"/>
      <c r="G408" s="301"/>
      <c r="H408" s="299"/>
      <c r="I408" s="374">
        <f t="shared" ref="I408:I412" si="13">SUM(L408,V408,AF408,AP408,AZ408,BJ408,BT408)</f>
        <v>0</v>
      </c>
      <c r="J408" s="374"/>
      <c r="K408" s="301"/>
      <c r="L408" s="375"/>
      <c r="V408" s="360"/>
      <c r="AF408" s="361"/>
      <c r="AP408" s="398"/>
      <c r="AZ408" s="325"/>
      <c r="BJ408" s="397"/>
      <c r="BT408" s="554"/>
    </row>
    <row r="409" spans="1:72" ht="32.25" customHeight="1">
      <c r="A409" s="283">
        <v>388</v>
      </c>
      <c r="B409" s="369"/>
      <c r="C409" s="479">
        <f>'Week 1'!C411</f>
        <v>20062517</v>
      </c>
      <c r="D409" s="499" t="str">
        <f>'Week 1'!D411</f>
        <v>วรรณวนัช เค้กลอดช่องน้ำตาลโตนด 100g (กระปุก)</v>
      </c>
      <c r="E409" s="284" t="s">
        <v>69</v>
      </c>
      <c r="F409" s="301"/>
      <c r="G409" s="301"/>
      <c r="H409" s="299"/>
      <c r="I409" s="374">
        <f t="shared" si="13"/>
        <v>0</v>
      </c>
      <c r="J409" s="374"/>
      <c r="K409" s="301"/>
      <c r="L409" s="375"/>
      <c r="V409" s="360"/>
      <c r="AF409" s="361"/>
      <c r="AP409" s="398"/>
      <c r="AZ409" s="325"/>
      <c r="BJ409" s="397"/>
      <c r="BT409" s="554"/>
    </row>
    <row r="410" spans="1:72" ht="32.25" customHeight="1">
      <c r="A410" s="283">
        <v>389</v>
      </c>
      <c r="B410" s="369"/>
      <c r="C410" s="479">
        <f>'Week 1'!C412</f>
        <v>20062516</v>
      </c>
      <c r="D410" s="499" t="str">
        <f>'Week 1'!D412</f>
        <v>วรรณวนัช ลองบันชาไทยสอดไส้ครีมบราวน์ชูก้า 95g</v>
      </c>
      <c r="E410" s="284" t="s">
        <v>69</v>
      </c>
      <c r="F410" s="301"/>
      <c r="G410" s="301"/>
      <c r="H410" s="299"/>
      <c r="I410" s="374">
        <f t="shared" si="13"/>
        <v>0</v>
      </c>
      <c r="J410" s="374"/>
      <c r="K410" s="301"/>
      <c r="L410" s="375"/>
      <c r="V410" s="360"/>
      <c r="AF410" s="361"/>
      <c r="AP410" s="398"/>
      <c r="AZ410" s="325"/>
      <c r="BJ410" s="397"/>
      <c r="BT410" s="554"/>
    </row>
    <row r="411" spans="1:72" ht="32.25" customHeight="1">
      <c r="A411" s="283">
        <v>390</v>
      </c>
      <c r="B411" s="285"/>
      <c r="C411" s="479">
        <v>20062792</v>
      </c>
      <c r="D411" s="499" t="s">
        <v>505</v>
      </c>
      <c r="E411" s="284" t="s">
        <v>69</v>
      </c>
      <c r="F411" s="301"/>
      <c r="G411" s="301"/>
      <c r="H411" s="299"/>
      <c r="I411" s="374">
        <f t="shared" si="13"/>
        <v>0</v>
      </c>
      <c r="J411" s="374"/>
      <c r="K411" s="301"/>
      <c r="L411" s="375"/>
      <c r="V411" s="360"/>
      <c r="AF411" s="361"/>
      <c r="AP411" s="398"/>
      <c r="AZ411" s="325"/>
      <c r="BJ411" s="397"/>
      <c r="BT411" s="554"/>
    </row>
    <row r="412" spans="1:72" ht="32.25" customHeight="1">
      <c r="A412" s="283">
        <v>391</v>
      </c>
      <c r="B412" s="285"/>
      <c r="C412" s="479">
        <v>20062793</v>
      </c>
      <c r="D412" s="499" t="s">
        <v>504</v>
      </c>
      <c r="E412" s="284" t="s">
        <v>69</v>
      </c>
      <c r="F412" s="301"/>
      <c r="G412" s="301"/>
      <c r="H412" s="299"/>
      <c r="I412" s="374">
        <f t="shared" si="13"/>
        <v>0</v>
      </c>
      <c r="J412" s="374"/>
      <c r="K412" s="301"/>
      <c r="L412" s="375"/>
      <c r="V412" s="360"/>
      <c r="AF412" s="361"/>
      <c r="AP412" s="398"/>
      <c r="AZ412" s="325"/>
      <c r="BJ412" s="397"/>
      <c r="BT412" s="554"/>
    </row>
    <row r="413" spans="1:72" ht="32.25" customHeight="1">
      <c r="A413" s="283">
        <v>392</v>
      </c>
      <c r="B413" s="285"/>
      <c r="C413" s="414">
        <v>20062915</v>
      </c>
      <c r="D413" s="526" t="s">
        <v>509</v>
      </c>
      <c r="E413" s="284" t="s">
        <v>69</v>
      </c>
      <c r="F413" s="301"/>
      <c r="G413" s="301"/>
      <c r="H413" s="299"/>
      <c r="I413" s="374">
        <f t="shared" ref="I413:I424" si="14">SUM(L413,V413,AF413,AP413,AZ413,BJ413,BT413)</f>
        <v>0</v>
      </c>
      <c r="J413" s="374"/>
      <c r="K413" s="301"/>
      <c r="L413" s="375"/>
      <c r="V413" s="360"/>
      <c r="AF413" s="361"/>
      <c r="AP413" s="398"/>
      <c r="AZ413" s="325"/>
      <c r="BJ413" s="397"/>
      <c r="BT413" s="554"/>
    </row>
    <row r="414" spans="1:72" ht="32.25" customHeight="1">
      <c r="A414" s="283">
        <v>393</v>
      </c>
      <c r="B414" s="285"/>
      <c r="C414" s="414">
        <v>20063265</v>
      </c>
      <c r="D414" s="526" t="s">
        <v>521</v>
      </c>
      <c r="E414" s="284" t="s">
        <v>69</v>
      </c>
      <c r="F414" s="301"/>
      <c r="G414" s="301"/>
      <c r="H414" s="299"/>
      <c r="I414" s="374">
        <f t="shared" si="14"/>
        <v>0</v>
      </c>
      <c r="J414" s="374"/>
      <c r="K414" s="301"/>
      <c r="L414" s="375"/>
      <c r="V414" s="360"/>
      <c r="AF414" s="361"/>
      <c r="AP414" s="398"/>
      <c r="AZ414" s="325"/>
      <c r="BJ414" s="397"/>
      <c r="BT414" s="554"/>
    </row>
    <row r="415" spans="1:72" ht="32.25" customHeight="1">
      <c r="A415" s="283">
        <v>394</v>
      </c>
      <c r="B415" s="285"/>
      <c r="C415" s="414">
        <v>20063266</v>
      </c>
      <c r="D415" s="526" t="s">
        <v>519</v>
      </c>
      <c r="E415" s="284" t="s">
        <v>69</v>
      </c>
      <c r="F415" s="301"/>
      <c r="G415" s="301"/>
      <c r="H415" s="299"/>
      <c r="I415" s="374">
        <f t="shared" si="14"/>
        <v>0</v>
      </c>
      <c r="J415" s="374"/>
      <c r="K415" s="301"/>
      <c r="L415" s="375"/>
      <c r="V415" s="360"/>
      <c r="AF415" s="361"/>
      <c r="AP415" s="398"/>
      <c r="AZ415" s="325"/>
      <c r="BJ415" s="397"/>
      <c r="BT415" s="554"/>
    </row>
    <row r="416" spans="1:72" ht="32.25" customHeight="1">
      <c r="A416" s="283">
        <v>395</v>
      </c>
      <c r="B416" s="285"/>
      <c r="C416" s="479">
        <v>20063267</v>
      </c>
      <c r="D416" s="388" t="s">
        <v>522</v>
      </c>
      <c r="E416" s="284" t="s">
        <v>69</v>
      </c>
      <c r="F416" s="301"/>
      <c r="G416" s="301"/>
      <c r="H416" s="299"/>
      <c r="I416" s="374">
        <f t="shared" si="14"/>
        <v>0</v>
      </c>
      <c r="J416" s="374"/>
      <c r="K416" s="301"/>
      <c r="L416" s="375"/>
      <c r="V416" s="360"/>
      <c r="AF416" s="361"/>
      <c r="AP416" s="398"/>
      <c r="AZ416" s="325"/>
      <c r="BJ416" s="397"/>
      <c r="BT416" s="554"/>
    </row>
    <row r="417" spans="1:72" ht="32.25" customHeight="1">
      <c r="A417" s="283">
        <v>396</v>
      </c>
      <c r="B417" s="285"/>
      <c r="C417" s="414">
        <v>20062916</v>
      </c>
      <c r="D417" s="526" t="s">
        <v>524</v>
      </c>
      <c r="E417" s="284" t="s">
        <v>69</v>
      </c>
      <c r="F417" s="301"/>
      <c r="G417" s="301"/>
      <c r="H417" s="299"/>
      <c r="I417" s="374">
        <f t="shared" si="14"/>
        <v>0</v>
      </c>
      <c r="J417" s="374"/>
      <c r="K417" s="301"/>
      <c r="L417" s="375"/>
      <c r="V417" s="360"/>
      <c r="AF417" s="361"/>
      <c r="AP417" s="398"/>
      <c r="AZ417" s="325"/>
      <c r="BJ417" s="397"/>
      <c r="BT417" s="554"/>
    </row>
    <row r="418" spans="1:72" ht="32.25" customHeight="1">
      <c r="A418" s="283">
        <v>397</v>
      </c>
      <c r="B418" s="285"/>
      <c r="C418" s="414">
        <v>20063380</v>
      </c>
      <c r="D418" s="526" t="s">
        <v>525</v>
      </c>
      <c r="E418" s="284" t="s">
        <v>69</v>
      </c>
      <c r="F418" s="301"/>
      <c r="G418" s="301"/>
      <c r="H418" s="299"/>
      <c r="I418" s="374">
        <f t="shared" si="14"/>
        <v>0</v>
      </c>
      <c r="J418" s="374"/>
      <c r="K418" s="301"/>
      <c r="L418" s="375"/>
      <c r="V418" s="360"/>
      <c r="AF418" s="361"/>
      <c r="AP418" s="398"/>
      <c r="AZ418" s="325"/>
      <c r="BJ418" s="397"/>
      <c r="BT418" s="554"/>
    </row>
    <row r="419" spans="1:72" ht="30" customHeight="1">
      <c r="A419" s="283">
        <v>398</v>
      </c>
      <c r="B419" s="285"/>
      <c r="C419" s="414">
        <v>20063381</v>
      </c>
      <c r="D419" s="526" t="s">
        <v>526</v>
      </c>
      <c r="E419" s="284" t="s">
        <v>69</v>
      </c>
      <c r="F419" s="301"/>
      <c r="G419" s="301"/>
      <c r="H419" s="299"/>
      <c r="I419" s="374">
        <f t="shared" si="14"/>
        <v>0</v>
      </c>
      <c r="J419" s="374"/>
      <c r="K419" s="301"/>
      <c r="L419" s="375"/>
      <c r="V419" s="360"/>
      <c r="AF419" s="361"/>
      <c r="AP419" s="398"/>
      <c r="AZ419" s="325"/>
      <c r="BJ419" s="397"/>
      <c r="BT419" s="554"/>
    </row>
    <row r="420" spans="1:72" ht="30" customHeight="1">
      <c r="A420" s="283">
        <v>399</v>
      </c>
      <c r="B420" s="285"/>
      <c r="C420" s="479">
        <v>20063469</v>
      </c>
      <c r="D420" s="388" t="s">
        <v>523</v>
      </c>
      <c r="E420" s="284" t="s">
        <v>69</v>
      </c>
      <c r="F420" s="301"/>
      <c r="G420" s="301"/>
      <c r="H420" s="299"/>
      <c r="I420" s="374">
        <f t="shared" si="14"/>
        <v>0</v>
      </c>
      <c r="J420" s="374"/>
      <c r="K420" s="301"/>
      <c r="L420" s="375"/>
      <c r="V420" s="360"/>
      <c r="AF420" s="361"/>
      <c r="AP420" s="398"/>
      <c r="AZ420" s="325"/>
      <c r="BJ420" s="397"/>
      <c r="BT420" s="554"/>
    </row>
    <row r="421" spans="1:72" ht="30" customHeight="1">
      <c r="A421" s="283">
        <v>400</v>
      </c>
      <c r="B421" s="285"/>
      <c r="C421" s="414">
        <v>20063468</v>
      </c>
      <c r="D421" s="526" t="s">
        <v>538</v>
      </c>
      <c r="E421" s="284" t="s">
        <v>69</v>
      </c>
      <c r="F421" s="301"/>
      <c r="G421" s="301"/>
      <c r="H421" s="299"/>
      <c r="I421" s="374">
        <f t="shared" si="14"/>
        <v>0</v>
      </c>
      <c r="J421" s="374"/>
      <c r="K421" s="301"/>
      <c r="L421" s="375"/>
      <c r="V421" s="360"/>
      <c r="AF421" s="361"/>
      <c r="AP421" s="398"/>
      <c r="AZ421" s="325"/>
      <c r="BJ421" s="397"/>
      <c r="BT421" s="554"/>
    </row>
    <row r="422" spans="1:72" ht="30" customHeight="1">
      <c r="A422" s="283">
        <v>401</v>
      </c>
      <c r="B422" s="285"/>
      <c r="C422" s="532">
        <v>20063588</v>
      </c>
      <c r="D422" s="533" t="s">
        <v>558</v>
      </c>
      <c r="E422" s="284" t="s">
        <v>69</v>
      </c>
      <c r="F422" s="301"/>
      <c r="G422" s="301"/>
      <c r="H422" s="299"/>
      <c r="I422" s="374">
        <f t="shared" si="14"/>
        <v>0</v>
      </c>
      <c r="J422" s="374"/>
      <c r="K422" s="301"/>
      <c r="L422" s="375"/>
      <c r="V422" s="360"/>
      <c r="AF422" s="361"/>
      <c r="AP422" s="398"/>
      <c r="AZ422" s="325"/>
      <c r="BJ422" s="397"/>
      <c r="BT422" s="554"/>
    </row>
    <row r="423" spans="1:72" ht="30" customHeight="1">
      <c r="A423" s="283">
        <v>402</v>
      </c>
      <c r="B423" s="285"/>
      <c r="C423" s="532">
        <v>20063587</v>
      </c>
      <c r="D423" s="533" t="s">
        <v>540</v>
      </c>
      <c r="E423" s="284" t="s">
        <v>69</v>
      </c>
      <c r="F423" s="301"/>
      <c r="G423" s="301"/>
      <c r="H423" s="299"/>
      <c r="I423" s="374">
        <f t="shared" si="14"/>
        <v>0</v>
      </c>
      <c r="J423" s="374"/>
      <c r="K423" s="301"/>
      <c r="L423" s="375"/>
      <c r="V423" s="360"/>
      <c r="AF423" s="361"/>
      <c r="AP423" s="398"/>
      <c r="AZ423" s="325"/>
      <c r="BJ423" s="397"/>
      <c r="BT423" s="554"/>
    </row>
    <row r="424" spans="1:72" ht="30" customHeight="1">
      <c r="A424" s="283">
        <v>405</v>
      </c>
      <c r="B424" s="285"/>
      <c r="C424" s="532">
        <v>20063720</v>
      </c>
      <c r="D424" s="544" t="s">
        <v>551</v>
      </c>
      <c r="E424" s="284" t="s">
        <v>69</v>
      </c>
      <c r="F424" s="305"/>
      <c r="G424" s="305"/>
      <c r="H424" s="299"/>
      <c r="I424" s="374">
        <f t="shared" si="14"/>
        <v>0</v>
      </c>
      <c r="J424" s="374"/>
      <c r="K424" s="301"/>
      <c r="L424" s="375"/>
      <c r="V424" s="360"/>
      <c r="AF424" s="361"/>
      <c r="AP424" s="398"/>
      <c r="AZ424" s="325"/>
      <c r="BJ424" s="397"/>
      <c r="BT424" s="554"/>
    </row>
    <row r="425" spans="1:72" ht="30" customHeight="1">
      <c r="A425" s="283">
        <v>406</v>
      </c>
      <c r="B425" s="285"/>
      <c r="C425" s="532">
        <v>20063783</v>
      </c>
      <c r="D425" s="533" t="s">
        <v>560</v>
      </c>
      <c r="E425" s="284" t="s">
        <v>69</v>
      </c>
      <c r="F425" s="305"/>
      <c r="G425" s="305"/>
      <c r="H425" s="299"/>
      <c r="I425" s="374">
        <f t="shared" ref="I425" si="15">SUM(L425,V425,AF425,AP425,AZ425,BJ425,BT425)</f>
        <v>0</v>
      </c>
      <c r="J425" s="374"/>
      <c r="K425" s="301"/>
      <c r="L425" s="375"/>
      <c r="V425" s="360"/>
      <c r="AF425" s="361"/>
      <c r="AP425" s="398"/>
      <c r="AZ425" s="325"/>
      <c r="BJ425" s="397"/>
      <c r="BT425" s="554"/>
    </row>
    <row r="426" spans="1:72" ht="30" customHeight="1">
      <c r="A426" s="283">
        <v>407</v>
      </c>
      <c r="B426" s="285"/>
      <c r="C426" s="532">
        <v>20063930</v>
      </c>
      <c r="D426" s="547" t="s">
        <v>553</v>
      </c>
      <c r="E426" s="284" t="s">
        <v>69</v>
      </c>
      <c r="F426" s="305"/>
      <c r="G426" s="305"/>
      <c r="H426" s="299"/>
      <c r="I426" s="374">
        <f t="shared" ref="I426:I427" si="16">SUM(L426,V426,AF426,AP426,AZ426,BJ426,BT426)</f>
        <v>0</v>
      </c>
      <c r="J426" s="374"/>
      <c r="K426" s="301"/>
      <c r="L426" s="375"/>
      <c r="V426" s="360"/>
      <c r="AF426" s="361"/>
      <c r="AP426" s="398"/>
      <c r="AZ426" s="325"/>
      <c r="BJ426" s="397"/>
      <c r="BT426" s="554"/>
    </row>
    <row r="427" spans="1:72" ht="30" customHeight="1">
      <c r="A427" s="283">
        <v>408</v>
      </c>
      <c r="B427" s="285"/>
      <c r="C427" s="532">
        <v>20063929</v>
      </c>
      <c r="D427" s="547" t="s">
        <v>554</v>
      </c>
      <c r="E427" s="284" t="s">
        <v>69</v>
      </c>
      <c r="F427" s="305"/>
      <c r="G427" s="305"/>
      <c r="H427" s="299"/>
      <c r="I427" s="374">
        <f t="shared" si="16"/>
        <v>0</v>
      </c>
      <c r="J427" s="374"/>
      <c r="K427" s="301"/>
      <c r="L427" s="375"/>
      <c r="V427" s="360"/>
      <c r="AF427" s="361"/>
      <c r="AP427" s="398"/>
      <c r="AZ427" s="325"/>
      <c r="BJ427" s="397"/>
      <c r="BT427" s="554"/>
    </row>
    <row r="428" spans="1:72" ht="30" customHeight="1">
      <c r="A428" s="283">
        <v>409</v>
      </c>
      <c r="B428" s="285"/>
      <c r="C428" s="532">
        <v>20064190</v>
      </c>
      <c r="D428" s="584" t="s">
        <v>548</v>
      </c>
      <c r="E428" s="284" t="s">
        <v>69</v>
      </c>
      <c r="F428" s="305"/>
      <c r="G428" s="305"/>
      <c r="H428" s="299"/>
      <c r="I428" s="374">
        <f t="shared" ref="I428:I429" si="17">SUM(L428,V428,AF428,AP428,AZ428,BJ428,BT428)</f>
        <v>0</v>
      </c>
      <c r="J428" s="374"/>
      <c r="K428" s="301"/>
      <c r="L428" s="375"/>
      <c r="V428" s="360"/>
      <c r="AF428" s="361"/>
      <c r="AP428" s="398"/>
      <c r="AZ428" s="325"/>
      <c r="BJ428" s="397"/>
      <c r="BT428" s="554"/>
    </row>
    <row r="429" spans="1:72" ht="30" customHeight="1">
      <c r="A429" s="283">
        <v>410</v>
      </c>
      <c r="B429" s="285"/>
      <c r="C429" s="532">
        <v>20064191</v>
      </c>
      <c r="D429" s="584" t="s">
        <v>549</v>
      </c>
      <c r="E429" s="284" t="s">
        <v>69</v>
      </c>
      <c r="F429" s="305"/>
      <c r="G429" s="305"/>
      <c r="H429" s="299"/>
      <c r="I429" s="374">
        <f t="shared" si="17"/>
        <v>0</v>
      </c>
      <c r="J429" s="374"/>
      <c r="K429" s="301"/>
      <c r="L429" s="375"/>
      <c r="V429" s="360"/>
      <c r="AF429" s="361"/>
      <c r="AP429" s="398"/>
      <c r="AZ429" s="325"/>
      <c r="BJ429" s="397"/>
      <c r="BT429" s="554"/>
    </row>
  </sheetData>
  <autoFilter ref="E1:E427" xr:uid="{00000000-0001-0000-0700-000000000000}">
    <filterColumn colId="0">
      <filters>
        <filter val="CJ"/>
      </filters>
    </filterColumn>
  </autoFilter>
  <mergeCells count="32">
    <mergeCell ref="A1:A4"/>
    <mergeCell ref="B1:B4"/>
    <mergeCell ref="U2:X2"/>
    <mergeCell ref="Y2:AD3"/>
    <mergeCell ref="U3:X3"/>
    <mergeCell ref="C1:C4"/>
    <mergeCell ref="D1:D4"/>
    <mergeCell ref="F2:F4"/>
    <mergeCell ref="G2:G4"/>
    <mergeCell ref="F1:G1"/>
    <mergeCell ref="H1:J1"/>
    <mergeCell ref="K1:CB1"/>
    <mergeCell ref="AO2:AR2"/>
    <mergeCell ref="AO3:AR3"/>
    <mergeCell ref="BI2:BL2"/>
    <mergeCell ref="BI3:BL3"/>
    <mergeCell ref="BM2:BR3"/>
    <mergeCell ref="BS2:BV2"/>
    <mergeCell ref="BW2:CB3"/>
    <mergeCell ref="BS3:BV3"/>
    <mergeCell ref="H3:J3"/>
    <mergeCell ref="K3:N3"/>
    <mergeCell ref="H2:J2"/>
    <mergeCell ref="K2:N2"/>
    <mergeCell ref="O2:T3"/>
    <mergeCell ref="AE2:AH2"/>
    <mergeCell ref="AI2:AN3"/>
    <mergeCell ref="AS2:AX3"/>
    <mergeCell ref="AY2:BB2"/>
    <mergeCell ref="BC2:BH3"/>
    <mergeCell ref="AE3:AH3"/>
    <mergeCell ref="AY3:BB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18" t="s">
        <v>14</v>
      </c>
      <c r="B1" s="617"/>
      <c r="C1" s="617"/>
      <c r="D1" s="617"/>
      <c r="E1" s="617"/>
      <c r="F1" s="619"/>
      <c r="G1" s="116"/>
      <c r="H1" s="620" t="s">
        <v>15</v>
      </c>
      <c r="I1" s="621"/>
      <c r="J1" s="621"/>
      <c r="K1" s="621"/>
      <c r="L1" s="621"/>
      <c r="M1" s="622"/>
      <c r="N1" s="116"/>
      <c r="O1" s="620" t="s">
        <v>16</v>
      </c>
      <c r="P1" s="621"/>
      <c r="Q1" s="621"/>
      <c r="R1" s="621"/>
      <c r="S1" s="621"/>
      <c r="T1" s="621"/>
      <c r="U1" s="116"/>
      <c r="V1" s="620" t="s">
        <v>17</v>
      </c>
      <c r="W1" s="621"/>
      <c r="X1" s="621"/>
      <c r="Y1" s="621"/>
      <c r="Z1" s="621"/>
      <c r="AA1" s="621"/>
      <c r="AB1" s="116"/>
      <c r="AC1" s="620" t="s">
        <v>394</v>
      </c>
      <c r="AD1" s="621"/>
      <c r="AE1" s="621"/>
      <c r="AF1" s="621"/>
      <c r="AG1" s="621"/>
      <c r="AH1" s="621"/>
      <c r="AI1" s="116"/>
      <c r="AJ1" s="620" t="s">
        <v>19</v>
      </c>
      <c r="AK1" s="621"/>
      <c r="AL1" s="621"/>
      <c r="AM1" s="621"/>
      <c r="AN1" s="621"/>
      <c r="AO1" s="621"/>
      <c r="AP1" s="116"/>
      <c r="AQ1" s="620" t="s">
        <v>395</v>
      </c>
      <c r="AR1" s="621"/>
      <c r="AS1" s="621"/>
      <c r="AT1" s="621"/>
      <c r="AU1" s="621"/>
      <c r="AV1" s="62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3" t="s">
        <v>10</v>
      </c>
      <c r="CU1" s="624"/>
      <c r="CV1" s="624"/>
      <c r="CW1" s="624"/>
      <c r="CX1" s="624"/>
      <c r="CY1" s="624"/>
      <c r="CZ1" s="624"/>
      <c r="DA1" s="624"/>
      <c r="DB1" s="624"/>
      <c r="DC1" s="624"/>
      <c r="DD1" s="624"/>
      <c r="DE1" s="624"/>
      <c r="DF1" s="624"/>
      <c r="DG1" s="624"/>
      <c r="DH1" s="624"/>
      <c r="DI1" s="624"/>
      <c r="DJ1" s="624"/>
      <c r="DK1" s="624"/>
      <c r="DL1" s="624"/>
      <c r="DM1" s="624"/>
      <c r="DN1" s="62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6" t="s">
        <v>18</v>
      </c>
      <c r="BC2" s="624"/>
      <c r="BD2" s="624"/>
      <c r="BE2" s="625"/>
      <c r="BF2" s="627" t="s">
        <v>368</v>
      </c>
      <c r="BG2" s="628"/>
      <c r="BH2" s="628"/>
      <c r="BI2" s="628"/>
      <c r="BJ2" s="628"/>
      <c r="BK2" s="629"/>
      <c r="BL2" s="626" t="s">
        <v>19</v>
      </c>
      <c r="BM2" s="624"/>
      <c r="BN2" s="624"/>
      <c r="BO2" s="625"/>
      <c r="BP2" s="627" t="s">
        <v>368</v>
      </c>
      <c r="BQ2" s="628"/>
      <c r="BR2" s="628"/>
      <c r="BS2" s="628"/>
      <c r="BT2" s="628"/>
      <c r="BU2" s="629"/>
      <c r="BV2" s="626" t="s">
        <v>20</v>
      </c>
      <c r="BW2" s="62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6" t="s">
        <v>17</v>
      </c>
      <c r="CI2" s="624"/>
      <c r="CJ2" s="625"/>
      <c r="CK2" s="626" t="s">
        <v>18</v>
      </c>
      <c r="CL2" s="624"/>
      <c r="CM2" s="625"/>
      <c r="CN2" s="626" t="s">
        <v>19</v>
      </c>
      <c r="CO2" s="624"/>
      <c r="CP2" s="625"/>
      <c r="CQ2" s="626" t="s">
        <v>20</v>
      </c>
      <c r="CR2" s="624"/>
      <c r="CS2" s="625"/>
      <c r="CT2" s="626" t="s">
        <v>14</v>
      </c>
      <c r="CU2" s="624"/>
      <c r="CV2" s="625"/>
      <c r="CW2" s="626" t="s">
        <v>15</v>
      </c>
      <c r="CX2" s="624"/>
      <c r="CY2" s="625"/>
      <c r="CZ2" s="626" t="s">
        <v>16</v>
      </c>
      <c r="DA2" s="624"/>
      <c r="DB2" s="625"/>
      <c r="DC2" s="626" t="s">
        <v>17</v>
      </c>
      <c r="DD2" s="624"/>
      <c r="DE2" s="625"/>
      <c r="DF2" s="626" t="s">
        <v>18</v>
      </c>
      <c r="DG2" s="624"/>
      <c r="DH2" s="625"/>
      <c r="DI2" s="626" t="s">
        <v>19</v>
      </c>
      <c r="DJ2" s="624"/>
      <c r="DK2" s="625"/>
      <c r="DL2" s="626" t="s">
        <v>20</v>
      </c>
      <c r="DM2" s="624"/>
      <c r="DN2" s="62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6"/>
      <c r="BC3" s="624"/>
      <c r="BD3" s="624"/>
      <c r="BE3" s="625"/>
      <c r="BF3" s="630"/>
      <c r="BG3" s="621"/>
      <c r="BH3" s="621"/>
      <c r="BI3" s="621"/>
      <c r="BJ3" s="621"/>
      <c r="BK3" s="622"/>
      <c r="BL3" s="626"/>
      <c r="BM3" s="624"/>
      <c r="BN3" s="624"/>
      <c r="BO3" s="625"/>
      <c r="BP3" s="630"/>
      <c r="BQ3" s="621"/>
      <c r="BR3" s="621"/>
      <c r="BS3" s="621"/>
      <c r="BT3" s="621"/>
      <c r="BU3" s="622"/>
      <c r="BV3" s="626"/>
      <c r="BW3" s="62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6"/>
      <c r="DG3" s="624"/>
      <c r="DH3" s="625"/>
      <c r="DI3" s="626"/>
      <c r="DJ3" s="624"/>
      <c r="DK3" s="625"/>
      <c r="DL3" s="626"/>
      <c r="DM3" s="624"/>
      <c r="DN3" s="62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6" t="s">
        <v>386</v>
      </c>
      <c r="P359" s="61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6" t="s">
        <v>386</v>
      </c>
      <c r="Z359" s="61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6" t="s">
        <v>386</v>
      </c>
      <c r="AJ359" s="61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6" t="s">
        <v>386</v>
      </c>
      <c r="AT359" s="61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6" t="s">
        <v>386</v>
      </c>
      <c r="BD359" s="61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6" t="s">
        <v>386</v>
      </c>
      <c r="BN359" s="61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6" t="s">
        <v>386</v>
      </c>
      <c r="BX359" s="617"/>
      <c r="BY359" s="61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6" t="s">
        <v>391</v>
      </c>
      <c r="P362" s="61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6" t="s">
        <v>391</v>
      </c>
      <c r="Z362" s="61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6" t="s">
        <v>391</v>
      </c>
      <c r="AJ362" s="61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6" t="s">
        <v>391</v>
      </c>
      <c r="AT362" s="61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6" t="s">
        <v>391</v>
      </c>
      <c r="BD362" s="61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6" t="s">
        <v>391</v>
      </c>
      <c r="BN362" s="61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6" t="s">
        <v>391</v>
      </c>
      <c r="BX362" s="617"/>
      <c r="BY362" s="617"/>
      <c r="BZ362" s="617"/>
      <c r="CA362" s="617"/>
      <c r="CB362" s="617"/>
      <c r="CC362" s="617"/>
      <c r="CD362" s="617"/>
      <c r="CE362" s="61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6" t="s">
        <v>392</v>
      </c>
      <c r="P363" s="61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6" t="s">
        <v>392</v>
      </c>
      <c r="Z363" s="61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6" t="s">
        <v>392</v>
      </c>
      <c r="AJ363" s="61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6" t="s">
        <v>392</v>
      </c>
      <c r="AT363" s="61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6" t="s">
        <v>392</v>
      </c>
      <c r="BD363" s="61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6" t="s">
        <v>392</v>
      </c>
      <c r="BN363" s="61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6" t="s">
        <v>392</v>
      </c>
      <c r="BX363" s="617"/>
      <c r="BY363" s="617"/>
      <c r="BZ363" s="617"/>
      <c r="CA363" s="617"/>
      <c r="CB363" s="617"/>
      <c r="CC363" s="617"/>
      <c r="CD363" s="617"/>
      <c r="CE363" s="61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6" t="s">
        <v>393</v>
      </c>
      <c r="P364" s="61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6" t="s">
        <v>393</v>
      </c>
      <c r="Z364" s="61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6" t="s">
        <v>393</v>
      </c>
      <c r="AJ364" s="61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6" t="s">
        <v>393</v>
      </c>
      <c r="AT364" s="61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6" t="s">
        <v>393</v>
      </c>
      <c r="BD364" s="61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6" t="s">
        <v>393</v>
      </c>
      <c r="BN364" s="61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6" t="s">
        <v>393</v>
      </c>
      <c r="BX364" s="617"/>
      <c r="BY364" s="617"/>
      <c r="BZ364" s="617"/>
      <c r="CA364" s="617"/>
      <c r="CB364" s="617"/>
      <c r="CC364" s="617"/>
      <c r="CD364" s="617"/>
      <c r="CE364" s="617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B427"/>
  <sheetViews>
    <sheetView topLeftCell="A406" zoomScale="90" zoomScaleNormal="90" workbookViewId="0">
      <selection activeCell="I431" sqref="I431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4.28515625" style="156" bestFit="1" customWidth="1"/>
    <col min="4" max="4" width="69.8554687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/>
    <col min="12" max="12" width="14.140625" style="156" bestFit="1" customWidth="1"/>
    <col min="13" max="21" width="0" style="156" hidden="1" customWidth="1"/>
    <col min="22" max="22" width="12.7109375" style="156"/>
    <col min="23" max="31" width="0" style="156" hidden="1" customWidth="1"/>
    <col min="32" max="32" width="12.7109375" style="156"/>
    <col min="33" max="41" width="0" style="156" hidden="1" customWidth="1"/>
    <col min="42" max="42" width="12.7109375" style="156"/>
    <col min="43" max="51" width="0" style="156" hidden="1" customWidth="1"/>
    <col min="52" max="52" width="12.7109375" style="156"/>
    <col min="53" max="61" width="0" style="156" hidden="1" customWidth="1"/>
    <col min="62" max="62" width="12.7109375" style="156"/>
    <col min="63" max="71" width="0" style="156" hidden="1" customWidth="1"/>
    <col min="72" max="72" width="12.7109375" style="156"/>
    <col min="73" max="80" width="0" style="156" hidden="1" customWidth="1"/>
    <col min="81" max="16384" width="12.7109375" style="156"/>
  </cols>
  <sheetData>
    <row r="1" spans="1:80" ht="40.5">
      <c r="A1" s="596" t="s">
        <v>0</v>
      </c>
      <c r="B1" s="599" t="s">
        <v>4</v>
      </c>
      <c r="C1" s="600" t="s">
        <v>5</v>
      </c>
      <c r="D1" s="601" t="s">
        <v>6</v>
      </c>
      <c r="E1" s="155" t="s">
        <v>7</v>
      </c>
      <c r="F1" s="589" t="s">
        <v>8</v>
      </c>
      <c r="G1" s="590"/>
      <c r="H1" s="591"/>
      <c r="I1" s="592"/>
      <c r="J1" s="593"/>
      <c r="K1" s="594" t="s">
        <v>547</v>
      </c>
      <c r="L1" s="595"/>
      <c r="M1" s="592"/>
      <c r="N1" s="592"/>
      <c r="O1" s="592"/>
      <c r="P1" s="592"/>
      <c r="Q1" s="592"/>
      <c r="R1" s="592"/>
      <c r="S1" s="592"/>
      <c r="T1" s="592"/>
      <c r="U1" s="592"/>
      <c r="V1" s="595"/>
      <c r="W1" s="592"/>
      <c r="X1" s="592"/>
      <c r="Y1" s="592"/>
      <c r="Z1" s="592"/>
      <c r="AA1" s="592"/>
      <c r="AB1" s="592"/>
      <c r="AC1" s="592"/>
      <c r="AD1" s="592"/>
      <c r="AE1" s="592"/>
      <c r="AF1" s="595"/>
      <c r="AG1" s="592"/>
      <c r="AH1" s="592"/>
      <c r="AI1" s="592"/>
      <c r="AJ1" s="592"/>
      <c r="AK1" s="592"/>
      <c r="AL1" s="592"/>
      <c r="AM1" s="592"/>
      <c r="AN1" s="592"/>
      <c r="AO1" s="592"/>
      <c r="AP1" s="595"/>
      <c r="AQ1" s="592"/>
      <c r="AR1" s="592"/>
      <c r="AS1" s="592"/>
      <c r="AT1" s="592"/>
      <c r="AU1" s="592"/>
      <c r="AV1" s="592"/>
      <c r="AW1" s="592"/>
      <c r="AX1" s="592"/>
      <c r="AY1" s="592"/>
      <c r="AZ1" s="595"/>
      <c r="BA1" s="592"/>
      <c r="BB1" s="592"/>
      <c r="BC1" s="592"/>
      <c r="BD1" s="592"/>
      <c r="BE1" s="592"/>
      <c r="BF1" s="592"/>
      <c r="BG1" s="592"/>
      <c r="BH1" s="592"/>
      <c r="BI1" s="592"/>
      <c r="BJ1" s="595"/>
      <c r="BK1" s="592"/>
      <c r="BL1" s="592"/>
      <c r="BM1" s="592"/>
      <c r="BN1" s="592"/>
      <c r="BO1" s="592"/>
      <c r="BP1" s="592"/>
      <c r="BQ1" s="592"/>
      <c r="BR1" s="592"/>
      <c r="BS1" s="592"/>
      <c r="BT1" s="595"/>
      <c r="BU1" s="592"/>
      <c r="BV1" s="592"/>
      <c r="BW1" s="592"/>
      <c r="BX1" s="592"/>
      <c r="BY1" s="592"/>
      <c r="BZ1" s="592"/>
      <c r="CA1" s="592"/>
      <c r="CB1" s="593"/>
    </row>
    <row r="2" spans="1:80" ht="26.25" hidden="1">
      <c r="A2" s="597"/>
      <c r="B2" s="597"/>
      <c r="C2" s="597"/>
      <c r="D2" s="597"/>
      <c r="E2" s="239"/>
      <c r="F2" s="609" t="s">
        <v>11</v>
      </c>
      <c r="G2" s="609" t="s">
        <v>12</v>
      </c>
      <c r="H2" s="591" t="s">
        <v>13</v>
      </c>
      <c r="I2" s="592"/>
      <c r="J2" s="593"/>
      <c r="K2" s="608" t="s">
        <v>14</v>
      </c>
      <c r="L2" s="592"/>
      <c r="M2" s="592"/>
      <c r="N2" s="593"/>
      <c r="O2" s="602" t="s">
        <v>368</v>
      </c>
      <c r="P2" s="603"/>
      <c r="Q2" s="603"/>
      <c r="R2" s="603"/>
      <c r="S2" s="603"/>
      <c r="T2" s="604"/>
      <c r="U2" s="608" t="s">
        <v>15</v>
      </c>
      <c r="V2" s="592"/>
      <c r="W2" s="592"/>
      <c r="X2" s="593"/>
      <c r="Y2" s="602" t="s">
        <v>368</v>
      </c>
      <c r="Z2" s="603"/>
      <c r="AA2" s="603"/>
      <c r="AB2" s="603"/>
      <c r="AC2" s="603"/>
      <c r="AD2" s="604"/>
      <c r="AE2" s="608" t="s">
        <v>16</v>
      </c>
      <c r="AF2" s="592"/>
      <c r="AG2" s="592"/>
      <c r="AH2" s="593"/>
      <c r="AI2" s="602" t="s">
        <v>368</v>
      </c>
      <c r="AJ2" s="603"/>
      <c r="AK2" s="603"/>
      <c r="AL2" s="603"/>
      <c r="AM2" s="603"/>
      <c r="AN2" s="604"/>
      <c r="AO2" s="608" t="s">
        <v>17</v>
      </c>
      <c r="AP2" s="592"/>
      <c r="AQ2" s="592"/>
      <c r="AR2" s="593"/>
      <c r="AS2" s="602" t="s">
        <v>368</v>
      </c>
      <c r="AT2" s="603"/>
      <c r="AU2" s="603"/>
      <c r="AV2" s="603"/>
      <c r="AW2" s="603"/>
      <c r="AX2" s="604"/>
      <c r="AY2" s="608" t="s">
        <v>18</v>
      </c>
      <c r="AZ2" s="592"/>
      <c r="BA2" s="592"/>
      <c r="BB2" s="593"/>
      <c r="BC2" s="602" t="s">
        <v>368</v>
      </c>
      <c r="BD2" s="603"/>
      <c r="BE2" s="603"/>
      <c r="BF2" s="603"/>
      <c r="BG2" s="603"/>
      <c r="BH2" s="604"/>
      <c r="BI2" s="608" t="s">
        <v>19</v>
      </c>
      <c r="BJ2" s="592"/>
      <c r="BK2" s="592"/>
      <c r="BL2" s="593"/>
      <c r="BM2" s="602" t="s">
        <v>368</v>
      </c>
      <c r="BN2" s="603"/>
      <c r="BO2" s="603"/>
      <c r="BP2" s="603"/>
      <c r="BQ2" s="603"/>
      <c r="BR2" s="604"/>
      <c r="BS2" s="608" t="s">
        <v>20</v>
      </c>
      <c r="BT2" s="592"/>
      <c r="BU2" s="592"/>
      <c r="BV2" s="593"/>
      <c r="BW2" s="602" t="s">
        <v>368</v>
      </c>
      <c r="BX2" s="603"/>
      <c r="BY2" s="603"/>
      <c r="BZ2" s="603"/>
      <c r="CA2" s="603"/>
      <c r="CB2" s="604"/>
    </row>
    <row r="3" spans="1:80" ht="26.25" hidden="1">
      <c r="A3" s="597"/>
      <c r="B3" s="597"/>
      <c r="C3" s="597"/>
      <c r="D3" s="597"/>
      <c r="E3" s="239"/>
      <c r="F3" s="597"/>
      <c r="G3" s="597"/>
      <c r="H3" s="591" t="s">
        <v>21</v>
      </c>
      <c r="I3" s="592"/>
      <c r="J3" s="593"/>
      <c r="K3" s="608"/>
      <c r="L3" s="592"/>
      <c r="M3" s="592"/>
      <c r="N3" s="593"/>
      <c r="O3" s="605"/>
      <c r="P3" s="606"/>
      <c r="Q3" s="606"/>
      <c r="R3" s="606"/>
      <c r="S3" s="606"/>
      <c r="T3" s="607"/>
      <c r="U3" s="608"/>
      <c r="V3" s="592"/>
      <c r="W3" s="592"/>
      <c r="X3" s="593"/>
      <c r="Y3" s="605"/>
      <c r="Z3" s="606"/>
      <c r="AA3" s="606"/>
      <c r="AB3" s="606"/>
      <c r="AC3" s="606"/>
      <c r="AD3" s="607"/>
      <c r="AE3" s="608"/>
      <c r="AF3" s="592"/>
      <c r="AG3" s="592"/>
      <c r="AH3" s="593"/>
      <c r="AI3" s="605"/>
      <c r="AJ3" s="606"/>
      <c r="AK3" s="606"/>
      <c r="AL3" s="606"/>
      <c r="AM3" s="606"/>
      <c r="AN3" s="607"/>
      <c r="AO3" s="608"/>
      <c r="AP3" s="592"/>
      <c r="AQ3" s="592"/>
      <c r="AR3" s="593"/>
      <c r="AS3" s="605"/>
      <c r="AT3" s="606"/>
      <c r="AU3" s="606"/>
      <c r="AV3" s="606"/>
      <c r="AW3" s="606"/>
      <c r="AX3" s="607"/>
      <c r="AY3" s="608"/>
      <c r="AZ3" s="592"/>
      <c r="BA3" s="592"/>
      <c r="BB3" s="593"/>
      <c r="BC3" s="605"/>
      <c r="BD3" s="606"/>
      <c r="BE3" s="606"/>
      <c r="BF3" s="606"/>
      <c r="BG3" s="606"/>
      <c r="BH3" s="607"/>
      <c r="BI3" s="608"/>
      <c r="BJ3" s="592"/>
      <c r="BK3" s="592"/>
      <c r="BL3" s="593"/>
      <c r="BM3" s="605"/>
      <c r="BN3" s="606"/>
      <c r="BO3" s="606"/>
      <c r="BP3" s="606"/>
      <c r="BQ3" s="606"/>
      <c r="BR3" s="607"/>
      <c r="BS3" s="608"/>
      <c r="BT3" s="592"/>
      <c r="BU3" s="592"/>
      <c r="BV3" s="593"/>
      <c r="BW3" s="605"/>
      <c r="BX3" s="606"/>
      <c r="BY3" s="606"/>
      <c r="BZ3" s="606"/>
      <c r="CA3" s="606"/>
      <c r="CB3" s="607"/>
    </row>
    <row r="4" spans="1:80" ht="56.25" hidden="1" customHeight="1">
      <c r="A4" s="598"/>
      <c r="B4" s="598"/>
      <c r="C4" s="598"/>
      <c r="D4" s="598"/>
      <c r="E4" s="240"/>
      <c r="F4" s="598"/>
      <c r="G4" s="598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8" si="0">SUM(L5,V5,AF5,AP5,AZ5,BJ5,BT5)</f>
        <v>0</v>
      </c>
      <c r="J5" s="172">
        <v>0</v>
      </c>
      <c r="K5" s="173"/>
      <c r="L5" s="202"/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/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8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8" si="2">BT5-BX5</f>
        <v>0</v>
      </c>
      <c r="CB5" s="173">
        <v>0</v>
      </c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0</v>
      </c>
      <c r="J9" s="172">
        <v>0</v>
      </c>
      <c r="K9" s="173"/>
      <c r="L9" s="218"/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/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ht="26.25" hidden="1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0</v>
      </c>
      <c r="J17" s="172">
        <v>0</v>
      </c>
      <c r="K17" s="555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/>
      <c r="W17" s="173"/>
      <c r="X17" s="210"/>
      <c r="Y17" s="173"/>
      <c r="Z17" s="173"/>
      <c r="AA17" s="173"/>
      <c r="AB17" s="173"/>
      <c r="AC17" s="158"/>
      <c r="AD17" s="173"/>
      <c r="AE17" s="173"/>
      <c r="AF17" s="419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/>
      <c r="AQ17" s="173"/>
      <c r="AR17" s="210"/>
      <c r="AS17" s="173"/>
      <c r="AT17" s="173"/>
      <c r="AU17" s="173"/>
      <c r="AV17" s="173"/>
      <c r="AW17" s="158"/>
      <c r="AX17" s="173"/>
      <c r="AY17" s="173"/>
      <c r="AZ17" s="445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/>
      <c r="BK17" s="173"/>
      <c r="BL17" s="210"/>
      <c r="BM17" s="173"/>
      <c r="BN17" s="173"/>
      <c r="BO17" s="173"/>
      <c r="BP17" s="173"/>
      <c r="BQ17" s="158"/>
      <c r="BR17" s="173"/>
      <c r="BS17" s="173"/>
      <c r="BT17" s="330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0</v>
      </c>
      <c r="J32" s="172">
        <v>0</v>
      </c>
      <c r="K32" s="173"/>
      <c r="L32" s="202"/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/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ht="26.25" hidden="1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ref="I62" si="3">SUM(L62,V62,AF62,AP62,AZ62,BJ62,BT62)</f>
        <v>0</v>
      </c>
      <c r="J62" s="172">
        <v>0</v>
      </c>
      <c r="K62" s="555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9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45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0</v>
      </c>
      <c r="J97" s="172">
        <v>0</v>
      </c>
      <c r="K97" s="173"/>
      <c r="L97" s="202"/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/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0</v>
      </c>
      <c r="J98" s="172">
        <v>0</v>
      </c>
      <c r="K98" s="173"/>
      <c r="L98" s="202"/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/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0</v>
      </c>
      <c r="J99" s="172">
        <v>0</v>
      </c>
      <c r="K99" s="173"/>
      <c r="L99" s="202"/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/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ht="26.25" hidden="1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ref="I101" si="4">SUM(L101,V101,AF101,AP101,AZ101,BJ101,BT101)</f>
        <v>0</v>
      </c>
      <c r="J101" s="172">
        <v>0</v>
      </c>
      <c r="K101" s="555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45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0</v>
      </c>
      <c r="J102" s="172">
        <v>0</v>
      </c>
      <c r="K102" s="173"/>
      <c r="L102" s="202"/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/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ht="26.25" hidden="1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ref="I104" si="5">SUM(L104,V104,AF104,AP104,AZ104,BJ104,BT104)</f>
        <v>0</v>
      </c>
      <c r="J104" s="172">
        <v>0</v>
      </c>
      <c r="K104" s="555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2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0</v>
      </c>
      <c r="J105" s="172">
        <v>0</v>
      </c>
      <c r="K105" s="173"/>
      <c r="L105" s="202"/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/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0</v>
      </c>
      <c r="J107" s="172">
        <v>0</v>
      </c>
      <c r="K107" s="173"/>
      <c r="L107" s="202"/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/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0</v>
      </c>
      <c r="J111" s="172">
        <v>0</v>
      </c>
      <c r="K111" s="173"/>
      <c r="L111" s="202"/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/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ht="31.5" hidden="1" customHeight="1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ref="I114" si="6">SUM(L114,V114,AF114,AP114,AZ114,BJ114,BT114)</f>
        <v>0</v>
      </c>
      <c r="J114" s="172">
        <v>0</v>
      </c>
      <c r="K114" s="555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45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0</v>
      </c>
      <c r="J126" s="172">
        <v>0</v>
      </c>
      <c r="K126" s="173"/>
      <c r="L126" s="202"/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/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ht="26.25" hidden="1">
      <c r="A141" s="167">
        <v>137</v>
      </c>
      <c r="B141" s="170"/>
      <c r="C141" s="168">
        <v>1113090</v>
      </c>
      <c r="D141" s="171" t="s">
        <v>422</v>
      </c>
      <c r="E141" s="178" t="s">
        <v>42</v>
      </c>
      <c r="F141" s="168"/>
      <c r="G141" s="158"/>
      <c r="H141" s="172">
        <v>0</v>
      </c>
      <c r="I141" s="159">
        <f t="shared" ref="I141" si="7">SUM(L141,V141,AF141,AP141,AZ141,BJ141,BT141)</f>
        <v>0</v>
      </c>
      <c r="J141" s="172">
        <v>0</v>
      </c>
      <c r="K141" s="555"/>
      <c r="L141" s="314"/>
      <c r="M141" s="173"/>
      <c r="N141" s="210"/>
      <c r="O141" s="173"/>
      <c r="P141" s="173"/>
      <c r="Q141" s="173"/>
      <c r="R141" s="173"/>
      <c r="S141" s="220"/>
      <c r="T141" s="173"/>
      <c r="U141" s="173"/>
      <c r="V141" s="309"/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20"/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312"/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/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/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ht="26.25" hidden="1">
      <c r="A144" s="167">
        <v>140</v>
      </c>
      <c r="B144" s="170"/>
      <c r="C144" s="495">
        <v>1113087</v>
      </c>
      <c r="D144" s="496" t="s">
        <v>169</v>
      </c>
      <c r="E144" s="178" t="s">
        <v>170</v>
      </c>
      <c r="F144" s="168"/>
      <c r="G144" s="158"/>
      <c r="H144" s="172">
        <v>0</v>
      </c>
      <c r="I144" s="159">
        <f t="shared" ref="I144" si="8">SUM(L144,V144,AF144,AP144,AZ144,BJ144,BT144)</f>
        <v>0</v>
      </c>
      <c r="J144" s="172">
        <v>0</v>
      </c>
      <c r="K144" s="555"/>
      <c r="L144" s="314"/>
      <c r="M144" s="173"/>
      <c r="N144" s="210"/>
      <c r="O144" s="173"/>
      <c r="P144" s="173"/>
      <c r="Q144" s="173"/>
      <c r="R144" s="173"/>
      <c r="S144" s="220"/>
      <c r="T144" s="173"/>
      <c r="U144" s="173"/>
      <c r="V144" s="309"/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20"/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312"/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/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/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0</v>
      </c>
      <c r="J145" s="172">
        <v>0</v>
      </c>
      <c r="K145" s="173"/>
      <c r="L145" s="218"/>
      <c r="M145" s="173"/>
      <c r="N145" s="210"/>
      <c r="O145" s="173"/>
      <c r="P145" s="173"/>
      <c r="Q145" s="173"/>
      <c r="R145" s="219"/>
      <c r="S145" s="220"/>
      <c r="T145" s="173"/>
      <c r="U145" s="173"/>
      <c r="V145" s="221"/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/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/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/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/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>
        <f t="shared" si="1"/>
        <v>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0</v>
      </c>
      <c r="CB145" s="173">
        <v>0</v>
      </c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ht="26.25" hidden="1">
      <c r="A164" s="167">
        <v>160</v>
      </c>
      <c r="B164" s="168"/>
      <c r="C164" s="168"/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0</v>
      </c>
      <c r="J164" s="172">
        <v>0</v>
      </c>
      <c r="K164" s="173"/>
      <c r="L164" s="310"/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/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ht="26.25" hidden="1">
      <c r="A169" s="167">
        <v>165</v>
      </c>
      <c r="B169" s="170"/>
      <c r="C169" s="478">
        <v>1113089</v>
      </c>
      <c r="D169" s="392" t="s">
        <v>195</v>
      </c>
      <c r="E169" s="178" t="s">
        <v>42</v>
      </c>
      <c r="F169" s="168"/>
      <c r="G169" s="158"/>
      <c r="H169" s="172">
        <v>0</v>
      </c>
      <c r="I169" s="159">
        <f t="shared" ref="I169" si="9">SUM(L169,V169,AF169,AP169,AZ169,BJ169,BT169)</f>
        <v>0</v>
      </c>
      <c r="J169" s="172">
        <v>0</v>
      </c>
      <c r="K169" s="555"/>
      <c r="L169" s="314"/>
      <c r="M169" s="173"/>
      <c r="N169" s="210"/>
      <c r="O169" s="173"/>
      <c r="P169" s="173"/>
      <c r="Q169" s="173"/>
      <c r="R169" s="173"/>
      <c r="S169" s="220"/>
      <c r="T169" s="173"/>
      <c r="U169" s="173"/>
      <c r="V169" s="309"/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20"/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312"/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/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/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ht="26.25" hidden="1">
      <c r="A170" s="167">
        <v>166</v>
      </c>
      <c r="B170" s="170"/>
      <c r="C170" s="184">
        <v>1113093</v>
      </c>
      <c r="D170" s="185" t="s">
        <v>196</v>
      </c>
      <c r="E170" s="178" t="s">
        <v>27</v>
      </c>
      <c r="F170" s="168"/>
      <c r="G170" s="158"/>
      <c r="H170" s="172">
        <v>0</v>
      </c>
      <c r="I170" s="177">
        <f t="shared" si="0"/>
        <v>0</v>
      </c>
      <c r="J170" s="172">
        <v>0</v>
      </c>
      <c r="K170" s="173"/>
      <c r="L170" s="218"/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/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0</v>
      </c>
      <c r="J171" s="172">
        <v>0</v>
      </c>
      <c r="K171" s="173"/>
      <c r="L171" s="218"/>
      <c r="M171" s="173"/>
      <c r="N171" s="210"/>
      <c r="O171" s="173"/>
      <c r="P171" s="173"/>
      <c r="Q171" s="173"/>
      <c r="R171" s="173"/>
      <c r="S171" s="220"/>
      <c r="T171" s="173"/>
      <c r="U171" s="173"/>
      <c r="V171" s="221"/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/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/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/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/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>
        <f t="shared" si="1"/>
        <v>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0</v>
      </c>
      <c r="CB171" s="173">
        <v>0</v>
      </c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ht="26.25" hidden="1">
      <c r="A173" s="167">
        <v>169</v>
      </c>
      <c r="B173" s="170"/>
      <c r="C173" s="168">
        <v>1005982</v>
      </c>
      <c r="D173" s="171" t="s">
        <v>199</v>
      </c>
      <c r="E173" s="168" t="s">
        <v>27</v>
      </c>
      <c r="F173" s="168"/>
      <c r="G173" s="158"/>
      <c r="H173" s="172">
        <v>0</v>
      </c>
      <c r="I173" s="159">
        <f t="shared" si="0"/>
        <v>0</v>
      </c>
      <c r="J173" s="172">
        <v>0</v>
      </c>
      <c r="K173" s="173"/>
      <c r="L173" s="202"/>
      <c r="M173" s="173"/>
      <c r="N173" s="210"/>
      <c r="O173" s="173"/>
      <c r="P173" s="173"/>
      <c r="Q173" s="173"/>
      <c r="R173" s="173"/>
      <c r="S173" s="158"/>
      <c r="T173" s="173"/>
      <c r="U173" s="173"/>
      <c r="V173" s="211"/>
      <c r="W173" s="173"/>
      <c r="X173" s="210"/>
      <c r="Y173" s="173"/>
      <c r="Z173" s="173"/>
      <c r="AA173" s="173"/>
      <c r="AB173" s="173"/>
      <c r="AC173" s="158"/>
      <c r="AD173" s="173"/>
      <c r="AE173" s="173"/>
      <c r="AF173" s="212"/>
      <c r="AG173" s="173"/>
      <c r="AH173" s="210"/>
      <c r="AI173" s="173"/>
      <c r="AJ173" s="173"/>
      <c r="AK173" s="173"/>
      <c r="AL173" s="173"/>
      <c r="AM173" s="158"/>
      <c r="AN173" s="173"/>
      <c r="AO173" s="173"/>
      <c r="AP173" s="213"/>
      <c r="AQ173" s="173"/>
      <c r="AR173" s="210"/>
      <c r="AS173" s="173"/>
      <c r="AT173" s="173"/>
      <c r="AU173" s="173"/>
      <c r="AV173" s="173"/>
      <c r="AW173" s="158"/>
      <c r="AX173" s="173"/>
      <c r="AY173" s="173"/>
      <c r="AZ173" s="207"/>
      <c r="BA173" s="173"/>
      <c r="BB173" s="210"/>
      <c r="BC173" s="173"/>
      <c r="BD173" s="173"/>
      <c r="BE173" s="173"/>
      <c r="BF173" s="173"/>
      <c r="BG173" s="158"/>
      <c r="BH173" s="173"/>
      <c r="BI173" s="173"/>
      <c r="BJ173" s="214"/>
      <c r="BK173" s="173"/>
      <c r="BL173" s="210"/>
      <c r="BM173" s="173"/>
      <c r="BN173" s="173"/>
      <c r="BO173" s="173"/>
      <c r="BP173" s="173"/>
      <c r="BQ173" s="158"/>
      <c r="BR173" s="173"/>
      <c r="BS173" s="173"/>
      <c r="BT173" s="215"/>
      <c r="BU173" s="173"/>
      <c r="BV173" s="210">
        <f t="shared" si="1"/>
        <v>0</v>
      </c>
      <c r="BW173" s="173">
        <v>0</v>
      </c>
      <c r="BX173" s="173">
        <v>0</v>
      </c>
      <c r="BY173" s="173">
        <v>0</v>
      </c>
      <c r="BZ173" s="173">
        <v>0</v>
      </c>
      <c r="CA173" s="158">
        <f t="shared" si="2"/>
        <v>0</v>
      </c>
      <c r="CB173" s="173">
        <v>0</v>
      </c>
    </row>
    <row r="174" spans="1:80" ht="26.25" hidden="1">
      <c r="A174" s="167">
        <v>170</v>
      </c>
      <c r="B174" s="170"/>
      <c r="C174" s="478">
        <v>1113086</v>
      </c>
      <c r="D174" s="392" t="s">
        <v>200</v>
      </c>
      <c r="E174" s="178" t="s">
        <v>42</v>
      </c>
      <c r="F174" s="168"/>
      <c r="G174" s="158"/>
      <c r="H174" s="172">
        <v>0</v>
      </c>
      <c r="I174" s="159">
        <f t="shared" ref="I174" si="10">SUM(L174,V174,AF174,AP174,AZ174,BJ174,BT174)</f>
        <v>0</v>
      </c>
      <c r="J174" s="172">
        <v>0</v>
      </c>
      <c r="K174" s="555"/>
      <c r="L174" s="327"/>
      <c r="M174" s="173"/>
      <c r="N174" s="210"/>
      <c r="O174" s="173"/>
      <c r="P174" s="173"/>
      <c r="Q174" s="173"/>
      <c r="R174" s="173"/>
      <c r="S174" s="158"/>
      <c r="T174" s="173"/>
      <c r="U174" s="173"/>
      <c r="V174" s="309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419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312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445"/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30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330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ht="26.25" hidden="1">
      <c r="A175" s="167">
        <v>172</v>
      </c>
      <c r="B175" s="170"/>
      <c r="C175" s="168">
        <v>1005985</v>
      </c>
      <c r="D175" s="171" t="s">
        <v>202</v>
      </c>
      <c r="E175" s="168" t="s">
        <v>203</v>
      </c>
      <c r="F175" s="168"/>
      <c r="G175" s="158"/>
      <c r="H175" s="172">
        <v>0</v>
      </c>
      <c r="I175" s="159">
        <f t="shared" si="0"/>
        <v>0</v>
      </c>
      <c r="J175" s="172">
        <v>0</v>
      </c>
      <c r="K175" s="173"/>
      <c r="L175" s="216"/>
      <c r="M175" s="173"/>
      <c r="N175" s="210"/>
      <c r="O175" s="173"/>
      <c r="P175" s="173"/>
      <c r="Q175" s="173"/>
      <c r="R175" s="173"/>
      <c r="S175" s="158"/>
      <c r="T175" s="173"/>
      <c r="U175" s="173"/>
      <c r="V175" s="211"/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212"/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213"/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207"/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214"/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215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ht="26.25">
      <c r="A176" s="167">
        <v>173</v>
      </c>
      <c r="B176" s="170"/>
      <c r="C176" s="179">
        <v>20045524</v>
      </c>
      <c r="D176" s="180" t="s">
        <v>204</v>
      </c>
      <c r="E176" s="168" t="s">
        <v>69</v>
      </c>
      <c r="F176" s="168"/>
      <c r="G176" s="158"/>
      <c r="H176" s="172">
        <v>0</v>
      </c>
      <c r="I176" s="159">
        <f t="shared" si="0"/>
        <v>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17"/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 hidden="1">
      <c r="A177" s="167">
        <v>174</v>
      </c>
      <c r="B177" s="168"/>
      <c r="C177" s="168">
        <v>3001200</v>
      </c>
      <c r="D177" s="171" t="s">
        <v>205</v>
      </c>
      <c r="E177" s="168"/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ht="26.25" hidden="1">
      <c r="A178" s="167">
        <v>175</v>
      </c>
      <c r="B178" s="168"/>
      <c r="C178" s="168">
        <v>1004081</v>
      </c>
      <c r="D178" s="171" t="s">
        <v>206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ht="26.25" hidden="1">
      <c r="A179" s="167">
        <v>176</v>
      </c>
      <c r="B179" s="168"/>
      <c r="C179" s="168">
        <v>1004080</v>
      </c>
      <c r="D179" s="171" t="s">
        <v>207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ht="26.25" hidden="1">
      <c r="A180" s="167">
        <v>177</v>
      </c>
      <c r="B180" s="170"/>
      <c r="C180" s="495">
        <v>1113088</v>
      </c>
      <c r="D180" s="496" t="s">
        <v>208</v>
      </c>
      <c r="E180" s="178" t="s">
        <v>170</v>
      </c>
      <c r="F180" s="168"/>
      <c r="G180" s="158"/>
      <c r="H180" s="172">
        <v>0</v>
      </c>
      <c r="I180" s="159">
        <f t="shared" ref="I180" si="11">SUM(L180,V180,AF180,AP180,AZ180,BJ180,BT180)</f>
        <v>0</v>
      </c>
      <c r="J180" s="172">
        <v>0</v>
      </c>
      <c r="K180" s="555"/>
      <c r="L180" s="314"/>
      <c r="M180" s="173"/>
      <c r="N180" s="210"/>
      <c r="O180" s="173"/>
      <c r="P180" s="173"/>
      <c r="Q180" s="173"/>
      <c r="R180" s="173"/>
      <c r="S180" s="220"/>
      <c r="T180" s="173"/>
      <c r="U180" s="173"/>
      <c r="V180" s="359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420"/>
      <c r="AG180" s="173"/>
      <c r="AH180" s="210"/>
      <c r="AI180" s="173"/>
      <c r="AJ180" s="173"/>
      <c r="AK180" s="173"/>
      <c r="AL180" s="173"/>
      <c r="AM180" s="220"/>
      <c r="AN180" s="173"/>
      <c r="AO180" s="173"/>
      <c r="AP180" s="441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307"/>
      <c r="BA180" s="173"/>
      <c r="BB180" s="210"/>
      <c r="BC180" s="173"/>
      <c r="BD180" s="173"/>
      <c r="BE180" s="173"/>
      <c r="BF180" s="173"/>
      <c r="BG180" s="220"/>
      <c r="BH180" s="173"/>
      <c r="BI180" s="173"/>
      <c r="BJ180" s="30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330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ht="26.25" hidden="1">
      <c r="A181" s="167">
        <v>178</v>
      </c>
      <c r="B181" s="168"/>
      <c r="C181" s="168">
        <v>1124005</v>
      </c>
      <c r="D181" s="171" t="s">
        <v>209</v>
      </c>
      <c r="E181" s="168"/>
      <c r="F181" s="168"/>
      <c r="G181" s="158"/>
      <c r="H181" s="172">
        <v>0</v>
      </c>
      <c r="I181" s="177">
        <f t="shared" si="0"/>
        <v>0</v>
      </c>
      <c r="J181" s="172">
        <v>0</v>
      </c>
      <c r="K181" s="173"/>
      <c r="L181" s="225"/>
      <c r="M181" s="173"/>
      <c r="N181" s="210"/>
      <c r="O181" s="173"/>
      <c r="P181" s="173"/>
      <c r="Q181" s="173"/>
      <c r="R181" s="219"/>
      <c r="S181" s="220"/>
      <c r="T181" s="173"/>
      <c r="U181" s="173"/>
      <c r="V181" s="211"/>
      <c r="W181" s="173"/>
      <c r="X181" s="210"/>
      <c r="Y181" s="173"/>
      <c r="Z181" s="173"/>
      <c r="AA181" s="173"/>
      <c r="AB181" s="219"/>
      <c r="AC181" s="158"/>
      <c r="AD181" s="173"/>
      <c r="AE181" s="173"/>
      <c r="AF181" s="212"/>
      <c r="AG181" s="219"/>
      <c r="AH181" s="210"/>
      <c r="AI181" s="173"/>
      <c r="AJ181" s="173"/>
      <c r="AK181" s="173"/>
      <c r="AL181" s="219"/>
      <c r="AM181" s="158"/>
      <c r="AN181" s="173"/>
      <c r="AO181" s="173"/>
      <c r="AP181" s="213"/>
      <c r="AQ181" s="173"/>
      <c r="AR181" s="210"/>
      <c r="AS181" s="173"/>
      <c r="AT181" s="173"/>
      <c r="AU181" s="173"/>
      <c r="AV181" s="219"/>
      <c r="AW181" s="158"/>
      <c r="AX181" s="173"/>
      <c r="AY181" s="173"/>
      <c r="AZ181" s="217"/>
      <c r="BA181" s="173"/>
      <c r="BB181" s="210"/>
      <c r="BC181" s="173"/>
      <c r="BD181" s="173"/>
      <c r="BE181" s="173"/>
      <c r="BF181" s="219"/>
      <c r="BG181" s="158"/>
      <c r="BH181" s="219"/>
      <c r="BI181" s="173"/>
      <c r="BJ181" s="214"/>
      <c r="BK181" s="173"/>
      <c r="BL181" s="210"/>
      <c r="BM181" s="173"/>
      <c r="BN181" s="173"/>
      <c r="BO181" s="173"/>
      <c r="BP181" s="219"/>
      <c r="BQ181" s="158"/>
      <c r="BR181" s="173"/>
      <c r="BS181" s="173"/>
      <c r="BT181" s="215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219">
        <v>0</v>
      </c>
      <c r="CA181" s="158">
        <f t="shared" si="2"/>
        <v>0</v>
      </c>
      <c r="CB181" s="173">
        <v>0</v>
      </c>
    </row>
    <row r="182" spans="1:80" ht="26.25" hidden="1">
      <c r="A182" s="167">
        <v>179</v>
      </c>
      <c r="B182" s="168"/>
      <c r="C182" s="168">
        <v>1114501</v>
      </c>
      <c r="D182" s="171" t="s">
        <v>210</v>
      </c>
      <c r="E182" s="168"/>
      <c r="F182" s="168"/>
      <c r="G182" s="158"/>
      <c r="H182" s="172">
        <v>0</v>
      </c>
      <c r="I182" s="159">
        <f t="shared" si="0"/>
        <v>0</v>
      </c>
      <c r="J182" s="172">
        <v>0</v>
      </c>
      <c r="K182" s="173"/>
      <c r="L182" s="216"/>
      <c r="M182" s="173"/>
      <c r="N182" s="210"/>
      <c r="O182" s="173"/>
      <c r="P182" s="173"/>
      <c r="Q182" s="173"/>
      <c r="R182" s="173"/>
      <c r="S182" s="158"/>
      <c r="T182" s="173"/>
      <c r="U182" s="173"/>
      <c r="V182" s="211"/>
      <c r="W182" s="173"/>
      <c r="X182" s="210"/>
      <c r="Y182" s="173"/>
      <c r="Z182" s="173"/>
      <c r="AA182" s="173"/>
      <c r="AB182" s="173"/>
      <c r="AC182" s="158"/>
      <c r="AD182" s="173"/>
      <c r="AE182" s="173"/>
      <c r="AF182" s="212"/>
      <c r="AG182" s="173"/>
      <c r="AH182" s="210"/>
      <c r="AI182" s="173"/>
      <c r="AJ182" s="173"/>
      <c r="AK182" s="173"/>
      <c r="AL182" s="173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173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173"/>
      <c r="BG182" s="158"/>
      <c r="BH182" s="173"/>
      <c r="BI182" s="173"/>
      <c r="BJ182" s="214"/>
      <c r="BK182" s="173"/>
      <c r="BL182" s="210"/>
      <c r="BM182" s="173"/>
      <c r="BN182" s="173"/>
      <c r="BO182" s="173"/>
      <c r="BP182" s="173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173">
        <v>0</v>
      </c>
      <c r="CA182" s="158">
        <f t="shared" si="2"/>
        <v>0</v>
      </c>
      <c r="CB182" s="173">
        <v>0</v>
      </c>
    </row>
    <row r="183" spans="1:80" ht="26.25" hidden="1">
      <c r="A183" s="167">
        <v>180</v>
      </c>
      <c r="B183" s="168"/>
      <c r="C183" s="168">
        <v>1114502</v>
      </c>
      <c r="D183" s="171" t="s">
        <v>211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ht="26.25" hidden="1">
      <c r="A184" s="167">
        <v>181</v>
      </c>
      <c r="B184" s="168"/>
      <c r="C184" s="168">
        <v>1114503</v>
      </c>
      <c r="D184" s="171" t="s">
        <v>212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ht="26.25">
      <c r="A185" s="167">
        <v>182</v>
      </c>
      <c r="B185" s="170"/>
      <c r="C185" s="168">
        <v>20036355</v>
      </c>
      <c r="D185" s="171" t="s">
        <v>213</v>
      </c>
      <c r="E185" s="168" t="s">
        <v>69</v>
      </c>
      <c r="F185" s="168"/>
      <c r="G185" s="158"/>
      <c r="H185" s="172">
        <v>0</v>
      </c>
      <c r="I185" s="177">
        <f t="shared" si="0"/>
        <v>0</v>
      </c>
      <c r="J185" s="172">
        <v>0</v>
      </c>
      <c r="K185" s="173"/>
      <c r="L185" s="218"/>
      <c r="M185" s="173"/>
      <c r="N185" s="210"/>
      <c r="O185" s="173"/>
      <c r="P185" s="173"/>
      <c r="Q185" s="173"/>
      <c r="R185" s="173"/>
      <c r="S185" s="220"/>
      <c r="T185" s="173"/>
      <c r="U185" s="173"/>
      <c r="V185" s="221"/>
      <c r="W185" s="173"/>
      <c r="X185" s="210"/>
      <c r="Y185" s="173"/>
      <c r="Z185" s="173"/>
      <c r="AA185" s="173"/>
      <c r="AB185" s="173"/>
      <c r="AC185" s="220"/>
      <c r="AD185" s="173"/>
      <c r="AE185" s="173"/>
      <c r="AF185" s="222"/>
      <c r="AG185" s="173"/>
      <c r="AH185" s="210"/>
      <c r="AI185" s="173"/>
      <c r="AJ185" s="173"/>
      <c r="AK185" s="173"/>
      <c r="AL185" s="173"/>
      <c r="AM185" s="220"/>
      <c r="AN185" s="173"/>
      <c r="AO185" s="173"/>
      <c r="AP185" s="241"/>
      <c r="AQ185" s="173"/>
      <c r="AR185" s="210"/>
      <c r="AS185" s="173"/>
      <c r="AT185" s="173"/>
      <c r="AU185" s="173"/>
      <c r="AV185" s="173"/>
      <c r="AW185" s="220"/>
      <c r="AX185" s="173"/>
      <c r="AY185" s="173"/>
      <c r="AZ185" s="223"/>
      <c r="BA185" s="173"/>
      <c r="BB185" s="210"/>
      <c r="BC185" s="173"/>
      <c r="BD185" s="173"/>
      <c r="BE185" s="173"/>
      <c r="BF185" s="173"/>
      <c r="BG185" s="220"/>
      <c r="BH185" s="173"/>
      <c r="BI185" s="173"/>
      <c r="BJ185" s="224"/>
      <c r="BK185" s="173"/>
      <c r="BL185" s="210"/>
      <c r="BM185" s="173"/>
      <c r="BN185" s="173"/>
      <c r="BO185" s="173"/>
      <c r="BP185" s="173"/>
      <c r="BQ185" s="220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 hidden="1">
      <c r="A186" s="167">
        <v>183</v>
      </c>
      <c r="B186" s="170"/>
      <c r="C186" s="168">
        <v>1113155</v>
      </c>
      <c r="D186" s="171" t="s">
        <v>214</v>
      </c>
      <c r="E186" s="168" t="s">
        <v>31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25"/>
      <c r="M186" s="173"/>
      <c r="N186" s="210"/>
      <c r="O186" s="219"/>
      <c r="P186" s="173"/>
      <c r="Q186" s="173"/>
      <c r="R186" s="219"/>
      <c r="S186" s="220"/>
      <c r="T186" s="173"/>
      <c r="U186" s="219"/>
      <c r="V186" s="211"/>
      <c r="W186" s="173"/>
      <c r="X186" s="210"/>
      <c r="Y186" s="219"/>
      <c r="Z186" s="173"/>
      <c r="AA186" s="173"/>
      <c r="AB186" s="219"/>
      <c r="AC186" s="158"/>
      <c r="AD186" s="173"/>
      <c r="AE186" s="173"/>
      <c r="AF186" s="212"/>
      <c r="AG186" s="219"/>
      <c r="AH186" s="210"/>
      <c r="AI186" s="219"/>
      <c r="AJ186" s="173"/>
      <c r="AK186" s="173"/>
      <c r="AL186" s="219"/>
      <c r="AM186" s="158"/>
      <c r="AN186" s="173"/>
      <c r="AO186" s="173"/>
      <c r="AP186" s="226"/>
      <c r="AQ186" s="173"/>
      <c r="AR186" s="210"/>
      <c r="AS186" s="219"/>
      <c r="AT186" s="173"/>
      <c r="AU186" s="173"/>
      <c r="AV186" s="219"/>
      <c r="AW186" s="220"/>
      <c r="AX186" s="173"/>
      <c r="AY186" s="173"/>
      <c r="AZ186" s="217"/>
      <c r="BA186" s="173"/>
      <c r="BB186" s="210"/>
      <c r="BC186" s="219"/>
      <c r="BD186" s="173"/>
      <c r="BE186" s="173"/>
      <c r="BF186" s="219"/>
      <c r="BG186" s="158"/>
      <c r="BH186" s="219"/>
      <c r="BI186" s="173"/>
      <c r="BJ186" s="214"/>
      <c r="BK186" s="219"/>
      <c r="BL186" s="210"/>
      <c r="BM186" s="219"/>
      <c r="BN186" s="173"/>
      <c r="BO186" s="173"/>
      <c r="BP186" s="219"/>
      <c r="BQ186" s="158"/>
      <c r="BR186" s="173"/>
      <c r="BS186" s="173"/>
      <c r="BT186" s="215"/>
      <c r="BU186" s="173"/>
      <c r="BV186" s="210">
        <f t="shared" si="1"/>
        <v>0</v>
      </c>
      <c r="BW186" s="219">
        <v>0</v>
      </c>
      <c r="BX186" s="173">
        <v>0</v>
      </c>
      <c r="BY186" s="173">
        <v>0</v>
      </c>
      <c r="BZ186" s="219">
        <v>0</v>
      </c>
      <c r="CA186" s="158">
        <f t="shared" si="2"/>
        <v>0</v>
      </c>
      <c r="CB186" s="173">
        <v>0</v>
      </c>
    </row>
    <row r="187" spans="1:80" ht="26.25" hidden="1">
      <c r="A187" s="167">
        <v>184</v>
      </c>
      <c r="B187" s="168"/>
      <c r="C187" s="168">
        <v>1004093</v>
      </c>
      <c r="D187" s="171" t="s">
        <v>215</v>
      </c>
      <c r="E187" s="168"/>
      <c r="F187" s="168"/>
      <c r="G187" s="158"/>
      <c r="H187" s="172">
        <v>0</v>
      </c>
      <c r="I187" s="159">
        <f t="shared" si="0"/>
        <v>0</v>
      </c>
      <c r="J187" s="172">
        <v>0</v>
      </c>
      <c r="K187" s="173"/>
      <c r="L187" s="216"/>
      <c r="M187" s="173"/>
      <c r="N187" s="210"/>
      <c r="O187" s="173"/>
      <c r="P187" s="173"/>
      <c r="Q187" s="173"/>
      <c r="R187" s="173"/>
      <c r="S187" s="158"/>
      <c r="T187" s="173"/>
      <c r="U187" s="173"/>
      <c r="V187" s="211"/>
      <c r="W187" s="173"/>
      <c r="X187" s="210"/>
      <c r="Y187" s="173"/>
      <c r="Z187" s="173"/>
      <c r="AA187" s="173"/>
      <c r="AB187" s="173"/>
      <c r="AC187" s="158"/>
      <c r="AD187" s="173"/>
      <c r="AE187" s="173"/>
      <c r="AF187" s="212"/>
      <c r="AG187" s="173"/>
      <c r="AH187" s="210"/>
      <c r="AI187" s="173"/>
      <c r="AJ187" s="173"/>
      <c r="AK187" s="173"/>
      <c r="AL187" s="173"/>
      <c r="AM187" s="158"/>
      <c r="AN187" s="173"/>
      <c r="AO187" s="173"/>
      <c r="AP187" s="213"/>
      <c r="AQ187" s="173"/>
      <c r="AR187" s="210"/>
      <c r="AS187" s="173"/>
      <c r="AT187" s="173"/>
      <c r="AU187" s="173"/>
      <c r="AV187" s="173"/>
      <c r="AW187" s="158"/>
      <c r="AX187" s="173"/>
      <c r="AY187" s="173"/>
      <c r="AZ187" s="217"/>
      <c r="BA187" s="173"/>
      <c r="BB187" s="210"/>
      <c r="BC187" s="173"/>
      <c r="BD187" s="173"/>
      <c r="BE187" s="173"/>
      <c r="BF187" s="173"/>
      <c r="BG187" s="158"/>
      <c r="BH187" s="173"/>
      <c r="BI187" s="173"/>
      <c r="BJ187" s="214"/>
      <c r="BK187" s="173"/>
      <c r="BL187" s="210"/>
      <c r="BM187" s="173"/>
      <c r="BN187" s="173"/>
      <c r="BO187" s="173"/>
      <c r="BP187" s="173"/>
      <c r="BQ187" s="158"/>
      <c r="BR187" s="173"/>
      <c r="BS187" s="173"/>
      <c r="BT187" s="215"/>
      <c r="BU187" s="173"/>
      <c r="BV187" s="210">
        <f t="shared" si="1"/>
        <v>0</v>
      </c>
      <c r="BW187" s="173">
        <v>0</v>
      </c>
      <c r="BX187" s="173">
        <v>0</v>
      </c>
      <c r="BY187" s="173">
        <v>0</v>
      </c>
      <c r="BZ187" s="173">
        <v>0</v>
      </c>
      <c r="CA187" s="158">
        <f t="shared" si="2"/>
        <v>0</v>
      </c>
      <c r="CB187" s="173">
        <v>0</v>
      </c>
    </row>
    <row r="188" spans="1:80" ht="26.25" hidden="1">
      <c r="A188" s="167">
        <v>185</v>
      </c>
      <c r="B188" s="168"/>
      <c r="C188" s="168">
        <v>1004092</v>
      </c>
      <c r="D188" s="171" t="s">
        <v>216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ht="26.25" hidden="1">
      <c r="A189" s="167">
        <v>186</v>
      </c>
      <c r="B189" s="168"/>
      <c r="C189" s="168">
        <v>1004091</v>
      </c>
      <c r="D189" s="171" t="s">
        <v>217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ht="26.25" hidden="1">
      <c r="A190" s="167">
        <v>187</v>
      </c>
      <c r="B190" s="168"/>
      <c r="C190" s="168">
        <v>1004099</v>
      </c>
      <c r="D190" s="171" t="s">
        <v>218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ht="26.25" hidden="1">
      <c r="A191" s="167">
        <v>188</v>
      </c>
      <c r="B191" s="168"/>
      <c r="C191" s="168">
        <v>1004098</v>
      </c>
      <c r="D191" s="171" t="s">
        <v>219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ht="26.25">
      <c r="A192" s="167">
        <v>189</v>
      </c>
      <c r="B192" s="170"/>
      <c r="C192" s="179">
        <v>20053055</v>
      </c>
      <c r="D192" s="180" t="s">
        <v>220</v>
      </c>
      <c r="E192" s="168" t="s">
        <v>69</v>
      </c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 hidden="1">
      <c r="A193" s="167">
        <v>190</v>
      </c>
      <c r="B193" s="168"/>
      <c r="C193" s="168">
        <v>1124002</v>
      </c>
      <c r="D193" s="171" t="s">
        <v>221</v>
      </c>
      <c r="E193" s="168"/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ht="26.25" hidden="1">
      <c r="A194" s="167">
        <v>191</v>
      </c>
      <c r="B194" s="168"/>
      <c r="C194" s="168">
        <v>1004048</v>
      </c>
      <c r="D194" s="171" t="s">
        <v>222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ht="26.25" hidden="1">
      <c r="A195" s="167">
        <v>192</v>
      </c>
      <c r="B195" s="168"/>
      <c r="C195" s="168">
        <v>1004047</v>
      </c>
      <c r="D195" s="171" t="s">
        <v>223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ht="26.25" hidden="1">
      <c r="A196" s="167">
        <v>193</v>
      </c>
      <c r="B196" s="168"/>
      <c r="C196" s="168">
        <v>1004050</v>
      </c>
      <c r="D196" s="171" t="s">
        <v>224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ht="26.25" hidden="1">
      <c r="A197" s="167">
        <v>194</v>
      </c>
      <c r="B197" s="168"/>
      <c r="C197" s="168">
        <v>1004053</v>
      </c>
      <c r="D197" s="171" t="s">
        <v>225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ht="26.25" hidden="1">
      <c r="A198" s="167">
        <v>195</v>
      </c>
      <c r="B198" s="168"/>
      <c r="C198" s="168">
        <v>1124007</v>
      </c>
      <c r="D198" s="171" t="s">
        <v>226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ht="26.25" hidden="1">
      <c r="A199" s="167">
        <v>196</v>
      </c>
      <c r="B199" s="168"/>
      <c r="C199" s="168">
        <v>1124008</v>
      </c>
      <c r="D199" s="171" t="s">
        <v>227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ht="26.25" hidden="1">
      <c r="A200" s="167">
        <v>197</v>
      </c>
      <c r="B200" s="168"/>
      <c r="C200" s="168">
        <v>1124009</v>
      </c>
      <c r="D200" s="171" t="s">
        <v>228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ht="26.25" hidden="1">
      <c r="A201" s="167">
        <v>198</v>
      </c>
      <c r="B201" s="168"/>
      <c r="C201" s="168">
        <v>1124010</v>
      </c>
      <c r="D201" s="171" t="s">
        <v>229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ht="26.25" hidden="1">
      <c r="A202" s="167">
        <v>199</v>
      </c>
      <c r="B202" s="168"/>
      <c r="C202" s="168">
        <v>1124011</v>
      </c>
      <c r="D202" s="171" t="s">
        <v>230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ht="26.25" hidden="1">
      <c r="A203" s="167">
        <v>200</v>
      </c>
      <c r="B203" s="168"/>
      <c r="C203" s="168">
        <v>1124021</v>
      </c>
      <c r="D203" s="171" t="s">
        <v>231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ht="26.25">
      <c r="A204" s="167">
        <v>201</v>
      </c>
      <c r="B204" s="170"/>
      <c r="C204" s="168">
        <v>20053132</v>
      </c>
      <c r="D204" s="171" t="s">
        <v>232</v>
      </c>
      <c r="E204" s="168" t="s">
        <v>69</v>
      </c>
      <c r="F204" s="168"/>
      <c r="G204" s="158"/>
      <c r="H204" s="172">
        <v>0</v>
      </c>
      <c r="I204" s="177">
        <f t="shared" si="0"/>
        <v>0</v>
      </c>
      <c r="J204" s="172">
        <v>0</v>
      </c>
      <c r="K204" s="173"/>
      <c r="L204" s="218"/>
      <c r="M204" s="173"/>
      <c r="N204" s="210"/>
      <c r="O204" s="173"/>
      <c r="P204" s="173"/>
      <c r="Q204" s="173"/>
      <c r="R204" s="173"/>
      <c r="S204" s="220"/>
      <c r="T204" s="173"/>
      <c r="U204" s="173"/>
      <c r="V204" s="221"/>
      <c r="W204" s="173"/>
      <c r="X204" s="210"/>
      <c r="Y204" s="173"/>
      <c r="Z204" s="173"/>
      <c r="AA204" s="173"/>
      <c r="AB204" s="173"/>
      <c r="AC204" s="220"/>
      <c r="AD204" s="173"/>
      <c r="AE204" s="173"/>
      <c r="AF204" s="222"/>
      <c r="AG204" s="173"/>
      <c r="AH204" s="210"/>
      <c r="AI204" s="173"/>
      <c r="AJ204" s="173"/>
      <c r="AK204" s="173"/>
      <c r="AL204" s="173"/>
      <c r="AM204" s="220"/>
      <c r="AN204" s="173"/>
      <c r="AO204" s="173"/>
      <c r="AP204" s="241"/>
      <c r="AQ204" s="173"/>
      <c r="AR204" s="210"/>
      <c r="AS204" s="173"/>
      <c r="AT204" s="173"/>
      <c r="AU204" s="173"/>
      <c r="AV204" s="173"/>
      <c r="AW204" s="220"/>
      <c r="AX204" s="173"/>
      <c r="AY204" s="173"/>
      <c r="AZ204" s="223"/>
      <c r="BA204" s="173"/>
      <c r="BB204" s="210"/>
      <c r="BC204" s="173"/>
      <c r="BD204" s="173"/>
      <c r="BE204" s="173"/>
      <c r="BF204" s="173"/>
      <c r="BG204" s="220"/>
      <c r="BH204" s="173"/>
      <c r="BI204" s="173"/>
      <c r="BJ204" s="224"/>
      <c r="BK204" s="173"/>
      <c r="BL204" s="210"/>
      <c r="BM204" s="173"/>
      <c r="BN204" s="173"/>
      <c r="BO204" s="173"/>
      <c r="BP204" s="173"/>
      <c r="BQ204" s="220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 hidden="1">
      <c r="A205" s="167">
        <v>202</v>
      </c>
      <c r="B205" s="168"/>
      <c r="C205" s="168">
        <v>1005761</v>
      </c>
      <c r="D205" s="171" t="s">
        <v>233</v>
      </c>
      <c r="E205" s="168"/>
      <c r="F205" s="168"/>
      <c r="G205" s="158"/>
      <c r="H205" s="172">
        <v>0</v>
      </c>
      <c r="I205" s="177">
        <f t="shared" si="0"/>
        <v>0</v>
      </c>
      <c r="J205" s="172">
        <v>0</v>
      </c>
      <c r="K205" s="173"/>
      <c r="L205" s="225"/>
      <c r="M205" s="173"/>
      <c r="N205" s="210"/>
      <c r="O205" s="219"/>
      <c r="P205" s="173"/>
      <c r="Q205" s="173"/>
      <c r="R205" s="219"/>
      <c r="S205" s="220"/>
      <c r="T205" s="173"/>
      <c r="U205" s="219"/>
      <c r="V205" s="211"/>
      <c r="W205" s="173"/>
      <c r="X205" s="210"/>
      <c r="Y205" s="219"/>
      <c r="Z205" s="173"/>
      <c r="AA205" s="173"/>
      <c r="AB205" s="219"/>
      <c r="AC205" s="158"/>
      <c r="AD205" s="173"/>
      <c r="AE205" s="173"/>
      <c r="AF205" s="212"/>
      <c r="AG205" s="219"/>
      <c r="AH205" s="210"/>
      <c r="AI205" s="219"/>
      <c r="AJ205" s="173"/>
      <c r="AK205" s="173"/>
      <c r="AL205" s="219"/>
      <c r="AM205" s="158"/>
      <c r="AN205" s="173"/>
      <c r="AO205" s="173"/>
      <c r="AP205" s="226"/>
      <c r="AQ205" s="173"/>
      <c r="AR205" s="210"/>
      <c r="AS205" s="219"/>
      <c r="AT205" s="173"/>
      <c r="AU205" s="173"/>
      <c r="AV205" s="219"/>
      <c r="AW205" s="220"/>
      <c r="AX205" s="173"/>
      <c r="AY205" s="173"/>
      <c r="AZ205" s="217"/>
      <c r="BA205" s="173"/>
      <c r="BB205" s="210"/>
      <c r="BC205" s="219"/>
      <c r="BD205" s="173"/>
      <c r="BE205" s="173"/>
      <c r="BF205" s="219"/>
      <c r="BG205" s="158"/>
      <c r="BH205" s="219"/>
      <c r="BI205" s="173"/>
      <c r="BJ205" s="214"/>
      <c r="BK205" s="219"/>
      <c r="BL205" s="210"/>
      <c r="BM205" s="219"/>
      <c r="BN205" s="173"/>
      <c r="BO205" s="173"/>
      <c r="BP205" s="219"/>
      <c r="BQ205" s="158"/>
      <c r="BR205" s="173"/>
      <c r="BS205" s="173"/>
      <c r="BT205" s="215"/>
      <c r="BU205" s="173"/>
      <c r="BV205" s="210">
        <f t="shared" si="1"/>
        <v>0</v>
      </c>
      <c r="BW205" s="219">
        <v>0</v>
      </c>
      <c r="BX205" s="173">
        <v>0</v>
      </c>
      <c r="BY205" s="173">
        <v>0</v>
      </c>
      <c r="BZ205" s="219">
        <v>0</v>
      </c>
      <c r="CA205" s="158">
        <f t="shared" si="2"/>
        <v>0</v>
      </c>
      <c r="CB205" s="173">
        <v>0</v>
      </c>
    </row>
    <row r="206" spans="1:80" ht="26.25">
      <c r="A206" s="167">
        <v>203</v>
      </c>
      <c r="B206" s="170"/>
      <c r="C206" s="179">
        <v>20048174</v>
      </c>
      <c r="D206" s="180" t="s">
        <v>234</v>
      </c>
      <c r="E206" s="168" t="s">
        <v>69</v>
      </c>
      <c r="F206" s="168"/>
      <c r="G206" s="158"/>
      <c r="H206" s="172">
        <v>0</v>
      </c>
      <c r="I206" s="159">
        <f t="shared" si="0"/>
        <v>0</v>
      </c>
      <c r="J206" s="172">
        <v>0</v>
      </c>
      <c r="K206" s="173"/>
      <c r="L206" s="216"/>
      <c r="M206" s="173"/>
      <c r="N206" s="210"/>
      <c r="O206" s="173"/>
      <c r="P206" s="173"/>
      <c r="Q206" s="173"/>
      <c r="R206" s="173"/>
      <c r="S206" s="158"/>
      <c r="T206" s="173"/>
      <c r="U206" s="173"/>
      <c r="V206" s="211"/>
      <c r="W206" s="173"/>
      <c r="X206" s="210"/>
      <c r="Y206" s="173"/>
      <c r="Z206" s="173"/>
      <c r="AA206" s="173"/>
      <c r="AB206" s="173"/>
      <c r="AC206" s="158"/>
      <c r="AD206" s="173"/>
      <c r="AE206" s="173"/>
      <c r="AF206" s="212"/>
      <c r="AG206" s="173"/>
      <c r="AH206" s="210"/>
      <c r="AI206" s="173"/>
      <c r="AJ206" s="173"/>
      <c r="AK206" s="173"/>
      <c r="AL206" s="173"/>
      <c r="AM206" s="158"/>
      <c r="AN206" s="173"/>
      <c r="AO206" s="173"/>
      <c r="AP206" s="213"/>
      <c r="AQ206" s="173"/>
      <c r="AR206" s="210"/>
      <c r="AS206" s="173"/>
      <c r="AT206" s="173"/>
      <c r="AU206" s="173"/>
      <c r="AV206" s="173"/>
      <c r="AW206" s="158"/>
      <c r="AX206" s="173"/>
      <c r="AY206" s="173"/>
      <c r="AZ206" s="217"/>
      <c r="BA206" s="173"/>
      <c r="BB206" s="210"/>
      <c r="BC206" s="173"/>
      <c r="BD206" s="173"/>
      <c r="BE206" s="173"/>
      <c r="BF206" s="173"/>
      <c r="BG206" s="158"/>
      <c r="BH206" s="173"/>
      <c r="BI206" s="173"/>
      <c r="BJ206" s="214"/>
      <c r="BK206" s="173"/>
      <c r="BL206" s="210"/>
      <c r="BM206" s="173"/>
      <c r="BN206" s="173"/>
      <c r="BO206" s="173"/>
      <c r="BP206" s="173"/>
      <c r="BQ206" s="158"/>
      <c r="BR206" s="173"/>
      <c r="BS206" s="173"/>
      <c r="BT206" s="215"/>
      <c r="BU206" s="173"/>
      <c r="BV206" s="210">
        <f t="shared" si="1"/>
        <v>0</v>
      </c>
      <c r="BW206" s="173">
        <v>0</v>
      </c>
      <c r="BX206" s="173">
        <v>0</v>
      </c>
      <c r="BY206" s="173">
        <v>0</v>
      </c>
      <c r="BZ206" s="173">
        <v>0</v>
      </c>
      <c r="CA206" s="158">
        <f t="shared" si="2"/>
        <v>0</v>
      </c>
      <c r="CB206" s="173">
        <v>0</v>
      </c>
    </row>
    <row r="207" spans="1:80" ht="26.25" hidden="1">
      <c r="A207" s="167">
        <v>204</v>
      </c>
      <c r="B207" s="168"/>
      <c r="C207" s="168">
        <v>1114050</v>
      </c>
      <c r="D207" s="171" t="s">
        <v>235</v>
      </c>
      <c r="E207" s="168"/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ht="26.25" hidden="1">
      <c r="A208" s="167">
        <v>205</v>
      </c>
      <c r="B208" s="168"/>
      <c r="C208" s="168">
        <v>1113165</v>
      </c>
      <c r="D208" s="171" t="s">
        <v>236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ht="26.25" hidden="1">
      <c r="A209" s="167">
        <v>206</v>
      </c>
      <c r="B209" s="168"/>
      <c r="C209" s="168">
        <v>1113166</v>
      </c>
      <c r="D209" s="171" t="s">
        <v>237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ht="26.25" hidden="1">
      <c r="A210" s="167">
        <v>207</v>
      </c>
      <c r="B210" s="168"/>
      <c r="C210" s="168">
        <v>1113167</v>
      </c>
      <c r="D210" s="171" t="s">
        <v>238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ht="26.25" hidden="1">
      <c r="A211" s="167">
        <v>208</v>
      </c>
      <c r="B211" s="168"/>
      <c r="C211" s="168">
        <v>1114028</v>
      </c>
      <c r="D211" s="171" t="s">
        <v>239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ht="26.25" hidden="1">
      <c r="A212" s="167">
        <v>209</v>
      </c>
      <c r="B212" s="168"/>
      <c r="C212" s="168">
        <v>1100001</v>
      </c>
      <c r="D212" s="171" t="s">
        <v>240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ht="26.25" hidden="1">
      <c r="A213" s="167">
        <v>210</v>
      </c>
      <c r="B213" s="168"/>
      <c r="C213" s="168">
        <v>1100002</v>
      </c>
      <c r="D213" s="171" t="s">
        <v>241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ht="26.25" hidden="1">
      <c r="A214" s="167">
        <v>211</v>
      </c>
      <c r="B214" s="168"/>
      <c r="C214" s="168">
        <v>1005984</v>
      </c>
      <c r="D214" s="171" t="s">
        <v>242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ht="26.25" hidden="1">
      <c r="A215" s="167">
        <v>212</v>
      </c>
      <c r="B215" s="168"/>
      <c r="C215" s="168">
        <v>1005995</v>
      </c>
      <c r="D215" s="171" t="s">
        <v>243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ht="26.25" hidden="1">
      <c r="A216" s="167">
        <v>213</v>
      </c>
      <c r="B216" s="168"/>
      <c r="C216" s="168">
        <v>1005996</v>
      </c>
      <c r="D216" s="171" t="s">
        <v>244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ht="26.25" hidden="1">
      <c r="A217" s="167">
        <v>214</v>
      </c>
      <c r="B217" s="168"/>
      <c r="C217" s="168">
        <v>1005999</v>
      </c>
      <c r="D217" s="171" t="s">
        <v>245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ht="26.25" hidden="1">
      <c r="A218" s="167">
        <v>215</v>
      </c>
      <c r="B218" s="168"/>
      <c r="C218" s="168">
        <v>1005998</v>
      </c>
      <c r="D218" s="171" t="s">
        <v>246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ht="26.25" hidden="1">
      <c r="A219" s="167">
        <v>216</v>
      </c>
      <c r="B219" s="168"/>
      <c r="C219" s="168">
        <v>1006000</v>
      </c>
      <c r="D219" s="171" t="s">
        <v>247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ht="26.25" hidden="1">
      <c r="A220" s="167">
        <v>217</v>
      </c>
      <c r="B220" s="168"/>
      <c r="C220" s="168">
        <v>1114021</v>
      </c>
      <c r="D220" s="171" t="s">
        <v>248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ht="26.25">
      <c r="A221" s="167">
        <v>218</v>
      </c>
      <c r="B221" s="170"/>
      <c r="C221" s="179">
        <v>20049129</v>
      </c>
      <c r="D221" s="180" t="s">
        <v>249</v>
      </c>
      <c r="E221" s="168" t="s">
        <v>69</v>
      </c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>
      <c r="A222" s="167">
        <v>219</v>
      </c>
      <c r="B222" s="170"/>
      <c r="C222" s="168">
        <v>20049130</v>
      </c>
      <c r="D222" s="171" t="s">
        <v>250</v>
      </c>
      <c r="E222" s="168" t="s">
        <v>69</v>
      </c>
      <c r="F222" s="168"/>
      <c r="G222" s="158"/>
      <c r="H222" s="172">
        <v>0</v>
      </c>
      <c r="I222" s="177">
        <f t="shared" si="0"/>
        <v>0</v>
      </c>
      <c r="J222" s="172">
        <v>0</v>
      </c>
      <c r="K222" s="173"/>
      <c r="L222" s="218"/>
      <c r="M222" s="173"/>
      <c r="N222" s="210"/>
      <c r="O222" s="173"/>
      <c r="P222" s="173"/>
      <c r="Q222" s="173"/>
      <c r="R222" s="173"/>
      <c r="S222" s="220"/>
      <c r="T222" s="173"/>
      <c r="U222" s="173"/>
      <c r="V222" s="221"/>
      <c r="W222" s="173"/>
      <c r="X222" s="210"/>
      <c r="Y222" s="173"/>
      <c r="Z222" s="173"/>
      <c r="AA222" s="173"/>
      <c r="AB222" s="173"/>
      <c r="AC222" s="220"/>
      <c r="AD222" s="173"/>
      <c r="AE222" s="173"/>
      <c r="AF222" s="222"/>
      <c r="AG222" s="173"/>
      <c r="AH222" s="210"/>
      <c r="AI222" s="173"/>
      <c r="AJ222" s="173"/>
      <c r="AK222" s="173"/>
      <c r="AL222" s="173"/>
      <c r="AM222" s="220"/>
      <c r="AN222" s="173"/>
      <c r="AO222" s="173"/>
      <c r="AP222" s="241"/>
      <c r="AQ222" s="173"/>
      <c r="AR222" s="210"/>
      <c r="AS222" s="173"/>
      <c r="AT222" s="173"/>
      <c r="AU222" s="173"/>
      <c r="AV222" s="173"/>
      <c r="AW222" s="220"/>
      <c r="AX222" s="173"/>
      <c r="AY222" s="173"/>
      <c r="AZ222" s="223"/>
      <c r="BA222" s="173"/>
      <c r="BB222" s="210"/>
      <c r="BC222" s="173"/>
      <c r="BD222" s="173"/>
      <c r="BE222" s="173"/>
      <c r="BF222" s="173"/>
      <c r="BG222" s="220"/>
      <c r="BH222" s="173"/>
      <c r="BI222" s="173"/>
      <c r="BJ222" s="224"/>
      <c r="BK222" s="173"/>
      <c r="BL222" s="210"/>
      <c r="BM222" s="173"/>
      <c r="BN222" s="173"/>
      <c r="BO222" s="173"/>
      <c r="BP222" s="173"/>
      <c r="BQ222" s="220"/>
      <c r="BR222" s="173"/>
      <c r="BS222" s="173"/>
      <c r="BT222" s="215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>
      <c r="A223" s="167">
        <v>220</v>
      </c>
      <c r="B223" s="170"/>
      <c r="C223" s="168">
        <v>20051101</v>
      </c>
      <c r="D223" s="171" t="s">
        <v>447</v>
      </c>
      <c r="E223" s="168" t="s">
        <v>69</v>
      </c>
      <c r="F223" s="168"/>
      <c r="G223" s="158"/>
      <c r="H223" s="172">
        <v>0</v>
      </c>
      <c r="I223" s="177">
        <f t="shared" si="0"/>
        <v>0</v>
      </c>
      <c r="J223" s="172">
        <v>0</v>
      </c>
      <c r="K223" s="173"/>
      <c r="L223" s="218"/>
      <c r="M223" s="173"/>
      <c r="N223" s="210"/>
      <c r="O223" s="219"/>
      <c r="P223" s="173"/>
      <c r="Q223" s="173"/>
      <c r="R223" s="219"/>
      <c r="S223" s="220"/>
      <c r="T223" s="173"/>
      <c r="U223" s="219"/>
      <c r="V223" s="221"/>
      <c r="W223" s="173"/>
      <c r="X223" s="210"/>
      <c r="Y223" s="219"/>
      <c r="Z223" s="173"/>
      <c r="AA223" s="173"/>
      <c r="AB223" s="219"/>
      <c r="AC223" s="220"/>
      <c r="AD223" s="173"/>
      <c r="AE223" s="173"/>
      <c r="AF223" s="222"/>
      <c r="AG223" s="219"/>
      <c r="AH223" s="210"/>
      <c r="AI223" s="219"/>
      <c r="AJ223" s="173"/>
      <c r="AK223" s="173"/>
      <c r="AL223" s="219"/>
      <c r="AM223" s="220"/>
      <c r="AN223" s="173"/>
      <c r="AO223" s="173"/>
      <c r="AP223" s="241"/>
      <c r="AQ223" s="173"/>
      <c r="AR223" s="210"/>
      <c r="AS223" s="219"/>
      <c r="AT223" s="173"/>
      <c r="AU223" s="173"/>
      <c r="AV223" s="219"/>
      <c r="AW223" s="220"/>
      <c r="AX223" s="173"/>
      <c r="AY223" s="173"/>
      <c r="AZ223" s="223"/>
      <c r="BA223" s="173"/>
      <c r="BB223" s="210"/>
      <c r="BC223" s="219"/>
      <c r="BD223" s="173"/>
      <c r="BE223" s="173"/>
      <c r="BF223" s="219"/>
      <c r="BG223" s="220"/>
      <c r="BH223" s="219"/>
      <c r="BI223" s="173"/>
      <c r="BJ223" s="224"/>
      <c r="BK223" s="219"/>
      <c r="BL223" s="210"/>
      <c r="BM223" s="219"/>
      <c r="BN223" s="173"/>
      <c r="BO223" s="173"/>
      <c r="BP223" s="219"/>
      <c r="BQ223" s="220"/>
      <c r="BR223" s="173"/>
      <c r="BS223" s="173"/>
      <c r="BT223" s="215"/>
      <c r="BU223" s="173"/>
      <c r="BV223" s="210">
        <f t="shared" si="1"/>
        <v>0</v>
      </c>
      <c r="BW223" s="219">
        <v>0</v>
      </c>
      <c r="BX223" s="173">
        <v>0</v>
      </c>
      <c r="BY223" s="173">
        <v>0</v>
      </c>
      <c r="BZ223" s="219">
        <v>0</v>
      </c>
      <c r="CA223" s="158">
        <f t="shared" si="2"/>
        <v>0</v>
      </c>
      <c r="CB223" s="173">
        <v>0</v>
      </c>
    </row>
    <row r="224" spans="1:80" ht="26.25">
      <c r="A224" s="167">
        <v>221</v>
      </c>
      <c r="B224" s="170"/>
      <c r="C224" s="168">
        <v>20052721</v>
      </c>
      <c r="D224" s="171" t="s">
        <v>252</v>
      </c>
      <c r="E224" s="168" t="s">
        <v>69</v>
      </c>
      <c r="F224" s="168"/>
      <c r="G224" s="158"/>
      <c r="H224" s="172">
        <v>0</v>
      </c>
      <c r="I224" s="177">
        <f t="shared" si="0"/>
        <v>0</v>
      </c>
      <c r="J224" s="172">
        <v>0</v>
      </c>
      <c r="K224" s="173"/>
      <c r="L224" s="218"/>
      <c r="M224" s="173"/>
      <c r="N224" s="210"/>
      <c r="O224" s="219"/>
      <c r="P224" s="173"/>
      <c r="Q224" s="173"/>
      <c r="R224" s="219"/>
      <c r="S224" s="220"/>
      <c r="T224" s="173"/>
      <c r="U224" s="219"/>
      <c r="V224" s="221"/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/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/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/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/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>
        <f t="shared" si="1"/>
        <v>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0</v>
      </c>
      <c r="CB224" s="173">
        <v>0</v>
      </c>
    </row>
    <row r="225" spans="1:80" ht="26.25" hidden="1">
      <c r="A225" s="167">
        <v>222</v>
      </c>
      <c r="B225" s="168"/>
      <c r="C225" s="168">
        <v>1114020</v>
      </c>
      <c r="D225" s="171" t="s">
        <v>253</v>
      </c>
      <c r="E225" s="168"/>
      <c r="F225" s="168"/>
      <c r="G225" s="158"/>
      <c r="H225" s="172">
        <v>0</v>
      </c>
      <c r="I225" s="177">
        <f t="shared" si="0"/>
        <v>0</v>
      </c>
      <c r="J225" s="172">
        <v>0</v>
      </c>
      <c r="K225" s="173"/>
      <c r="L225" s="225"/>
      <c r="M225" s="173"/>
      <c r="N225" s="210"/>
      <c r="O225" s="219"/>
      <c r="P225" s="173"/>
      <c r="Q225" s="173"/>
      <c r="R225" s="219"/>
      <c r="S225" s="220"/>
      <c r="T225" s="173"/>
      <c r="U225" s="219"/>
      <c r="V225" s="211"/>
      <c r="W225" s="173"/>
      <c r="X225" s="210"/>
      <c r="Y225" s="219"/>
      <c r="Z225" s="173"/>
      <c r="AA225" s="173"/>
      <c r="AB225" s="219"/>
      <c r="AC225" s="158"/>
      <c r="AD225" s="173"/>
      <c r="AE225" s="173"/>
      <c r="AF225" s="212"/>
      <c r="AG225" s="219"/>
      <c r="AH225" s="210"/>
      <c r="AI225" s="219"/>
      <c r="AJ225" s="173"/>
      <c r="AK225" s="173"/>
      <c r="AL225" s="219"/>
      <c r="AM225" s="158"/>
      <c r="AN225" s="173"/>
      <c r="AO225" s="173"/>
      <c r="AP225" s="226"/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17"/>
      <c r="BA225" s="173"/>
      <c r="BB225" s="210"/>
      <c r="BC225" s="219"/>
      <c r="BD225" s="173"/>
      <c r="BE225" s="173"/>
      <c r="BF225" s="219"/>
      <c r="BG225" s="158"/>
      <c r="BH225" s="219"/>
      <c r="BI225" s="173"/>
      <c r="BJ225" s="214"/>
      <c r="BK225" s="219"/>
      <c r="BL225" s="210"/>
      <c r="BM225" s="219"/>
      <c r="BN225" s="173"/>
      <c r="BO225" s="173"/>
      <c r="BP225" s="219"/>
      <c r="BQ225" s="158"/>
      <c r="BR225" s="173"/>
      <c r="BS225" s="173"/>
      <c r="BT225" s="215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ht="26.25" hidden="1">
      <c r="A226" s="167">
        <v>223</v>
      </c>
      <c r="B226" s="168"/>
      <c r="C226" s="168">
        <v>1113170</v>
      </c>
      <c r="D226" s="171" t="s">
        <v>254</v>
      </c>
      <c r="E226" s="168"/>
      <c r="F226" s="168"/>
      <c r="G226" s="158"/>
      <c r="H226" s="172">
        <v>0</v>
      </c>
      <c r="I226" s="159">
        <f t="shared" si="0"/>
        <v>0</v>
      </c>
      <c r="J226" s="172">
        <v>0</v>
      </c>
      <c r="K226" s="173"/>
      <c r="L226" s="216"/>
      <c r="M226" s="173"/>
      <c r="N226" s="210"/>
      <c r="O226" s="173"/>
      <c r="P226" s="173"/>
      <c r="Q226" s="173"/>
      <c r="R226" s="173"/>
      <c r="S226" s="158"/>
      <c r="T226" s="173"/>
      <c r="U226" s="173"/>
      <c r="V226" s="211"/>
      <c r="W226" s="173"/>
      <c r="X226" s="210"/>
      <c r="Y226" s="173"/>
      <c r="Z226" s="173"/>
      <c r="AA226" s="173"/>
      <c r="AB226" s="173"/>
      <c r="AC226" s="158"/>
      <c r="AD226" s="173"/>
      <c r="AE226" s="173"/>
      <c r="AF226" s="212"/>
      <c r="AG226" s="173"/>
      <c r="AH226" s="210"/>
      <c r="AI226" s="173"/>
      <c r="AJ226" s="173"/>
      <c r="AK226" s="173"/>
      <c r="AL226" s="173"/>
      <c r="AM226" s="158"/>
      <c r="AN226" s="173"/>
      <c r="AO226" s="173"/>
      <c r="AP226" s="213"/>
      <c r="AQ226" s="173"/>
      <c r="AR226" s="210"/>
      <c r="AS226" s="173"/>
      <c r="AT226" s="173"/>
      <c r="AU226" s="173"/>
      <c r="AV226" s="173"/>
      <c r="AW226" s="158"/>
      <c r="AX226" s="173"/>
      <c r="AY226" s="173"/>
      <c r="AZ226" s="217"/>
      <c r="BA226" s="173"/>
      <c r="BB226" s="210"/>
      <c r="BC226" s="173"/>
      <c r="BD226" s="173"/>
      <c r="BE226" s="173"/>
      <c r="BF226" s="173"/>
      <c r="BG226" s="158"/>
      <c r="BH226" s="173"/>
      <c r="BI226" s="173"/>
      <c r="BJ226" s="214"/>
      <c r="BK226" s="173"/>
      <c r="BL226" s="210"/>
      <c r="BM226" s="173"/>
      <c r="BN226" s="173"/>
      <c r="BO226" s="173"/>
      <c r="BP226" s="173"/>
      <c r="BQ226" s="158"/>
      <c r="BR226" s="173"/>
      <c r="BS226" s="173"/>
      <c r="BT226" s="215"/>
      <c r="BU226" s="173"/>
      <c r="BV226" s="210">
        <f t="shared" si="1"/>
        <v>0</v>
      </c>
      <c r="BW226" s="173">
        <v>0</v>
      </c>
      <c r="BX226" s="173">
        <v>0</v>
      </c>
      <c r="BY226" s="173">
        <v>0</v>
      </c>
      <c r="BZ226" s="173">
        <v>0</v>
      </c>
      <c r="CA226" s="158">
        <f t="shared" si="2"/>
        <v>0</v>
      </c>
      <c r="CB226" s="173">
        <v>0</v>
      </c>
    </row>
    <row r="227" spans="1:80" ht="26.25" hidden="1">
      <c r="A227" s="167">
        <v>224</v>
      </c>
      <c r="B227" s="168"/>
      <c r="C227" s="168">
        <v>1113171</v>
      </c>
      <c r="D227" s="171" t="s">
        <v>255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ht="26.25" hidden="1">
      <c r="A228" s="167">
        <v>225</v>
      </c>
      <c r="B228" s="168"/>
      <c r="C228" s="168">
        <v>1113172</v>
      </c>
      <c r="D228" s="171" t="s">
        <v>256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ht="26.25" hidden="1">
      <c r="A229" s="167">
        <v>226</v>
      </c>
      <c r="B229" s="168"/>
      <c r="C229" s="168">
        <v>1113173</v>
      </c>
      <c r="D229" s="171" t="s">
        <v>257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ht="26.25" hidden="1">
      <c r="A230" s="167">
        <v>227</v>
      </c>
      <c r="B230" s="168"/>
      <c r="C230" s="168">
        <v>1200001</v>
      </c>
      <c r="D230" s="171" t="s">
        <v>258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ht="26.25" hidden="1">
      <c r="A231" s="167">
        <v>228</v>
      </c>
      <c r="B231" s="168"/>
      <c r="C231" s="168">
        <v>1200002</v>
      </c>
      <c r="D231" s="171" t="s">
        <v>259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ht="26.25" hidden="1">
      <c r="A232" s="167">
        <v>229</v>
      </c>
      <c r="B232" s="168"/>
      <c r="C232" s="168">
        <v>1200003</v>
      </c>
      <c r="D232" s="171" t="s">
        <v>260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ht="26.25" hidden="1">
      <c r="A233" s="167">
        <v>230</v>
      </c>
      <c r="B233" s="168"/>
      <c r="C233" s="168">
        <v>1200004</v>
      </c>
      <c r="D233" s="171" t="s">
        <v>261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ht="26.25" hidden="1">
      <c r="A234" s="167">
        <v>231</v>
      </c>
      <c r="B234" s="168"/>
      <c r="C234" s="168">
        <v>1200093</v>
      </c>
      <c r="D234" s="171" t="s">
        <v>262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ht="26.25" hidden="1">
      <c r="A235" s="167">
        <v>232</v>
      </c>
      <c r="B235" s="168"/>
      <c r="C235" s="168">
        <v>1120003</v>
      </c>
      <c r="D235" s="171" t="s">
        <v>263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ht="26.25" hidden="1">
      <c r="A236" s="167">
        <v>233</v>
      </c>
      <c r="B236" s="168"/>
      <c r="C236" s="168">
        <v>1120001</v>
      </c>
      <c r="D236" s="171" t="s">
        <v>264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ht="26.25" hidden="1">
      <c r="A237" s="167">
        <v>234</v>
      </c>
      <c r="B237" s="168"/>
      <c r="C237" s="168">
        <v>1006965</v>
      </c>
      <c r="D237" s="171" t="s">
        <v>265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ht="26.25" hidden="1">
      <c r="A238" s="167">
        <v>235</v>
      </c>
      <c r="B238" s="168"/>
      <c r="C238" s="168">
        <v>1006966</v>
      </c>
      <c r="D238" s="171" t="s">
        <v>266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ht="26.25" hidden="1">
      <c r="A239" s="167">
        <v>236</v>
      </c>
      <c r="B239" s="168"/>
      <c r="C239" s="168">
        <v>1006967</v>
      </c>
      <c r="D239" s="171" t="s">
        <v>267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ht="26.25" hidden="1">
      <c r="A240" s="167">
        <v>237</v>
      </c>
      <c r="B240" s="168"/>
      <c r="C240" s="168">
        <v>1006968</v>
      </c>
      <c r="D240" s="171" t="s">
        <v>268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ht="26.25" hidden="1">
      <c r="A241" s="167">
        <v>238</v>
      </c>
      <c r="B241" s="168"/>
      <c r="C241" s="168">
        <v>1113151</v>
      </c>
      <c r="D241" s="171" t="s">
        <v>269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ht="26.25" hidden="1">
      <c r="A242" s="167">
        <v>239</v>
      </c>
      <c r="B242" s="168"/>
      <c r="C242" s="168">
        <v>1113152</v>
      </c>
      <c r="D242" s="171" t="s">
        <v>270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ht="26.25" hidden="1">
      <c r="A243" s="167">
        <v>240</v>
      </c>
      <c r="B243" s="168"/>
      <c r="C243" s="168">
        <v>1200005</v>
      </c>
      <c r="D243" s="171" t="s">
        <v>271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ht="26.25" hidden="1">
      <c r="A244" s="167">
        <v>241</v>
      </c>
      <c r="B244" s="168"/>
      <c r="C244" s="168">
        <v>1200006</v>
      </c>
      <c r="D244" s="171" t="s">
        <v>272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ht="26.25" hidden="1">
      <c r="A245" s="167">
        <v>242</v>
      </c>
      <c r="B245" s="168"/>
      <c r="C245" s="168">
        <v>1200007</v>
      </c>
      <c r="D245" s="171" t="s">
        <v>273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ht="26.25" hidden="1">
      <c r="A246" s="167">
        <v>243</v>
      </c>
      <c r="B246" s="168"/>
      <c r="C246" s="168">
        <v>1200009</v>
      </c>
      <c r="D246" s="171" t="s">
        <v>274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ht="26.25" hidden="1">
      <c r="A247" s="167">
        <v>244</v>
      </c>
      <c r="B247" s="168"/>
      <c r="C247" s="168">
        <v>1200012</v>
      </c>
      <c r="D247" s="171" t="s">
        <v>275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ht="26.25" hidden="1">
      <c r="A248" s="167">
        <v>245</v>
      </c>
      <c r="B248" s="168"/>
      <c r="C248" s="168">
        <v>1200013</v>
      </c>
      <c r="D248" s="171" t="s">
        <v>276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ht="26.25" hidden="1">
      <c r="A249" s="167">
        <v>246</v>
      </c>
      <c r="B249" s="168"/>
      <c r="C249" s="168">
        <v>1200016</v>
      </c>
      <c r="D249" s="171" t="s">
        <v>277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ht="26.25" hidden="1">
      <c r="A250" s="167">
        <v>247</v>
      </c>
      <c r="B250" s="168"/>
      <c r="C250" s="168">
        <v>1200019</v>
      </c>
      <c r="D250" s="171" t="s">
        <v>278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ht="26.25" hidden="1">
      <c r="A251" s="167">
        <v>248</v>
      </c>
      <c r="B251" s="168"/>
      <c r="C251" s="168">
        <v>1200020</v>
      </c>
      <c r="D251" s="171" t="s">
        <v>279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ht="26.25" hidden="1">
      <c r="A252" s="167">
        <v>249</v>
      </c>
      <c r="B252" s="168"/>
      <c r="C252" s="168">
        <v>1200029</v>
      </c>
      <c r="D252" s="171" t="s">
        <v>280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ht="26.25" hidden="1">
      <c r="A253" s="167">
        <v>250</v>
      </c>
      <c r="B253" s="168"/>
      <c r="C253" s="168">
        <v>1200030</v>
      </c>
      <c r="D253" s="171" t="s">
        <v>281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ht="26.25" hidden="1">
      <c r="A254" s="167">
        <v>251</v>
      </c>
      <c r="B254" s="168"/>
      <c r="C254" s="168">
        <v>1200031</v>
      </c>
      <c r="D254" s="171" t="s">
        <v>282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ht="26.25" hidden="1">
      <c r="A255" s="167">
        <v>252</v>
      </c>
      <c r="B255" s="168"/>
      <c r="C255" s="168">
        <v>1200032</v>
      </c>
      <c r="D255" s="171" t="s">
        <v>283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ht="26.25" hidden="1">
      <c r="A256" s="167">
        <v>253</v>
      </c>
      <c r="B256" s="168"/>
      <c r="C256" s="168">
        <v>1200033</v>
      </c>
      <c r="D256" s="171" t="s">
        <v>284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ht="26.25" hidden="1">
      <c r="A257" s="167">
        <v>254</v>
      </c>
      <c r="B257" s="168"/>
      <c r="C257" s="168">
        <v>1004079</v>
      </c>
      <c r="D257" s="171" t="s">
        <v>285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ht="26.25" hidden="1">
      <c r="A258" s="167">
        <v>255</v>
      </c>
      <c r="B258" s="168"/>
      <c r="C258" s="168">
        <v>1200034</v>
      </c>
      <c r="D258" s="171" t="s">
        <v>286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ht="26.25" hidden="1">
      <c r="A259" s="167">
        <v>256</v>
      </c>
      <c r="B259" s="168"/>
      <c r="C259" s="168">
        <v>1200035</v>
      </c>
      <c r="D259" s="171" t="s">
        <v>287</v>
      </c>
      <c r="E259" s="168"/>
      <c r="F259" s="168"/>
      <c r="G259" s="158"/>
      <c r="H259" s="172">
        <v>0</v>
      </c>
      <c r="I259" s="159">
        <f t="shared" ref="I259:I355" si="12">SUM(L259,V259,AF259,AP259,AZ259,BJ259,BT259)</f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ref="BV259:BV354" si="13">SUM(BS259:BU259)</f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ref="CA259:CA354" si="14">BT259-BX259</f>
        <v>0</v>
      </c>
      <c r="CB259" s="173">
        <v>0</v>
      </c>
    </row>
    <row r="260" spans="1:80" ht="26.25" hidden="1">
      <c r="A260" s="167">
        <v>257</v>
      </c>
      <c r="B260" s="168"/>
      <c r="C260" s="168">
        <v>1200036</v>
      </c>
      <c r="D260" s="171" t="s">
        <v>288</v>
      </c>
      <c r="E260" s="168"/>
      <c r="F260" s="168"/>
      <c r="G260" s="158"/>
      <c r="H260" s="172">
        <v>0</v>
      </c>
      <c r="I260" s="159">
        <f t="shared" si="12"/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si="13"/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si="14"/>
        <v>0</v>
      </c>
      <c r="CB260" s="173">
        <v>0</v>
      </c>
    </row>
    <row r="261" spans="1:80" ht="26.25" hidden="1">
      <c r="A261" s="167">
        <v>258</v>
      </c>
      <c r="B261" s="168"/>
      <c r="C261" s="168">
        <v>1200037</v>
      </c>
      <c r="D261" s="171" t="s">
        <v>289</v>
      </c>
      <c r="E261" s="168"/>
      <c r="F261" s="168"/>
      <c r="G261" s="158"/>
      <c r="H261" s="172">
        <v>0</v>
      </c>
      <c r="I261" s="159">
        <f t="shared" si="12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13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14"/>
        <v>0</v>
      </c>
      <c r="CB261" s="173">
        <v>0</v>
      </c>
    </row>
    <row r="262" spans="1:80" ht="26.25" hidden="1">
      <c r="A262" s="167">
        <v>259</v>
      </c>
      <c r="B262" s="168"/>
      <c r="C262" s="168">
        <v>1200045</v>
      </c>
      <c r="D262" s="171" t="s">
        <v>290</v>
      </c>
      <c r="E262" s="168"/>
      <c r="F262" s="168"/>
      <c r="G262" s="158"/>
      <c r="H262" s="172">
        <v>0</v>
      </c>
      <c r="I262" s="159">
        <f t="shared" si="12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13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14"/>
        <v>0</v>
      </c>
      <c r="CB262" s="173">
        <v>0</v>
      </c>
    </row>
    <row r="263" spans="1:80" ht="26.25" hidden="1">
      <c r="A263" s="167">
        <v>260</v>
      </c>
      <c r="B263" s="168"/>
      <c r="C263" s="168">
        <v>1200046</v>
      </c>
      <c r="D263" s="171" t="s">
        <v>291</v>
      </c>
      <c r="E263" s="168"/>
      <c r="F263" s="168"/>
      <c r="G263" s="158"/>
      <c r="H263" s="172">
        <v>0</v>
      </c>
      <c r="I263" s="159">
        <f t="shared" si="12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13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14"/>
        <v>0</v>
      </c>
      <c r="CB263" s="173">
        <v>0</v>
      </c>
    </row>
    <row r="264" spans="1:80" ht="26.25" hidden="1">
      <c r="A264" s="167">
        <v>261</v>
      </c>
      <c r="B264" s="168"/>
      <c r="C264" s="168">
        <v>1200047</v>
      </c>
      <c r="D264" s="171" t="s">
        <v>292</v>
      </c>
      <c r="E264" s="168"/>
      <c r="F264" s="168"/>
      <c r="G264" s="158"/>
      <c r="H264" s="172">
        <v>0</v>
      </c>
      <c r="I264" s="159">
        <f t="shared" si="12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13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14"/>
        <v>0</v>
      </c>
      <c r="CB264" s="173">
        <v>0</v>
      </c>
    </row>
    <row r="265" spans="1:80" ht="26.25" hidden="1">
      <c r="A265" s="167">
        <v>262</v>
      </c>
      <c r="B265" s="168"/>
      <c r="C265" s="168">
        <v>1200054</v>
      </c>
      <c r="D265" s="171" t="s">
        <v>293</v>
      </c>
      <c r="E265" s="168"/>
      <c r="F265" s="168"/>
      <c r="G265" s="158"/>
      <c r="H265" s="172">
        <v>0</v>
      </c>
      <c r="I265" s="159">
        <f t="shared" si="12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13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14"/>
        <v>0</v>
      </c>
      <c r="CB265" s="173">
        <v>0</v>
      </c>
    </row>
    <row r="266" spans="1:80" ht="26.25" hidden="1">
      <c r="A266" s="167">
        <v>263</v>
      </c>
      <c r="B266" s="168"/>
      <c r="C266" s="168">
        <v>1200063</v>
      </c>
      <c r="D266" s="171" t="s">
        <v>294</v>
      </c>
      <c r="E266" s="168"/>
      <c r="F266" s="168"/>
      <c r="G266" s="158"/>
      <c r="H266" s="172">
        <v>0</v>
      </c>
      <c r="I266" s="159">
        <f t="shared" si="12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13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14"/>
        <v>0</v>
      </c>
      <c r="CB266" s="173">
        <v>0</v>
      </c>
    </row>
    <row r="267" spans="1:80" ht="26.25" hidden="1">
      <c r="A267" s="167">
        <v>264</v>
      </c>
      <c r="B267" s="168"/>
      <c r="C267" s="168">
        <v>1200064</v>
      </c>
      <c r="D267" s="171" t="s">
        <v>295</v>
      </c>
      <c r="E267" s="168"/>
      <c r="F267" s="168"/>
      <c r="G267" s="158"/>
      <c r="H267" s="172">
        <v>0</v>
      </c>
      <c r="I267" s="159">
        <f t="shared" si="12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13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14"/>
        <v>0</v>
      </c>
      <c r="CB267" s="173">
        <v>0</v>
      </c>
    </row>
    <row r="268" spans="1:80" ht="26.25" hidden="1">
      <c r="A268" s="167">
        <v>265</v>
      </c>
      <c r="B268" s="168"/>
      <c r="C268" s="168">
        <v>1200055</v>
      </c>
      <c r="D268" s="171" t="s">
        <v>296</v>
      </c>
      <c r="E268" s="168"/>
      <c r="F268" s="168"/>
      <c r="G268" s="158"/>
      <c r="H268" s="172">
        <v>0</v>
      </c>
      <c r="I268" s="159">
        <f t="shared" si="12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13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14"/>
        <v>0</v>
      </c>
      <c r="CB268" s="173">
        <v>0</v>
      </c>
    </row>
    <row r="269" spans="1:80" ht="26.25" hidden="1">
      <c r="A269" s="167">
        <v>266</v>
      </c>
      <c r="B269" s="168"/>
      <c r="C269" s="168">
        <v>1200057</v>
      </c>
      <c r="D269" s="171" t="s">
        <v>297</v>
      </c>
      <c r="E269" s="168"/>
      <c r="F269" s="168"/>
      <c r="G269" s="158"/>
      <c r="H269" s="172">
        <v>0</v>
      </c>
      <c r="I269" s="159">
        <f t="shared" si="12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13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14"/>
        <v>0</v>
      </c>
      <c r="CB269" s="173">
        <v>0</v>
      </c>
    </row>
    <row r="270" spans="1:80" ht="26.25" hidden="1">
      <c r="A270" s="167">
        <v>267</v>
      </c>
      <c r="B270" s="168"/>
      <c r="C270" s="168">
        <v>1200058</v>
      </c>
      <c r="D270" s="171" t="s">
        <v>298</v>
      </c>
      <c r="E270" s="168"/>
      <c r="F270" s="168"/>
      <c r="G270" s="158"/>
      <c r="H270" s="172">
        <v>0</v>
      </c>
      <c r="I270" s="159">
        <f t="shared" si="12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13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14"/>
        <v>0</v>
      </c>
      <c r="CB270" s="173">
        <v>0</v>
      </c>
    </row>
    <row r="271" spans="1:80" ht="26.25" hidden="1">
      <c r="A271" s="167">
        <v>268</v>
      </c>
      <c r="B271" s="168"/>
      <c r="C271" s="168">
        <v>1200059</v>
      </c>
      <c r="D271" s="171" t="s">
        <v>299</v>
      </c>
      <c r="E271" s="168"/>
      <c r="F271" s="168"/>
      <c r="G271" s="158"/>
      <c r="H271" s="172">
        <v>0</v>
      </c>
      <c r="I271" s="159">
        <f t="shared" si="12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13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14"/>
        <v>0</v>
      </c>
      <c r="CB271" s="173">
        <v>0</v>
      </c>
    </row>
    <row r="272" spans="1:80" ht="26.25" hidden="1">
      <c r="A272" s="167">
        <v>269</v>
      </c>
      <c r="B272" s="168"/>
      <c r="C272" s="168">
        <v>1200069</v>
      </c>
      <c r="D272" s="171" t="s">
        <v>300</v>
      </c>
      <c r="E272" s="168"/>
      <c r="F272" s="168"/>
      <c r="G272" s="158"/>
      <c r="H272" s="172">
        <v>0</v>
      </c>
      <c r="I272" s="159">
        <f t="shared" si="12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13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14"/>
        <v>0</v>
      </c>
      <c r="CB272" s="173">
        <v>0</v>
      </c>
    </row>
    <row r="273" spans="1:80" ht="26.25" hidden="1">
      <c r="A273" s="167">
        <v>270</v>
      </c>
      <c r="B273" s="168"/>
      <c r="C273" s="168">
        <v>1200014</v>
      </c>
      <c r="D273" s="171" t="s">
        <v>301</v>
      </c>
      <c r="E273" s="168"/>
      <c r="F273" s="168"/>
      <c r="G273" s="158"/>
      <c r="H273" s="172">
        <v>0</v>
      </c>
      <c r="I273" s="159">
        <f t="shared" si="12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13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14"/>
        <v>0</v>
      </c>
      <c r="CB273" s="173">
        <v>0</v>
      </c>
    </row>
    <row r="274" spans="1:80" ht="26.25" hidden="1">
      <c r="A274" s="167">
        <v>271</v>
      </c>
      <c r="B274" s="168"/>
      <c r="C274" s="168">
        <v>1200085</v>
      </c>
      <c r="D274" s="171" t="s">
        <v>302</v>
      </c>
      <c r="E274" s="168"/>
      <c r="F274" s="168"/>
      <c r="G274" s="158"/>
      <c r="H274" s="172">
        <v>0</v>
      </c>
      <c r="I274" s="159">
        <f t="shared" si="12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13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14"/>
        <v>0</v>
      </c>
      <c r="CB274" s="173">
        <v>0</v>
      </c>
    </row>
    <row r="275" spans="1:80" ht="26.25" hidden="1">
      <c r="A275" s="167">
        <v>272</v>
      </c>
      <c r="B275" s="168"/>
      <c r="C275" s="168">
        <v>1113175</v>
      </c>
      <c r="D275" s="171" t="s">
        <v>303</v>
      </c>
      <c r="E275" s="168"/>
      <c r="F275" s="168"/>
      <c r="G275" s="158"/>
      <c r="H275" s="172">
        <v>0</v>
      </c>
      <c r="I275" s="159">
        <f t="shared" si="12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13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14"/>
        <v>0</v>
      </c>
      <c r="CB275" s="173">
        <v>0</v>
      </c>
    </row>
    <row r="276" spans="1:80" ht="26.25" hidden="1">
      <c r="A276" s="167">
        <v>273</v>
      </c>
      <c r="B276" s="168"/>
      <c r="C276" s="168">
        <v>1113176</v>
      </c>
      <c r="D276" s="171" t="s">
        <v>304</v>
      </c>
      <c r="E276" s="168"/>
      <c r="F276" s="168"/>
      <c r="G276" s="158"/>
      <c r="H276" s="172">
        <v>0</v>
      </c>
      <c r="I276" s="159">
        <f t="shared" si="12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13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14"/>
        <v>0</v>
      </c>
      <c r="CB276" s="173">
        <v>0</v>
      </c>
    </row>
    <row r="277" spans="1:80" ht="26.25" hidden="1">
      <c r="A277" s="167">
        <v>274</v>
      </c>
      <c r="B277" s="168"/>
      <c r="C277" s="168">
        <v>1113177</v>
      </c>
      <c r="D277" s="171" t="s">
        <v>305</v>
      </c>
      <c r="E277" s="168"/>
      <c r="F277" s="168"/>
      <c r="G277" s="158"/>
      <c r="H277" s="172">
        <v>0</v>
      </c>
      <c r="I277" s="159">
        <f t="shared" si="12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13"/>
        <v>0</v>
      </c>
      <c r="BW277" s="173"/>
      <c r="BX277" s="173"/>
      <c r="BY277" s="173"/>
      <c r="BZ277" s="173"/>
      <c r="CA277" s="158">
        <f t="shared" si="14"/>
        <v>0</v>
      </c>
      <c r="CB277" s="173"/>
    </row>
    <row r="278" spans="1:80" ht="26.25" hidden="1">
      <c r="A278" s="167">
        <v>275</v>
      </c>
      <c r="B278" s="168"/>
      <c r="C278" s="168">
        <v>1006980</v>
      </c>
      <c r="D278" s="171" t="s">
        <v>306</v>
      </c>
      <c r="E278" s="168"/>
      <c r="F278" s="168"/>
      <c r="G278" s="158"/>
      <c r="H278" s="172">
        <v>0</v>
      </c>
      <c r="I278" s="159">
        <f t="shared" si="12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13"/>
        <v>0</v>
      </c>
      <c r="BW278" s="173"/>
      <c r="BX278" s="173"/>
      <c r="BY278" s="173"/>
      <c r="BZ278" s="173"/>
      <c r="CA278" s="158">
        <f t="shared" si="14"/>
        <v>0</v>
      </c>
      <c r="CB278" s="173"/>
    </row>
    <row r="279" spans="1:80" ht="26.25" hidden="1">
      <c r="A279" s="167">
        <v>276</v>
      </c>
      <c r="B279" s="168"/>
      <c r="C279" s="168">
        <v>1007015</v>
      </c>
      <c r="D279" s="171" t="s">
        <v>307</v>
      </c>
      <c r="E279" s="168"/>
      <c r="F279" s="168"/>
      <c r="G279" s="158"/>
      <c r="H279" s="172">
        <v>0</v>
      </c>
      <c r="I279" s="159">
        <f t="shared" si="12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13"/>
        <v>0</v>
      </c>
      <c r="BW279" s="173"/>
      <c r="BX279" s="173"/>
      <c r="BY279" s="173"/>
      <c r="BZ279" s="173"/>
      <c r="CA279" s="158">
        <f t="shared" si="14"/>
        <v>0</v>
      </c>
      <c r="CB279" s="173"/>
    </row>
    <row r="280" spans="1:80" ht="26.25" hidden="1">
      <c r="A280" s="167">
        <v>277</v>
      </c>
      <c r="B280" s="168"/>
      <c r="C280" s="168">
        <v>1006982</v>
      </c>
      <c r="D280" s="171" t="s">
        <v>308</v>
      </c>
      <c r="E280" s="168"/>
      <c r="F280" s="168"/>
      <c r="G280" s="158"/>
      <c r="H280" s="172">
        <v>0</v>
      </c>
      <c r="I280" s="159">
        <f t="shared" si="12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13"/>
        <v>0</v>
      </c>
      <c r="BW280" s="173"/>
      <c r="BX280" s="173"/>
      <c r="BY280" s="173"/>
      <c r="BZ280" s="173"/>
      <c r="CA280" s="158">
        <f t="shared" si="14"/>
        <v>0</v>
      </c>
      <c r="CB280" s="173"/>
    </row>
    <row r="281" spans="1:80" ht="26.25" hidden="1">
      <c r="A281" s="167">
        <v>278</v>
      </c>
      <c r="B281" s="168"/>
      <c r="C281" s="168">
        <v>1007020</v>
      </c>
      <c r="D281" s="171" t="s">
        <v>309</v>
      </c>
      <c r="E281" s="168"/>
      <c r="F281" s="168"/>
      <c r="G281" s="158"/>
      <c r="H281" s="172">
        <v>0</v>
      </c>
      <c r="I281" s="159">
        <f t="shared" si="12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13"/>
        <v>0</v>
      </c>
      <c r="BW281" s="173"/>
      <c r="BX281" s="173"/>
      <c r="BY281" s="173"/>
      <c r="BZ281" s="173"/>
      <c r="CA281" s="158">
        <f t="shared" si="14"/>
        <v>0</v>
      </c>
      <c r="CB281" s="173"/>
    </row>
    <row r="282" spans="1:80" ht="26.25" hidden="1">
      <c r="A282" s="167">
        <v>279</v>
      </c>
      <c r="B282" s="168"/>
      <c r="C282" s="168">
        <v>1007017</v>
      </c>
      <c r="D282" s="171" t="s">
        <v>310</v>
      </c>
      <c r="E282" s="168"/>
      <c r="F282" s="168"/>
      <c r="G282" s="158"/>
      <c r="H282" s="172">
        <v>0</v>
      </c>
      <c r="I282" s="159">
        <f t="shared" si="12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13"/>
        <v>0</v>
      </c>
      <c r="BW282" s="173"/>
      <c r="BX282" s="173"/>
      <c r="BY282" s="173"/>
      <c r="BZ282" s="173"/>
      <c r="CA282" s="158">
        <f t="shared" si="14"/>
        <v>0</v>
      </c>
      <c r="CB282" s="173"/>
    </row>
    <row r="283" spans="1:80" ht="26.25" hidden="1">
      <c r="A283" s="167">
        <v>280</v>
      </c>
      <c r="B283" s="168"/>
      <c r="C283" s="168">
        <v>1007016</v>
      </c>
      <c r="D283" s="171" t="s">
        <v>311</v>
      </c>
      <c r="E283" s="168"/>
      <c r="F283" s="168"/>
      <c r="G283" s="158"/>
      <c r="H283" s="172">
        <v>0</v>
      </c>
      <c r="I283" s="159">
        <f t="shared" si="12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13"/>
        <v>0</v>
      </c>
      <c r="BW283" s="173"/>
      <c r="BX283" s="173"/>
      <c r="BY283" s="173"/>
      <c r="BZ283" s="173"/>
      <c r="CA283" s="158">
        <f t="shared" si="14"/>
        <v>0</v>
      </c>
      <c r="CB283" s="173"/>
    </row>
    <row r="284" spans="1:80" ht="26.25" hidden="1">
      <c r="A284" s="167">
        <v>281</v>
      </c>
      <c r="B284" s="168"/>
      <c r="C284" s="168">
        <v>1007019</v>
      </c>
      <c r="D284" s="171" t="s">
        <v>312</v>
      </c>
      <c r="E284" s="168"/>
      <c r="F284" s="168"/>
      <c r="G284" s="158"/>
      <c r="H284" s="172">
        <v>0</v>
      </c>
      <c r="I284" s="159">
        <f t="shared" si="12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13"/>
        <v>0</v>
      </c>
      <c r="BW284" s="173"/>
      <c r="BX284" s="173"/>
      <c r="BY284" s="173"/>
      <c r="BZ284" s="173"/>
      <c r="CA284" s="158">
        <f t="shared" si="14"/>
        <v>0</v>
      </c>
      <c r="CB284" s="173"/>
    </row>
    <row r="285" spans="1:80" ht="26.25" hidden="1">
      <c r="A285" s="167">
        <v>282</v>
      </c>
      <c r="B285" s="168"/>
      <c r="C285" s="168">
        <v>1006981</v>
      </c>
      <c r="D285" s="171" t="s">
        <v>313</v>
      </c>
      <c r="E285" s="168"/>
      <c r="F285" s="168"/>
      <c r="G285" s="158"/>
      <c r="H285" s="172">
        <v>0</v>
      </c>
      <c r="I285" s="159">
        <f t="shared" si="12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13"/>
        <v>0</v>
      </c>
      <c r="BW285" s="173"/>
      <c r="BX285" s="173"/>
      <c r="BY285" s="173"/>
      <c r="BZ285" s="173"/>
      <c r="CA285" s="158">
        <f t="shared" si="14"/>
        <v>0</v>
      </c>
      <c r="CB285" s="173"/>
    </row>
    <row r="286" spans="1:80" ht="26.25" hidden="1">
      <c r="A286" s="167">
        <v>283</v>
      </c>
      <c r="B286" s="168"/>
      <c r="C286" s="168">
        <v>1006979</v>
      </c>
      <c r="D286" s="171" t="s">
        <v>314</v>
      </c>
      <c r="E286" s="168"/>
      <c r="F286" s="168"/>
      <c r="G286" s="158"/>
      <c r="H286" s="172">
        <v>0</v>
      </c>
      <c r="I286" s="159">
        <f t="shared" si="12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13"/>
        <v>0</v>
      </c>
      <c r="BW286" s="173"/>
      <c r="BX286" s="173"/>
      <c r="BY286" s="173"/>
      <c r="BZ286" s="173"/>
      <c r="CA286" s="158">
        <f t="shared" si="14"/>
        <v>0</v>
      </c>
      <c r="CB286" s="173"/>
    </row>
    <row r="287" spans="1:80" ht="26.25" hidden="1">
      <c r="A287" s="167">
        <v>284</v>
      </c>
      <c r="B287" s="168"/>
      <c r="C287" s="168">
        <v>1006984</v>
      </c>
      <c r="D287" s="171" t="s">
        <v>315</v>
      </c>
      <c r="E287" s="168"/>
      <c r="F287" s="168"/>
      <c r="G287" s="158"/>
      <c r="H287" s="172">
        <v>0</v>
      </c>
      <c r="I287" s="159">
        <f t="shared" si="12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13"/>
        <v>0</v>
      </c>
      <c r="BW287" s="173"/>
      <c r="BX287" s="173"/>
      <c r="BY287" s="173"/>
      <c r="BZ287" s="173"/>
      <c r="CA287" s="158">
        <f t="shared" si="14"/>
        <v>0</v>
      </c>
      <c r="CB287" s="173"/>
    </row>
    <row r="288" spans="1:80" ht="26.25" hidden="1">
      <c r="A288" s="167">
        <v>285</v>
      </c>
      <c r="B288" s="168"/>
      <c r="C288" s="168">
        <v>1007018</v>
      </c>
      <c r="D288" s="171" t="s">
        <v>316</v>
      </c>
      <c r="E288" s="168"/>
      <c r="F288" s="168"/>
      <c r="G288" s="158"/>
      <c r="H288" s="172">
        <v>0</v>
      </c>
      <c r="I288" s="159">
        <f t="shared" si="12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13"/>
        <v>0</v>
      </c>
      <c r="BW288" s="173"/>
      <c r="BX288" s="173"/>
      <c r="BY288" s="173"/>
      <c r="BZ288" s="173"/>
      <c r="CA288" s="158">
        <f t="shared" si="14"/>
        <v>0</v>
      </c>
      <c r="CB288" s="173"/>
    </row>
    <row r="289" spans="1:80" ht="26.25" hidden="1">
      <c r="A289" s="167">
        <v>286</v>
      </c>
      <c r="B289" s="168"/>
      <c r="C289" s="168">
        <v>1006983</v>
      </c>
      <c r="D289" s="171" t="s">
        <v>317</v>
      </c>
      <c r="E289" s="168"/>
      <c r="F289" s="168"/>
      <c r="G289" s="158"/>
      <c r="H289" s="172">
        <v>0</v>
      </c>
      <c r="I289" s="159">
        <f t="shared" si="12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13"/>
        <v>0</v>
      </c>
      <c r="BW289" s="173"/>
      <c r="BX289" s="173"/>
      <c r="BY289" s="173"/>
      <c r="BZ289" s="173"/>
      <c r="CA289" s="158">
        <f t="shared" si="14"/>
        <v>0</v>
      </c>
      <c r="CB289" s="173"/>
    </row>
    <row r="290" spans="1:80" ht="26.25" hidden="1">
      <c r="A290" s="167">
        <v>287</v>
      </c>
      <c r="B290" s="168"/>
      <c r="C290" s="168">
        <v>1017342</v>
      </c>
      <c r="D290" s="171" t="s">
        <v>318</v>
      </c>
      <c r="E290" s="168"/>
      <c r="F290" s="168"/>
      <c r="G290" s="158"/>
      <c r="H290" s="172">
        <v>0</v>
      </c>
      <c r="I290" s="159">
        <f t="shared" si="12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13"/>
        <v>0</v>
      </c>
      <c r="BW290" s="173"/>
      <c r="BX290" s="173"/>
      <c r="BY290" s="173"/>
      <c r="BZ290" s="173"/>
      <c r="CA290" s="158">
        <f t="shared" si="14"/>
        <v>0</v>
      </c>
      <c r="CB290" s="173"/>
    </row>
    <row r="291" spans="1:80" ht="26.25" hidden="1">
      <c r="A291" s="167">
        <v>288</v>
      </c>
      <c r="B291" s="168"/>
      <c r="C291" s="168">
        <v>1017343</v>
      </c>
      <c r="D291" s="171" t="s">
        <v>319</v>
      </c>
      <c r="E291" s="168"/>
      <c r="F291" s="168"/>
      <c r="G291" s="158"/>
      <c r="H291" s="172">
        <v>0</v>
      </c>
      <c r="I291" s="159">
        <f t="shared" si="12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13"/>
        <v>0</v>
      </c>
      <c r="BW291" s="173"/>
      <c r="BX291" s="173"/>
      <c r="BY291" s="173"/>
      <c r="BZ291" s="173"/>
      <c r="CA291" s="158">
        <f t="shared" si="14"/>
        <v>0</v>
      </c>
      <c r="CB291" s="173"/>
    </row>
    <row r="292" spans="1:80" ht="26.25" hidden="1">
      <c r="A292" s="167">
        <v>289</v>
      </c>
      <c r="B292" s="168"/>
      <c r="C292" s="168">
        <v>1124026</v>
      </c>
      <c r="D292" s="171" t="s">
        <v>320</v>
      </c>
      <c r="E292" s="168"/>
      <c r="F292" s="168"/>
      <c r="G292" s="158"/>
      <c r="H292" s="172">
        <v>0</v>
      </c>
      <c r="I292" s="159">
        <f t="shared" si="12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13"/>
        <v>0</v>
      </c>
      <c r="BW292" s="173"/>
      <c r="BX292" s="173"/>
      <c r="BY292" s="173"/>
      <c r="BZ292" s="173"/>
      <c r="CA292" s="158">
        <f t="shared" si="14"/>
        <v>0</v>
      </c>
      <c r="CB292" s="173"/>
    </row>
    <row r="293" spans="1:80" ht="26.25" hidden="1">
      <c r="A293" s="167">
        <v>290</v>
      </c>
      <c r="B293" s="168"/>
      <c r="C293" s="168">
        <v>1124027</v>
      </c>
      <c r="D293" s="171" t="s">
        <v>321</v>
      </c>
      <c r="E293" s="168"/>
      <c r="F293" s="168"/>
      <c r="G293" s="158"/>
      <c r="H293" s="172">
        <v>0</v>
      </c>
      <c r="I293" s="159">
        <f t="shared" si="12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13"/>
        <v>0</v>
      </c>
      <c r="BW293" s="173"/>
      <c r="BX293" s="173"/>
      <c r="BY293" s="173"/>
      <c r="BZ293" s="173"/>
      <c r="CA293" s="158">
        <f t="shared" si="14"/>
        <v>0</v>
      </c>
      <c r="CB293" s="173"/>
    </row>
    <row r="294" spans="1:80" ht="26.25" hidden="1">
      <c r="A294" s="167">
        <v>291</v>
      </c>
      <c r="B294" s="168"/>
      <c r="C294" s="168">
        <v>1124028</v>
      </c>
      <c r="D294" s="171" t="s">
        <v>322</v>
      </c>
      <c r="E294" s="168"/>
      <c r="F294" s="168"/>
      <c r="G294" s="158"/>
      <c r="H294" s="172">
        <v>0</v>
      </c>
      <c r="I294" s="159">
        <f t="shared" si="12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13"/>
        <v>0</v>
      </c>
      <c r="BW294" s="173"/>
      <c r="BX294" s="173"/>
      <c r="BY294" s="173"/>
      <c r="BZ294" s="173"/>
      <c r="CA294" s="158">
        <f t="shared" si="14"/>
        <v>0</v>
      </c>
      <c r="CB294" s="173"/>
    </row>
    <row r="295" spans="1:80" ht="26.25" hidden="1">
      <c r="A295" s="167">
        <v>292</v>
      </c>
      <c r="B295" s="168"/>
      <c r="C295" s="168">
        <v>1124029</v>
      </c>
      <c r="D295" s="171" t="s">
        <v>323</v>
      </c>
      <c r="E295" s="168"/>
      <c r="F295" s="168"/>
      <c r="G295" s="158"/>
      <c r="H295" s="172">
        <v>0</v>
      </c>
      <c r="I295" s="159">
        <f t="shared" si="12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13"/>
        <v>0</v>
      </c>
      <c r="BW295" s="173"/>
      <c r="BX295" s="173"/>
      <c r="BY295" s="173"/>
      <c r="BZ295" s="173"/>
      <c r="CA295" s="158">
        <f t="shared" si="14"/>
        <v>0</v>
      </c>
      <c r="CB295" s="173"/>
    </row>
    <row r="296" spans="1:80" ht="26.25">
      <c r="A296" s="167">
        <v>293</v>
      </c>
      <c r="B296" s="170"/>
      <c r="C296" s="179">
        <v>20054411</v>
      </c>
      <c r="D296" s="180" t="s">
        <v>324</v>
      </c>
      <c r="E296" s="168" t="s">
        <v>69</v>
      </c>
      <c r="F296" s="168"/>
      <c r="G296" s="158"/>
      <c r="H296" s="172">
        <v>0</v>
      </c>
      <c r="I296" s="159">
        <f t="shared" si="12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13"/>
        <v>0</v>
      </c>
      <c r="BW296" s="173"/>
      <c r="BX296" s="173"/>
      <c r="BY296" s="173"/>
      <c r="BZ296" s="173"/>
      <c r="CA296" s="158">
        <f t="shared" si="14"/>
        <v>0</v>
      </c>
      <c r="CB296" s="173"/>
    </row>
    <row r="297" spans="1:80" ht="26.25">
      <c r="A297" s="167">
        <v>294</v>
      </c>
      <c r="B297" s="170"/>
      <c r="C297" s="179">
        <v>20054638</v>
      </c>
      <c r="D297" s="180" t="s">
        <v>325</v>
      </c>
      <c r="E297" s="168" t="s">
        <v>69</v>
      </c>
      <c r="F297" s="168"/>
      <c r="G297" s="158"/>
      <c r="H297" s="172">
        <v>0</v>
      </c>
      <c r="I297" s="159">
        <f t="shared" si="12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>
        <f t="shared" si="13"/>
        <v>0</v>
      </c>
      <c r="BW297" s="173"/>
      <c r="BX297" s="173"/>
      <c r="BY297" s="173"/>
      <c r="BZ297" s="173"/>
      <c r="CA297" s="158">
        <f t="shared" si="14"/>
        <v>0</v>
      </c>
      <c r="CB297" s="173"/>
    </row>
    <row r="298" spans="1:80" ht="26.25">
      <c r="A298" s="167">
        <v>295</v>
      </c>
      <c r="B298" s="170"/>
      <c r="C298" s="179">
        <v>20054637</v>
      </c>
      <c r="D298" s="227" t="s">
        <v>326</v>
      </c>
      <c r="E298" s="168" t="s">
        <v>69</v>
      </c>
      <c r="F298" s="168"/>
      <c r="G298" s="158"/>
      <c r="H298" s="172">
        <v>0</v>
      </c>
      <c r="I298" s="159">
        <f t="shared" si="12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>
        <f t="shared" si="13"/>
        <v>0</v>
      </c>
      <c r="BW298" s="173"/>
      <c r="BX298" s="173"/>
      <c r="BY298" s="173"/>
      <c r="BZ298" s="173"/>
      <c r="CA298" s="158">
        <f t="shared" si="14"/>
        <v>0</v>
      </c>
      <c r="CB298" s="173"/>
    </row>
    <row r="299" spans="1:80" ht="26.25">
      <c r="A299" s="167">
        <v>296</v>
      </c>
      <c r="B299" s="170"/>
      <c r="C299" s="179">
        <v>20054636</v>
      </c>
      <c r="D299" s="180" t="s">
        <v>327</v>
      </c>
      <c r="E299" s="168" t="s">
        <v>69</v>
      </c>
      <c r="F299" s="168"/>
      <c r="G299" s="158"/>
      <c r="H299" s="172">
        <v>0</v>
      </c>
      <c r="I299" s="159">
        <f t="shared" si="12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>
        <f t="shared" si="13"/>
        <v>0</v>
      </c>
      <c r="BW299" s="173"/>
      <c r="BX299" s="173"/>
      <c r="BY299" s="173"/>
      <c r="BZ299" s="173"/>
      <c r="CA299" s="158">
        <f t="shared" si="14"/>
        <v>0</v>
      </c>
      <c r="CB299" s="173"/>
    </row>
    <row r="300" spans="1:80" ht="26.25">
      <c r="A300" s="167">
        <v>297</v>
      </c>
      <c r="B300" s="170"/>
      <c r="C300" s="168">
        <v>20054646</v>
      </c>
      <c r="D300" s="171" t="s">
        <v>328</v>
      </c>
      <c r="E300" s="168" t="s">
        <v>69</v>
      </c>
      <c r="F300" s="168"/>
      <c r="G300" s="158"/>
      <c r="H300" s="172">
        <v>0</v>
      </c>
      <c r="I300" s="177">
        <f t="shared" si="12"/>
        <v>0</v>
      </c>
      <c r="J300" s="172">
        <v>0</v>
      </c>
      <c r="K300" s="173"/>
      <c r="L300" s="218"/>
      <c r="M300" s="221"/>
      <c r="N300" s="222"/>
      <c r="O300" s="241"/>
      <c r="P300" s="223"/>
      <c r="Q300" s="224"/>
      <c r="R300" s="173"/>
      <c r="S300" s="220"/>
      <c r="T300" s="173"/>
      <c r="U300" s="173"/>
      <c r="V300" s="221"/>
      <c r="W300" s="173"/>
      <c r="X300" s="210"/>
      <c r="Y300" s="173"/>
      <c r="Z300" s="173"/>
      <c r="AA300" s="173"/>
      <c r="AB300" s="173"/>
      <c r="AC300" s="220"/>
      <c r="AD300" s="173"/>
      <c r="AE300" s="173"/>
      <c r="AF300" s="222"/>
      <c r="AG300" s="173"/>
      <c r="AH300" s="210"/>
      <c r="AI300" s="173"/>
      <c r="AJ300" s="173"/>
      <c r="AK300" s="173"/>
      <c r="AL300" s="173"/>
      <c r="AM300" s="220"/>
      <c r="AN300" s="173"/>
      <c r="AO300" s="173"/>
      <c r="AP300" s="306"/>
      <c r="AQ300" s="173"/>
      <c r="AR300" s="210"/>
      <c r="AS300" s="173"/>
      <c r="AT300" s="173"/>
      <c r="AU300" s="173"/>
      <c r="AV300" s="173"/>
      <c r="AW300" s="220"/>
      <c r="AX300" s="173"/>
      <c r="AY300" s="173"/>
      <c r="AZ300" s="307"/>
      <c r="BA300" s="173"/>
      <c r="BB300" s="210"/>
      <c r="BC300" s="173"/>
      <c r="BD300" s="173"/>
      <c r="BE300" s="173"/>
      <c r="BF300" s="173"/>
      <c r="BG300" s="220"/>
      <c r="BH300" s="173"/>
      <c r="BI300" s="173"/>
      <c r="BJ300" s="308"/>
      <c r="BK300" s="173"/>
      <c r="BL300" s="210"/>
      <c r="BM300" s="173"/>
      <c r="BN300" s="173"/>
      <c r="BO300" s="173"/>
      <c r="BP300" s="173"/>
      <c r="BQ300" s="220"/>
      <c r="BR300" s="173"/>
      <c r="BS300" s="173"/>
      <c r="BT300" s="215"/>
      <c r="BU300" s="173"/>
      <c r="BV300" s="210">
        <f t="shared" si="13"/>
        <v>0</v>
      </c>
      <c r="BW300" s="173"/>
      <c r="BX300" s="173"/>
      <c r="BY300" s="173"/>
      <c r="BZ300" s="173"/>
      <c r="CA300" s="158">
        <f t="shared" si="14"/>
        <v>0</v>
      </c>
      <c r="CB300" s="173"/>
    </row>
    <row r="301" spans="1:80" ht="26.25">
      <c r="A301" s="167">
        <v>298</v>
      </c>
      <c r="B301" s="170"/>
      <c r="C301" s="287">
        <v>20054647</v>
      </c>
      <c r="D301" s="288" t="s">
        <v>329</v>
      </c>
      <c r="E301" s="168" t="s">
        <v>69</v>
      </c>
      <c r="F301" s="168"/>
      <c r="G301" s="158"/>
      <c r="H301" s="172">
        <v>0</v>
      </c>
      <c r="I301" s="177">
        <f t="shared" si="12"/>
        <v>0</v>
      </c>
      <c r="J301" s="172">
        <v>0</v>
      </c>
      <c r="K301" s="173"/>
      <c r="L301" s="218"/>
      <c r="M301" s="173"/>
      <c r="N301" s="210"/>
      <c r="O301" s="219"/>
      <c r="P301" s="173"/>
      <c r="Q301" s="173"/>
      <c r="R301" s="219"/>
      <c r="S301" s="220"/>
      <c r="T301" s="173"/>
      <c r="U301" s="219"/>
      <c r="V301" s="221"/>
      <c r="W301" s="173"/>
      <c r="X301" s="210"/>
      <c r="Y301" s="219"/>
      <c r="Z301" s="173"/>
      <c r="AA301" s="173"/>
      <c r="AB301" s="219"/>
      <c r="AC301" s="220"/>
      <c r="AD301" s="173"/>
      <c r="AE301" s="173"/>
      <c r="AF301" s="222"/>
      <c r="AG301" s="219"/>
      <c r="AH301" s="210"/>
      <c r="AI301" s="219"/>
      <c r="AJ301" s="173"/>
      <c r="AK301" s="173"/>
      <c r="AL301" s="219"/>
      <c r="AM301" s="220"/>
      <c r="AN301" s="173"/>
      <c r="AO301" s="173"/>
      <c r="AP301" s="242"/>
      <c r="AQ301" s="173"/>
      <c r="AR301" s="210"/>
      <c r="AS301" s="219"/>
      <c r="AT301" s="173"/>
      <c r="AU301" s="173"/>
      <c r="AV301" s="219"/>
      <c r="AW301" s="220"/>
      <c r="AX301" s="173"/>
      <c r="AY301" s="173"/>
      <c r="AZ301" s="228"/>
      <c r="BA301" s="173"/>
      <c r="BB301" s="210"/>
      <c r="BC301" s="219"/>
      <c r="BD301" s="173"/>
      <c r="BE301" s="173"/>
      <c r="BF301" s="219"/>
      <c r="BG301" s="220"/>
      <c r="BH301" s="219"/>
      <c r="BI301" s="173"/>
      <c r="BJ301" s="229"/>
      <c r="BK301" s="219"/>
      <c r="BL301" s="210"/>
      <c r="BM301" s="219"/>
      <c r="BN301" s="173"/>
      <c r="BO301" s="173"/>
      <c r="BP301" s="219"/>
      <c r="BQ301" s="220"/>
      <c r="BR301" s="173"/>
      <c r="BS301" s="173"/>
      <c r="BT301" s="215"/>
      <c r="BU301" s="173"/>
      <c r="BV301" s="210">
        <f t="shared" si="13"/>
        <v>0</v>
      </c>
      <c r="BW301" s="219"/>
      <c r="BX301" s="173"/>
      <c r="BY301" s="173"/>
      <c r="BZ301" s="219"/>
      <c r="CA301" s="158">
        <f t="shared" si="14"/>
        <v>0</v>
      </c>
      <c r="CB301" s="173"/>
    </row>
    <row r="302" spans="1:80" ht="26.25">
      <c r="A302" s="167">
        <v>299</v>
      </c>
      <c r="B302" s="170"/>
      <c r="C302" s="179">
        <v>20054645</v>
      </c>
      <c r="D302" s="227" t="s">
        <v>330</v>
      </c>
      <c r="E302" s="168" t="s">
        <v>69</v>
      </c>
      <c r="F302" s="168"/>
      <c r="G302" s="158"/>
      <c r="H302" s="172">
        <v>0</v>
      </c>
      <c r="I302" s="177">
        <f t="shared" si="12"/>
        <v>0</v>
      </c>
      <c r="J302" s="172">
        <v>0</v>
      </c>
      <c r="K302" s="173"/>
      <c r="L302" s="225"/>
      <c r="M302" s="173"/>
      <c r="N302" s="210"/>
      <c r="O302" s="219"/>
      <c r="P302" s="173"/>
      <c r="Q302" s="173"/>
      <c r="R302" s="219"/>
      <c r="S302" s="220"/>
      <c r="T302" s="173"/>
      <c r="U302" s="219"/>
      <c r="V302" s="211"/>
      <c r="W302" s="173"/>
      <c r="X302" s="210"/>
      <c r="Y302" s="219"/>
      <c r="Z302" s="173"/>
      <c r="AA302" s="173"/>
      <c r="AB302" s="219"/>
      <c r="AC302" s="158"/>
      <c r="AD302" s="173"/>
      <c r="AE302" s="173"/>
      <c r="AF302" s="212"/>
      <c r="AG302" s="219"/>
      <c r="AH302" s="210"/>
      <c r="AI302" s="219"/>
      <c r="AJ302" s="173"/>
      <c r="AK302" s="173"/>
      <c r="AL302" s="219"/>
      <c r="AM302" s="158"/>
      <c r="AN302" s="173"/>
      <c r="AO302" s="173"/>
      <c r="AP302" s="226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17"/>
      <c r="BA302" s="173"/>
      <c r="BB302" s="210"/>
      <c r="BC302" s="219"/>
      <c r="BD302" s="173"/>
      <c r="BE302" s="173"/>
      <c r="BF302" s="219"/>
      <c r="BG302" s="158"/>
      <c r="BH302" s="219"/>
      <c r="BI302" s="173"/>
      <c r="BJ302" s="214"/>
      <c r="BK302" s="219"/>
      <c r="BL302" s="210"/>
      <c r="BM302" s="219"/>
      <c r="BN302" s="173"/>
      <c r="BO302" s="173"/>
      <c r="BP302" s="219"/>
      <c r="BQ302" s="158"/>
      <c r="BR302" s="173"/>
      <c r="BS302" s="173"/>
      <c r="BT302" s="215"/>
      <c r="BU302" s="173"/>
      <c r="BV302" s="210">
        <f t="shared" si="13"/>
        <v>0</v>
      </c>
      <c r="BW302" s="219"/>
      <c r="BX302" s="173"/>
      <c r="BY302" s="173"/>
      <c r="BZ302" s="219"/>
      <c r="CA302" s="158">
        <f t="shared" si="14"/>
        <v>0</v>
      </c>
      <c r="CB302" s="173"/>
    </row>
    <row r="303" spans="1:80" ht="26.25" hidden="1">
      <c r="A303" s="167">
        <v>300</v>
      </c>
      <c r="B303" s="168"/>
      <c r="C303" s="168">
        <v>1004056</v>
      </c>
      <c r="D303" s="171" t="s">
        <v>331</v>
      </c>
      <c r="E303" s="168"/>
      <c r="F303" s="168"/>
      <c r="G303" s="158"/>
      <c r="H303" s="172">
        <v>0</v>
      </c>
      <c r="I303" s="159">
        <f t="shared" si="12"/>
        <v>0</v>
      </c>
      <c r="J303" s="172">
        <v>0</v>
      </c>
      <c r="K303" s="173"/>
      <c r="L303" s="216"/>
      <c r="M303" s="173"/>
      <c r="N303" s="210"/>
      <c r="O303" s="173"/>
      <c r="P303" s="173"/>
      <c r="Q303" s="173"/>
      <c r="R303" s="173"/>
      <c r="S303" s="158"/>
      <c r="T303" s="173"/>
      <c r="U303" s="173"/>
      <c r="V303" s="211"/>
      <c r="W303" s="173"/>
      <c r="X303" s="210"/>
      <c r="Y303" s="173"/>
      <c r="Z303" s="173"/>
      <c r="AA303" s="173"/>
      <c r="AB303" s="173"/>
      <c r="AC303" s="158"/>
      <c r="AD303" s="173"/>
      <c r="AE303" s="173"/>
      <c r="AF303" s="212"/>
      <c r="AG303" s="173"/>
      <c r="AH303" s="210"/>
      <c r="AI303" s="173"/>
      <c r="AJ303" s="173"/>
      <c r="AK303" s="173"/>
      <c r="AL303" s="173"/>
      <c r="AM303" s="158"/>
      <c r="AN303" s="173"/>
      <c r="AO303" s="173"/>
      <c r="AP303" s="213"/>
      <c r="AQ303" s="173"/>
      <c r="AR303" s="210"/>
      <c r="AS303" s="173"/>
      <c r="AT303" s="173"/>
      <c r="AU303" s="173"/>
      <c r="AV303" s="173"/>
      <c r="AW303" s="158"/>
      <c r="AX303" s="173"/>
      <c r="AY303" s="173"/>
      <c r="AZ303" s="217"/>
      <c r="BA303" s="173"/>
      <c r="BB303" s="210"/>
      <c r="BC303" s="173"/>
      <c r="BD303" s="173"/>
      <c r="BE303" s="173"/>
      <c r="BF303" s="173"/>
      <c r="BG303" s="158"/>
      <c r="BH303" s="173"/>
      <c r="BI303" s="173"/>
      <c r="BJ303" s="214"/>
      <c r="BK303" s="173"/>
      <c r="BL303" s="210"/>
      <c r="BM303" s="173"/>
      <c r="BN303" s="173"/>
      <c r="BO303" s="173"/>
      <c r="BP303" s="173"/>
      <c r="BQ303" s="158"/>
      <c r="BR303" s="173"/>
      <c r="BS303" s="173"/>
      <c r="BT303" s="215"/>
      <c r="BU303" s="173"/>
      <c r="BV303" s="210">
        <f t="shared" si="13"/>
        <v>0</v>
      </c>
      <c r="BW303" s="173"/>
      <c r="BX303" s="173"/>
      <c r="BY303" s="173"/>
      <c r="BZ303" s="173"/>
      <c r="CA303" s="158">
        <f t="shared" si="14"/>
        <v>0</v>
      </c>
      <c r="CB303" s="173"/>
    </row>
    <row r="304" spans="1:80" ht="26.25" hidden="1">
      <c r="A304" s="167">
        <v>301</v>
      </c>
      <c r="B304" s="168"/>
      <c r="C304" s="168">
        <v>1004060</v>
      </c>
      <c r="D304" s="171" t="s">
        <v>332</v>
      </c>
      <c r="E304" s="168"/>
      <c r="F304" s="168"/>
      <c r="G304" s="158"/>
      <c r="H304" s="172">
        <v>0</v>
      </c>
      <c r="I304" s="159">
        <f t="shared" si="12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13"/>
        <v>0</v>
      </c>
      <c r="BW304" s="173"/>
      <c r="BX304" s="173"/>
      <c r="BY304" s="173"/>
      <c r="BZ304" s="173"/>
      <c r="CA304" s="158">
        <f t="shared" si="14"/>
        <v>0</v>
      </c>
      <c r="CB304" s="173"/>
    </row>
    <row r="305" spans="1:80" ht="26.25" hidden="1">
      <c r="A305" s="167">
        <v>302</v>
      </c>
      <c r="B305" s="168"/>
      <c r="C305" s="168">
        <v>1004059</v>
      </c>
      <c r="D305" s="171" t="s">
        <v>333</v>
      </c>
      <c r="E305" s="168"/>
      <c r="F305" s="168"/>
      <c r="G305" s="158"/>
      <c r="H305" s="172">
        <v>0</v>
      </c>
      <c r="I305" s="159">
        <f t="shared" si="12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13"/>
        <v>0</v>
      </c>
      <c r="BW305" s="173"/>
      <c r="BX305" s="173"/>
      <c r="BY305" s="173"/>
      <c r="BZ305" s="173"/>
      <c r="CA305" s="158">
        <f t="shared" si="14"/>
        <v>0</v>
      </c>
      <c r="CB305" s="173"/>
    </row>
    <row r="306" spans="1:80" ht="26.25" hidden="1">
      <c r="A306" s="167">
        <v>303</v>
      </c>
      <c r="B306" s="168"/>
      <c r="C306" s="168">
        <v>1113180</v>
      </c>
      <c r="D306" s="171" t="s">
        <v>334</v>
      </c>
      <c r="E306" s="168"/>
      <c r="F306" s="168"/>
      <c r="G306" s="158"/>
      <c r="H306" s="172">
        <v>0</v>
      </c>
      <c r="I306" s="159">
        <f t="shared" si="12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13"/>
        <v>0</v>
      </c>
      <c r="BW306" s="173"/>
      <c r="BX306" s="173"/>
      <c r="BY306" s="173"/>
      <c r="BZ306" s="173"/>
      <c r="CA306" s="158">
        <f t="shared" si="14"/>
        <v>0</v>
      </c>
      <c r="CB306" s="173"/>
    </row>
    <row r="307" spans="1:80" ht="26.25" hidden="1">
      <c r="A307" s="167">
        <v>304</v>
      </c>
      <c r="B307" s="168"/>
      <c r="C307" s="168">
        <v>1113181</v>
      </c>
      <c r="D307" s="171" t="s">
        <v>335</v>
      </c>
      <c r="E307" s="168"/>
      <c r="F307" s="168"/>
      <c r="G307" s="158"/>
      <c r="H307" s="172"/>
      <c r="I307" s="159">
        <f t="shared" si="12"/>
        <v>0</v>
      </c>
      <c r="J307" s="172"/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13"/>
        <v>0</v>
      </c>
      <c r="BW307" s="173"/>
      <c r="BX307" s="173"/>
      <c r="BY307" s="173"/>
      <c r="BZ307" s="173"/>
      <c r="CA307" s="158">
        <f t="shared" si="14"/>
        <v>0</v>
      </c>
      <c r="CB307" s="173"/>
    </row>
    <row r="308" spans="1:80" ht="26.25" hidden="1">
      <c r="A308" s="167">
        <v>305</v>
      </c>
      <c r="B308" s="168"/>
      <c r="C308" s="168">
        <v>1113178</v>
      </c>
      <c r="D308" s="171" t="s">
        <v>336</v>
      </c>
      <c r="E308" s="168"/>
      <c r="F308" s="168"/>
      <c r="G308" s="158"/>
      <c r="H308" s="172"/>
      <c r="I308" s="159">
        <f t="shared" si="12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13"/>
        <v>0</v>
      </c>
      <c r="BW308" s="173"/>
      <c r="BX308" s="173"/>
      <c r="BY308" s="173"/>
      <c r="BZ308" s="173"/>
      <c r="CA308" s="158">
        <f t="shared" si="14"/>
        <v>0</v>
      </c>
      <c r="CB308" s="173"/>
    </row>
    <row r="309" spans="1:80" ht="26.25" hidden="1">
      <c r="A309" s="167">
        <v>306</v>
      </c>
      <c r="B309" s="168"/>
      <c r="C309" s="168">
        <v>1113179</v>
      </c>
      <c r="D309" s="171" t="s">
        <v>337</v>
      </c>
      <c r="E309" s="168"/>
      <c r="F309" s="168"/>
      <c r="G309" s="158"/>
      <c r="H309" s="172"/>
      <c r="I309" s="159">
        <f t="shared" si="12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13"/>
        <v>0</v>
      </c>
      <c r="BW309" s="173"/>
      <c r="BX309" s="173"/>
      <c r="BY309" s="173"/>
      <c r="BZ309" s="173"/>
      <c r="CA309" s="158">
        <f t="shared" si="14"/>
        <v>0</v>
      </c>
      <c r="CB309" s="173"/>
    </row>
    <row r="310" spans="1:80" ht="26.25" hidden="1">
      <c r="A310" s="167">
        <v>307</v>
      </c>
      <c r="B310" s="168"/>
      <c r="C310" s="168">
        <v>1113004</v>
      </c>
      <c r="D310" s="171" t="s">
        <v>338</v>
      </c>
      <c r="E310" s="168"/>
      <c r="F310" s="168"/>
      <c r="G310" s="158"/>
      <c r="H310" s="172"/>
      <c r="I310" s="159">
        <f t="shared" si="12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13"/>
        <v>0</v>
      </c>
      <c r="BW310" s="173"/>
      <c r="BX310" s="173"/>
      <c r="BY310" s="173"/>
      <c r="BZ310" s="173"/>
      <c r="CA310" s="158">
        <f t="shared" si="14"/>
        <v>0</v>
      </c>
      <c r="CB310" s="173"/>
    </row>
    <row r="311" spans="1:80" ht="26.25" hidden="1">
      <c r="A311" s="167">
        <v>308</v>
      </c>
      <c r="B311" s="187"/>
      <c r="C311" s="187">
        <v>1004067</v>
      </c>
      <c r="D311" s="189" t="s">
        <v>339</v>
      </c>
      <c r="E311" s="187"/>
      <c r="F311" s="187"/>
      <c r="G311" s="230"/>
      <c r="H311" s="243">
        <v>0</v>
      </c>
      <c r="I311" s="159">
        <f t="shared" si="12"/>
        <v>0</v>
      </c>
      <c r="J311" s="243">
        <v>0</v>
      </c>
      <c r="K311" s="231"/>
      <c r="L311" s="216"/>
      <c r="M311" s="231"/>
      <c r="N311" s="210"/>
      <c r="O311" s="231"/>
      <c r="P311" s="231"/>
      <c r="Q311" s="231"/>
      <c r="R311" s="231"/>
      <c r="S311" s="158"/>
      <c r="T311" s="231"/>
      <c r="U311" s="231"/>
      <c r="V311" s="211"/>
      <c r="W311" s="231"/>
      <c r="X311" s="210"/>
      <c r="Y311" s="231"/>
      <c r="Z311" s="231"/>
      <c r="AA311" s="231"/>
      <c r="AB311" s="231"/>
      <c r="AC311" s="158"/>
      <c r="AD311" s="231"/>
      <c r="AE311" s="231"/>
      <c r="AF311" s="212"/>
      <c r="AG311" s="231"/>
      <c r="AH311" s="210"/>
      <c r="AI311" s="231"/>
      <c r="AJ311" s="231"/>
      <c r="AK311" s="231"/>
      <c r="AL311" s="231"/>
      <c r="AM311" s="158"/>
      <c r="AN311" s="231"/>
      <c r="AO311" s="231"/>
      <c r="AP311" s="213"/>
      <c r="AQ311" s="231"/>
      <c r="AR311" s="210"/>
      <c r="AS311" s="231"/>
      <c r="AT311" s="231"/>
      <c r="AU311" s="231"/>
      <c r="AV311" s="231"/>
      <c r="AW311" s="158"/>
      <c r="AX311" s="231"/>
      <c r="AY311" s="231"/>
      <c r="AZ311" s="217"/>
      <c r="BA311" s="231"/>
      <c r="BB311" s="210"/>
      <c r="BC311" s="231"/>
      <c r="BD311" s="231"/>
      <c r="BE311" s="231"/>
      <c r="BF311" s="231"/>
      <c r="BG311" s="158"/>
      <c r="BH311" s="231"/>
      <c r="BI311" s="231"/>
      <c r="BJ311" s="214"/>
      <c r="BK311" s="231"/>
      <c r="BL311" s="210"/>
      <c r="BM311" s="231"/>
      <c r="BN311" s="231"/>
      <c r="BO311" s="231"/>
      <c r="BP311" s="231"/>
      <c r="BQ311" s="158"/>
      <c r="BR311" s="231"/>
      <c r="BS311" s="231"/>
      <c r="BT311" s="215"/>
      <c r="BU311" s="231"/>
      <c r="BV311" s="210">
        <f t="shared" si="13"/>
        <v>0</v>
      </c>
      <c r="BW311" s="231"/>
      <c r="BX311" s="231"/>
      <c r="BY311" s="231"/>
      <c r="BZ311" s="231"/>
      <c r="CA311" s="158">
        <f t="shared" si="14"/>
        <v>0</v>
      </c>
      <c r="CB311" s="231"/>
    </row>
    <row r="312" spans="1:80" ht="26.25">
      <c r="A312" s="167">
        <v>309</v>
      </c>
      <c r="B312" s="191"/>
      <c r="C312" s="192">
        <v>20055115</v>
      </c>
      <c r="D312" s="193" t="s">
        <v>340</v>
      </c>
      <c r="E312" s="190" t="s">
        <v>69</v>
      </c>
      <c r="F312" s="190"/>
      <c r="G312" s="232"/>
      <c r="H312" s="172"/>
      <c r="I312" s="159">
        <f t="shared" si="12"/>
        <v>0</v>
      </c>
      <c r="J312" s="172"/>
      <c r="K312" s="173"/>
      <c r="L312" s="216"/>
      <c r="M312" s="173"/>
      <c r="N312" s="210"/>
      <c r="O312" s="173"/>
      <c r="P312" s="173"/>
      <c r="Q312" s="173"/>
      <c r="R312" s="173"/>
      <c r="S312" s="158"/>
      <c r="T312" s="173"/>
      <c r="U312" s="173"/>
      <c r="V312" s="211"/>
      <c r="W312" s="173"/>
      <c r="X312" s="210"/>
      <c r="Y312" s="173"/>
      <c r="Z312" s="173"/>
      <c r="AA312" s="173"/>
      <c r="AB312" s="173"/>
      <c r="AC312" s="158"/>
      <c r="AD312" s="173"/>
      <c r="AE312" s="173"/>
      <c r="AF312" s="212"/>
      <c r="AG312" s="173"/>
      <c r="AH312" s="210"/>
      <c r="AI312" s="173"/>
      <c r="AJ312" s="173"/>
      <c r="AK312" s="173"/>
      <c r="AL312" s="173"/>
      <c r="AM312" s="158"/>
      <c r="AN312" s="173"/>
      <c r="AO312" s="173"/>
      <c r="AP312" s="213"/>
      <c r="AQ312" s="173"/>
      <c r="AR312" s="210"/>
      <c r="AS312" s="173"/>
      <c r="AT312" s="173"/>
      <c r="AU312" s="173"/>
      <c r="AV312" s="173"/>
      <c r="AW312" s="158"/>
      <c r="AX312" s="173"/>
      <c r="AY312" s="173"/>
      <c r="AZ312" s="217"/>
      <c r="BA312" s="173"/>
      <c r="BB312" s="210"/>
      <c r="BC312" s="173"/>
      <c r="BD312" s="173"/>
      <c r="BE312" s="173"/>
      <c r="BF312" s="173"/>
      <c r="BG312" s="158"/>
      <c r="BH312" s="173"/>
      <c r="BI312" s="173"/>
      <c r="BJ312" s="214"/>
      <c r="BK312" s="173"/>
      <c r="BL312" s="210"/>
      <c r="BM312" s="173"/>
      <c r="BN312" s="173"/>
      <c r="BO312" s="173"/>
      <c r="BP312" s="173"/>
      <c r="BQ312" s="158"/>
      <c r="BR312" s="173"/>
      <c r="BS312" s="173"/>
      <c r="BT312" s="215"/>
      <c r="BU312" s="173"/>
      <c r="BV312" s="210">
        <f t="shared" si="13"/>
        <v>0</v>
      </c>
      <c r="BW312" s="173"/>
      <c r="BX312" s="173"/>
      <c r="BY312" s="173"/>
      <c r="BZ312" s="173"/>
      <c r="CA312" s="158">
        <f t="shared" si="14"/>
        <v>0</v>
      </c>
      <c r="CB312" s="173"/>
    </row>
    <row r="313" spans="1:80" ht="26.25">
      <c r="A313" s="167">
        <v>310</v>
      </c>
      <c r="B313" s="182"/>
      <c r="C313" s="195">
        <v>20055116</v>
      </c>
      <c r="D313" s="180" t="s">
        <v>341</v>
      </c>
      <c r="E313" s="168" t="s">
        <v>69</v>
      </c>
      <c r="F313" s="168"/>
      <c r="G313" s="158"/>
      <c r="H313" s="172"/>
      <c r="I313" s="159">
        <f t="shared" si="12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>
        <f t="shared" si="13"/>
        <v>0</v>
      </c>
      <c r="BW313" s="173"/>
      <c r="BX313" s="173"/>
      <c r="BY313" s="173"/>
      <c r="BZ313" s="173"/>
      <c r="CA313" s="158">
        <f t="shared" si="14"/>
        <v>0</v>
      </c>
      <c r="CB313" s="173"/>
    </row>
    <row r="314" spans="1:80" ht="26.25">
      <c r="A314" s="167">
        <v>311</v>
      </c>
      <c r="B314" s="182"/>
      <c r="C314" s="195">
        <v>20055119</v>
      </c>
      <c r="D314" s="180" t="s">
        <v>342</v>
      </c>
      <c r="E314" s="168" t="s">
        <v>69</v>
      </c>
      <c r="F314" s="168"/>
      <c r="G314" s="158"/>
      <c r="H314" s="172"/>
      <c r="I314" s="159">
        <f t="shared" si="12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>
        <f t="shared" si="13"/>
        <v>0</v>
      </c>
      <c r="BW314" s="173"/>
      <c r="BX314" s="173"/>
      <c r="BY314" s="173"/>
      <c r="BZ314" s="173"/>
      <c r="CA314" s="158">
        <f t="shared" si="14"/>
        <v>0</v>
      </c>
      <c r="CB314" s="173"/>
    </row>
    <row r="315" spans="1:80" ht="26.25">
      <c r="A315" s="167">
        <v>312</v>
      </c>
      <c r="B315" s="182"/>
      <c r="C315" s="289">
        <v>20055120</v>
      </c>
      <c r="D315" s="288" t="s">
        <v>343</v>
      </c>
      <c r="E315" s="168" t="s">
        <v>69</v>
      </c>
      <c r="F315" s="168"/>
      <c r="G315" s="158"/>
      <c r="H315" s="172"/>
      <c r="I315" s="159">
        <f t="shared" si="12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>
        <f t="shared" si="13"/>
        <v>0</v>
      </c>
      <c r="BW315" s="173"/>
      <c r="BX315" s="173"/>
      <c r="BY315" s="173"/>
      <c r="BZ315" s="173"/>
      <c r="CA315" s="158">
        <f t="shared" si="14"/>
        <v>0</v>
      </c>
      <c r="CB315" s="173"/>
    </row>
    <row r="316" spans="1:80" ht="26.25">
      <c r="A316" s="167">
        <v>313</v>
      </c>
      <c r="B316" s="182"/>
      <c r="C316" s="289">
        <v>20055943</v>
      </c>
      <c r="D316" s="288" t="s">
        <v>344</v>
      </c>
      <c r="E316" s="168" t="s">
        <v>69</v>
      </c>
      <c r="F316" s="168"/>
      <c r="G316" s="158"/>
      <c r="H316" s="172">
        <v>0</v>
      </c>
      <c r="I316" s="159">
        <f t="shared" si="12"/>
        <v>0</v>
      </c>
      <c r="J316" s="172">
        <v>0</v>
      </c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>
        <v>0</v>
      </c>
      <c r="BV316" s="210">
        <f t="shared" si="13"/>
        <v>0</v>
      </c>
      <c r="BW316" s="173">
        <v>0</v>
      </c>
      <c r="BX316" s="173">
        <v>0</v>
      </c>
      <c r="BY316" s="173">
        <v>0</v>
      </c>
      <c r="BZ316" s="173">
        <v>0</v>
      </c>
      <c r="CA316" s="158">
        <f t="shared" si="14"/>
        <v>0</v>
      </c>
      <c r="CB316" s="173"/>
    </row>
    <row r="317" spans="1:80" ht="26.25">
      <c r="A317" s="167">
        <v>314</v>
      </c>
      <c r="B317" s="182"/>
      <c r="C317" s="289">
        <v>20055949</v>
      </c>
      <c r="D317" s="288" t="s">
        <v>345</v>
      </c>
      <c r="E317" s="168" t="s">
        <v>69</v>
      </c>
      <c r="F317" s="168"/>
      <c r="G317" s="158"/>
      <c r="H317" s="172">
        <v>0</v>
      </c>
      <c r="I317" s="159">
        <f t="shared" si="12"/>
        <v>0</v>
      </c>
      <c r="J317" s="172">
        <v>0</v>
      </c>
      <c r="K317" s="173"/>
      <c r="L317" s="202"/>
      <c r="M317" s="173"/>
      <c r="N317" s="210"/>
      <c r="O317" s="173"/>
      <c r="P317" s="173"/>
      <c r="Q317" s="173"/>
      <c r="R317" s="173"/>
      <c r="S317" s="158"/>
      <c r="T317" s="173"/>
      <c r="U317" s="173"/>
      <c r="V317" s="204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05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06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0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08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>
        <v>0</v>
      </c>
      <c r="BV317" s="210">
        <f t="shared" si="13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14"/>
        <v>0</v>
      </c>
      <c r="CB317" s="173"/>
    </row>
    <row r="318" spans="1:80" ht="26.25">
      <c r="A318" s="167">
        <v>315</v>
      </c>
      <c r="B318" s="182"/>
      <c r="C318" s="195">
        <v>20055950</v>
      </c>
      <c r="D318" s="180" t="s">
        <v>346</v>
      </c>
      <c r="E318" s="168" t="s">
        <v>69</v>
      </c>
      <c r="F318" s="168"/>
      <c r="G318" s="158"/>
      <c r="H318" s="172"/>
      <c r="I318" s="177">
        <f t="shared" si="12"/>
        <v>0</v>
      </c>
      <c r="J318" s="172"/>
      <c r="K318" s="173"/>
      <c r="L318" s="218"/>
      <c r="M318" s="173"/>
      <c r="N318" s="210"/>
      <c r="O318" s="173"/>
      <c r="P318" s="173"/>
      <c r="Q318" s="173"/>
      <c r="R318" s="173"/>
      <c r="S318" s="220"/>
      <c r="T318" s="173"/>
      <c r="U318" s="173"/>
      <c r="V318" s="221"/>
      <c r="W318" s="173"/>
      <c r="X318" s="210"/>
      <c r="Y318" s="173"/>
      <c r="Z318" s="173"/>
      <c r="AA318" s="173"/>
      <c r="AB318" s="173"/>
      <c r="AC318" s="220"/>
      <c r="AD318" s="173"/>
      <c r="AE318" s="173"/>
      <c r="AF318" s="222"/>
      <c r="AG318" s="173"/>
      <c r="AH318" s="210"/>
      <c r="AI318" s="173"/>
      <c r="AJ318" s="173"/>
      <c r="AK318" s="173"/>
      <c r="AL318" s="173"/>
      <c r="AM318" s="220"/>
      <c r="AN318" s="173"/>
      <c r="AO318" s="173"/>
      <c r="AP318" s="241"/>
      <c r="AQ318" s="173"/>
      <c r="AR318" s="210"/>
      <c r="AS318" s="173"/>
      <c r="AT318" s="173"/>
      <c r="AU318" s="173"/>
      <c r="AV318" s="173"/>
      <c r="AW318" s="220"/>
      <c r="AX318" s="173"/>
      <c r="AY318" s="173"/>
      <c r="AZ318" s="244"/>
      <c r="BA318" s="173"/>
      <c r="BB318" s="210"/>
      <c r="BC318" s="173"/>
      <c r="BD318" s="173"/>
      <c r="BE318" s="173"/>
      <c r="BF318" s="173"/>
      <c r="BG318" s="220"/>
      <c r="BH318" s="173"/>
      <c r="BI318" s="173"/>
      <c r="BJ318" s="245"/>
      <c r="BK318" s="173"/>
      <c r="BL318" s="210"/>
      <c r="BM318" s="173"/>
      <c r="BN318" s="173"/>
      <c r="BO318" s="173"/>
      <c r="BP318" s="173"/>
      <c r="BQ318" s="220"/>
      <c r="BR318" s="173"/>
      <c r="BS318" s="173"/>
      <c r="BT318" s="215"/>
      <c r="BU318" s="173">
        <v>0</v>
      </c>
      <c r="BV318" s="210">
        <f t="shared" si="13"/>
        <v>0</v>
      </c>
      <c r="BW318" s="173"/>
      <c r="BX318" s="173"/>
      <c r="BY318" s="173"/>
      <c r="BZ318" s="173"/>
      <c r="CA318" s="158">
        <f t="shared" si="14"/>
        <v>0</v>
      </c>
      <c r="CB318" s="173"/>
    </row>
    <row r="319" spans="1:80" ht="26.25">
      <c r="A319" s="167">
        <v>316</v>
      </c>
      <c r="B319" s="182"/>
      <c r="C319" s="195">
        <v>20055951</v>
      </c>
      <c r="D319" s="180" t="s">
        <v>347</v>
      </c>
      <c r="E319" s="168" t="s">
        <v>69</v>
      </c>
      <c r="F319" s="168"/>
      <c r="G319" s="158"/>
      <c r="H319" s="172">
        <v>0</v>
      </c>
      <c r="I319" s="177">
        <f t="shared" si="12"/>
        <v>0</v>
      </c>
      <c r="J319" s="172">
        <v>0</v>
      </c>
      <c r="K319" s="173"/>
      <c r="L319" s="225"/>
      <c r="M319" s="173"/>
      <c r="N319" s="210"/>
      <c r="O319" s="219"/>
      <c r="P319" s="173"/>
      <c r="Q319" s="173"/>
      <c r="R319" s="219"/>
      <c r="S319" s="220"/>
      <c r="T319" s="173"/>
      <c r="U319" s="219"/>
      <c r="V319" s="211"/>
      <c r="W319" s="173"/>
      <c r="X319" s="210"/>
      <c r="Y319" s="219"/>
      <c r="Z319" s="173"/>
      <c r="AA319" s="173"/>
      <c r="AB319" s="219"/>
      <c r="AC319" s="158"/>
      <c r="AD319" s="173"/>
      <c r="AE319" s="173"/>
      <c r="AF319" s="212"/>
      <c r="AG319" s="219"/>
      <c r="AH319" s="210"/>
      <c r="AI319" s="219"/>
      <c r="AJ319" s="173"/>
      <c r="AK319" s="173"/>
      <c r="AL319" s="219"/>
      <c r="AM319" s="158"/>
      <c r="AN319" s="173"/>
      <c r="AO319" s="173"/>
      <c r="AP319" s="226"/>
      <c r="AQ319" s="173"/>
      <c r="AR319" s="210"/>
      <c r="AS319" s="219"/>
      <c r="AT319" s="173"/>
      <c r="AU319" s="173"/>
      <c r="AV319" s="219"/>
      <c r="AW319" s="220"/>
      <c r="AX319" s="173"/>
      <c r="AY319" s="173"/>
      <c r="AZ319" s="217"/>
      <c r="BA319" s="173"/>
      <c r="BB319" s="210"/>
      <c r="BC319" s="219"/>
      <c r="BD319" s="173"/>
      <c r="BE319" s="173"/>
      <c r="BF319" s="219"/>
      <c r="BG319" s="158"/>
      <c r="BH319" s="219"/>
      <c r="BI319" s="173"/>
      <c r="BJ319" s="214"/>
      <c r="BK319" s="219"/>
      <c r="BL319" s="210"/>
      <c r="BM319" s="219"/>
      <c r="BN319" s="173"/>
      <c r="BO319" s="173"/>
      <c r="BP319" s="219"/>
      <c r="BQ319" s="158"/>
      <c r="BR319" s="173"/>
      <c r="BS319" s="173"/>
      <c r="BT319" s="215"/>
      <c r="BU319" s="173">
        <v>0</v>
      </c>
      <c r="BV319" s="210">
        <f t="shared" si="13"/>
        <v>0</v>
      </c>
      <c r="BW319" s="219">
        <v>0</v>
      </c>
      <c r="BX319" s="173">
        <v>0</v>
      </c>
      <c r="BY319" s="173">
        <v>0</v>
      </c>
      <c r="BZ319" s="219">
        <v>0</v>
      </c>
      <c r="CA319" s="158">
        <f t="shared" si="14"/>
        <v>0</v>
      </c>
      <c r="CB319" s="173"/>
    </row>
    <row r="320" spans="1:80" ht="26.25" hidden="1">
      <c r="A320" s="167">
        <v>317</v>
      </c>
      <c r="B320" s="170"/>
      <c r="C320" s="534">
        <v>1113148</v>
      </c>
      <c r="D320" s="535" t="s">
        <v>348</v>
      </c>
      <c r="E320" s="178" t="s">
        <v>42</v>
      </c>
      <c r="F320" s="168"/>
      <c r="G320" s="158"/>
      <c r="H320" s="172">
        <v>0</v>
      </c>
      <c r="I320" s="159">
        <f t="shared" si="12"/>
        <v>0</v>
      </c>
      <c r="J320" s="172">
        <v>0</v>
      </c>
      <c r="K320" s="555"/>
      <c r="L320" s="310"/>
      <c r="M320" s="173"/>
      <c r="N320" s="210"/>
      <c r="O320" s="173"/>
      <c r="P320" s="173"/>
      <c r="Q320" s="173"/>
      <c r="R320" s="173"/>
      <c r="S320" s="158"/>
      <c r="T320" s="173"/>
      <c r="U320" s="173"/>
      <c r="V320" s="309"/>
      <c r="W320" s="173"/>
      <c r="X320" s="210"/>
      <c r="Y320" s="173"/>
      <c r="Z320" s="173"/>
      <c r="AA320" s="173"/>
      <c r="AB320" s="173"/>
      <c r="AC320" s="158"/>
      <c r="AD320" s="173"/>
      <c r="AE320" s="173"/>
      <c r="AF320" s="311"/>
      <c r="AG320" s="173"/>
      <c r="AH320" s="210"/>
      <c r="AI320" s="173"/>
      <c r="AJ320" s="173"/>
      <c r="AK320" s="173"/>
      <c r="AL320" s="173"/>
      <c r="AM320" s="158"/>
      <c r="AN320" s="173"/>
      <c r="AO320" s="173"/>
      <c r="AP320" s="312"/>
      <c r="AQ320" s="173"/>
      <c r="AR320" s="210"/>
      <c r="AS320" s="173"/>
      <c r="AT320" s="173"/>
      <c r="AU320" s="173"/>
      <c r="AV320" s="173"/>
      <c r="AW320" s="158"/>
      <c r="AX320" s="173"/>
      <c r="AY320" s="173"/>
      <c r="AZ320" s="296"/>
      <c r="BA320" s="173"/>
      <c r="BB320" s="210"/>
      <c r="BC320" s="173"/>
      <c r="BD320" s="173"/>
      <c r="BE320" s="173"/>
      <c r="BF320" s="173"/>
      <c r="BG320" s="158"/>
      <c r="BH320" s="173"/>
      <c r="BI320" s="173"/>
      <c r="BJ320" s="304"/>
      <c r="BK320" s="173"/>
      <c r="BL320" s="210"/>
      <c r="BM320" s="173"/>
      <c r="BN320" s="173"/>
      <c r="BO320" s="173"/>
      <c r="BP320" s="173"/>
      <c r="BQ320" s="158"/>
      <c r="BR320" s="173"/>
      <c r="BS320" s="173"/>
      <c r="BT320" s="330"/>
      <c r="BU320" s="173">
        <v>0</v>
      </c>
      <c r="BV320" s="210">
        <f t="shared" si="13"/>
        <v>0</v>
      </c>
      <c r="BW320" s="173">
        <v>0</v>
      </c>
      <c r="BX320" s="173">
        <v>0</v>
      </c>
      <c r="BY320" s="173">
        <v>0</v>
      </c>
      <c r="BZ320" s="173">
        <v>0</v>
      </c>
      <c r="CA320" s="158">
        <f t="shared" si="14"/>
        <v>0</v>
      </c>
      <c r="CB320" s="173"/>
    </row>
    <row r="321" spans="1:80" ht="26.25" hidden="1">
      <c r="A321" s="167">
        <v>318</v>
      </c>
      <c r="B321" s="182"/>
      <c r="C321" s="536">
        <v>1113149</v>
      </c>
      <c r="D321" s="537" t="s">
        <v>349</v>
      </c>
      <c r="E321" s="178" t="s">
        <v>42</v>
      </c>
      <c r="F321" s="168"/>
      <c r="G321" s="158"/>
      <c r="H321" s="172">
        <v>0</v>
      </c>
      <c r="I321" s="159">
        <f t="shared" si="12"/>
        <v>0</v>
      </c>
      <c r="J321" s="172">
        <v>0</v>
      </c>
      <c r="K321" s="555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>
        <v>0</v>
      </c>
      <c r="BV321" s="210">
        <f t="shared" si="13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14"/>
        <v>0</v>
      </c>
      <c r="CB321" s="173"/>
    </row>
    <row r="322" spans="1:80" ht="26.25" hidden="1">
      <c r="A322" s="167">
        <v>321</v>
      </c>
      <c r="B322" s="191"/>
      <c r="C322" s="190">
        <v>1113192</v>
      </c>
      <c r="D322" s="200" t="s">
        <v>351</v>
      </c>
      <c r="E322" s="256" t="s">
        <v>42</v>
      </c>
      <c r="F322" s="190"/>
      <c r="G322" s="232"/>
      <c r="H322" s="172">
        <v>0</v>
      </c>
      <c r="I322" s="159">
        <f t="shared" si="12"/>
        <v>0</v>
      </c>
      <c r="J322" s="172">
        <v>0</v>
      </c>
      <c r="K322" s="555"/>
      <c r="L322" s="313"/>
      <c r="M322" s="173"/>
      <c r="N322" s="210"/>
      <c r="O322" s="173"/>
      <c r="P322" s="173"/>
      <c r="Q322" s="173"/>
      <c r="R322" s="173"/>
      <c r="S322" s="220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421"/>
      <c r="AG322" s="173"/>
      <c r="AH322" s="210"/>
      <c r="AI322" s="173"/>
      <c r="AJ322" s="173"/>
      <c r="AK322" s="173"/>
      <c r="AL322" s="173"/>
      <c r="AM322" s="220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446"/>
      <c r="BA322" s="173"/>
      <c r="BB322" s="210"/>
      <c r="BC322" s="173"/>
      <c r="BD322" s="173"/>
      <c r="BE322" s="173"/>
      <c r="BF322" s="173"/>
      <c r="BG322" s="220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>
        <v>0</v>
      </c>
      <c r="BV322" s="210">
        <f t="shared" si="13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14"/>
        <v>0</v>
      </c>
      <c r="CB322" s="173"/>
    </row>
    <row r="323" spans="1:80" ht="26.25" hidden="1">
      <c r="A323" s="167">
        <v>322</v>
      </c>
      <c r="B323" s="170"/>
      <c r="C323" s="287">
        <v>1113193</v>
      </c>
      <c r="D323" s="288" t="s">
        <v>352</v>
      </c>
      <c r="E323" s="178" t="s">
        <v>42</v>
      </c>
      <c r="F323" s="168"/>
      <c r="G323" s="158"/>
      <c r="H323" s="172">
        <v>0</v>
      </c>
      <c r="I323" s="159">
        <f t="shared" si="12"/>
        <v>0</v>
      </c>
      <c r="J323" s="172">
        <v>0</v>
      </c>
      <c r="K323" s="555"/>
      <c r="L323" s="314"/>
      <c r="M323" s="173"/>
      <c r="N323" s="210"/>
      <c r="O323" s="173"/>
      <c r="P323" s="173"/>
      <c r="Q323" s="173"/>
      <c r="R323" s="219"/>
      <c r="S323" s="220"/>
      <c r="T323" s="173"/>
      <c r="U323" s="173"/>
      <c r="V323" s="309"/>
      <c r="W323" s="173"/>
      <c r="X323" s="210"/>
      <c r="Y323" s="173"/>
      <c r="Z323" s="173"/>
      <c r="AA323" s="173"/>
      <c r="AB323" s="219"/>
      <c r="AC323" s="158"/>
      <c r="AD323" s="173"/>
      <c r="AE323" s="173"/>
      <c r="AF323" s="420"/>
      <c r="AG323" s="219"/>
      <c r="AH323" s="210"/>
      <c r="AI323" s="173"/>
      <c r="AJ323" s="173"/>
      <c r="AK323" s="173"/>
      <c r="AL323" s="219"/>
      <c r="AM323" s="220"/>
      <c r="AN323" s="173"/>
      <c r="AO323" s="173"/>
      <c r="AP323" s="312"/>
      <c r="AQ323" s="173"/>
      <c r="AR323" s="210"/>
      <c r="AS323" s="173"/>
      <c r="AT323" s="173"/>
      <c r="AU323" s="173"/>
      <c r="AV323" s="219"/>
      <c r="AW323" s="158"/>
      <c r="AX323" s="173"/>
      <c r="AY323" s="173"/>
      <c r="AZ323" s="307"/>
      <c r="BA323" s="173"/>
      <c r="BB323" s="210"/>
      <c r="BC323" s="173"/>
      <c r="BD323" s="173"/>
      <c r="BE323" s="173"/>
      <c r="BF323" s="219"/>
      <c r="BG323" s="220"/>
      <c r="BH323" s="219"/>
      <c r="BI323" s="173"/>
      <c r="BJ323" s="304"/>
      <c r="BK323" s="173"/>
      <c r="BL323" s="210"/>
      <c r="BM323" s="173"/>
      <c r="BN323" s="173"/>
      <c r="BO323" s="173"/>
      <c r="BP323" s="219"/>
      <c r="BQ323" s="158"/>
      <c r="BR323" s="173"/>
      <c r="BS323" s="173"/>
      <c r="BT323" s="330"/>
      <c r="BU323" s="173">
        <v>0</v>
      </c>
      <c r="BV323" s="210">
        <f t="shared" si="13"/>
        <v>0</v>
      </c>
      <c r="BW323" s="173">
        <v>0</v>
      </c>
      <c r="BX323" s="173">
        <v>0</v>
      </c>
      <c r="BY323" s="173">
        <v>0</v>
      </c>
      <c r="BZ323" s="219">
        <v>0</v>
      </c>
      <c r="CA323" s="158">
        <f t="shared" si="14"/>
        <v>0</v>
      </c>
      <c r="CB323" s="173"/>
    </row>
    <row r="324" spans="1:80" ht="26.25" hidden="1">
      <c r="A324" s="167">
        <v>323</v>
      </c>
      <c r="B324" s="170"/>
      <c r="C324" s="168">
        <v>1113194</v>
      </c>
      <c r="D324" s="171" t="s">
        <v>353</v>
      </c>
      <c r="E324" s="178" t="s">
        <v>42</v>
      </c>
      <c r="F324" s="168"/>
      <c r="G324" s="158"/>
      <c r="H324" s="172">
        <v>0</v>
      </c>
      <c r="I324" s="159">
        <f t="shared" si="12"/>
        <v>0</v>
      </c>
      <c r="J324" s="172">
        <v>0</v>
      </c>
      <c r="K324" s="555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5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2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>
        <v>0</v>
      </c>
      <c r="BV324" s="210">
        <f t="shared" si="13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14"/>
        <v>0</v>
      </c>
      <c r="CB324" s="173"/>
    </row>
    <row r="325" spans="1:80" ht="26.25" hidden="1">
      <c r="A325" s="167">
        <v>324</v>
      </c>
      <c r="B325" s="170"/>
      <c r="C325" s="287">
        <v>1113210</v>
      </c>
      <c r="D325" s="288" t="s">
        <v>372</v>
      </c>
      <c r="E325" s="178" t="s">
        <v>42</v>
      </c>
      <c r="F325" s="168"/>
      <c r="G325" s="158"/>
      <c r="H325" s="172">
        <v>0</v>
      </c>
      <c r="I325" s="159">
        <f t="shared" si="12"/>
        <v>0</v>
      </c>
      <c r="J325" s="172">
        <v>0</v>
      </c>
      <c r="K325" s="555"/>
      <c r="L325" s="314"/>
      <c r="M325" s="173"/>
      <c r="N325" s="210"/>
      <c r="O325" s="173"/>
      <c r="P325" s="173"/>
      <c r="Q325" s="173"/>
      <c r="R325" s="219"/>
      <c r="S325" s="220"/>
      <c r="T325" s="173"/>
      <c r="U325" s="173"/>
      <c r="V325" s="309"/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20"/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312"/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/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/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>
        <v>0</v>
      </c>
      <c r="BV325" s="210">
        <f t="shared" si="13"/>
        <v>0</v>
      </c>
      <c r="BW325" s="173"/>
      <c r="BX325" s="173"/>
      <c r="BY325" s="173"/>
      <c r="BZ325" s="219"/>
      <c r="CA325" s="158">
        <f t="shared" si="14"/>
        <v>0</v>
      </c>
      <c r="CB325" s="173"/>
    </row>
    <row r="326" spans="1:80" ht="26.25">
      <c r="A326" s="167">
        <v>325</v>
      </c>
      <c r="B326" s="182"/>
      <c r="C326" s="195">
        <v>20056257</v>
      </c>
      <c r="D326" s="180" t="s">
        <v>354</v>
      </c>
      <c r="E326" s="168" t="s">
        <v>69</v>
      </c>
      <c r="F326" s="168"/>
      <c r="G326" s="158"/>
      <c r="H326" s="260">
        <v>0</v>
      </c>
      <c r="I326" s="159">
        <f t="shared" si="12"/>
        <v>0</v>
      </c>
      <c r="J326" s="260">
        <v>0</v>
      </c>
      <c r="K326" s="261"/>
      <c r="L326" s="262"/>
      <c r="M326" s="173"/>
      <c r="N326" s="210"/>
      <c r="O326" s="173"/>
      <c r="P326" s="173"/>
      <c r="Q326" s="173"/>
      <c r="R326" s="173"/>
      <c r="S326" s="158"/>
      <c r="T326" s="173"/>
      <c r="U326" s="173"/>
      <c r="V326" s="263"/>
      <c r="W326" s="173"/>
      <c r="X326" s="210"/>
      <c r="Y326" s="173"/>
      <c r="Z326" s="173"/>
      <c r="AA326" s="173"/>
      <c r="AB326" s="173"/>
      <c r="AC326" s="158"/>
      <c r="AD326" s="173"/>
      <c r="AE326" s="173"/>
      <c r="AF326" s="264"/>
      <c r="AG326" s="173"/>
      <c r="AH326" s="210"/>
      <c r="AI326" s="173"/>
      <c r="AJ326" s="173"/>
      <c r="AK326" s="173"/>
      <c r="AL326" s="173"/>
      <c r="AM326" s="158"/>
      <c r="AN326" s="173"/>
      <c r="AO326" s="173"/>
      <c r="AP326" s="265"/>
      <c r="AQ326" s="173"/>
      <c r="AR326" s="210"/>
      <c r="AS326" s="173"/>
      <c r="AT326" s="173"/>
      <c r="AU326" s="173"/>
      <c r="AV326" s="173"/>
      <c r="AW326" s="158"/>
      <c r="AX326" s="173"/>
      <c r="AY326" s="173"/>
      <c r="AZ326" s="266"/>
      <c r="BA326" s="173"/>
      <c r="BB326" s="210"/>
      <c r="BC326" s="173"/>
      <c r="BD326" s="173"/>
      <c r="BE326" s="173"/>
      <c r="BF326" s="173"/>
      <c r="BG326" s="158"/>
      <c r="BH326" s="173"/>
      <c r="BI326" s="173"/>
      <c r="BJ326" s="267"/>
      <c r="BK326" s="173"/>
      <c r="BL326" s="210"/>
      <c r="BM326" s="173"/>
      <c r="BN326" s="173"/>
      <c r="BO326" s="173"/>
      <c r="BP326" s="173"/>
      <c r="BQ326" s="158"/>
      <c r="BR326" s="173"/>
      <c r="BS326" s="173"/>
      <c r="BT326" s="268"/>
      <c r="BU326" s="173">
        <v>0</v>
      </c>
      <c r="BV326" s="210">
        <f t="shared" si="13"/>
        <v>0</v>
      </c>
      <c r="BW326" s="173"/>
      <c r="BX326" s="173"/>
      <c r="BY326" s="173"/>
      <c r="BZ326" s="173"/>
      <c r="CA326" s="158">
        <f t="shared" si="14"/>
        <v>0</v>
      </c>
      <c r="CB326" s="173"/>
    </row>
    <row r="327" spans="1:80" ht="26.25">
      <c r="A327" s="167">
        <v>326</v>
      </c>
      <c r="B327" s="182"/>
      <c r="C327" s="289">
        <v>20056841</v>
      </c>
      <c r="D327" s="288" t="s">
        <v>355</v>
      </c>
      <c r="E327" s="168" t="s">
        <v>69</v>
      </c>
      <c r="F327" s="168"/>
      <c r="G327" s="158"/>
      <c r="H327" s="172">
        <v>0</v>
      </c>
      <c r="I327" s="159">
        <f t="shared" si="12"/>
        <v>0</v>
      </c>
      <c r="J327" s="172">
        <v>0</v>
      </c>
      <c r="K327" s="173"/>
      <c r="L327" s="202"/>
      <c r="M327" s="173"/>
      <c r="N327" s="210"/>
      <c r="O327" s="173"/>
      <c r="P327" s="173"/>
      <c r="Q327" s="173"/>
      <c r="R327" s="173"/>
      <c r="S327" s="158"/>
      <c r="T327" s="173"/>
      <c r="U327" s="173"/>
      <c r="V327" s="204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05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06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23"/>
      <c r="BA327" s="173"/>
      <c r="BB327" s="210"/>
      <c r="BC327" s="173"/>
      <c r="BD327" s="173"/>
      <c r="BE327" s="173"/>
      <c r="BF327" s="173"/>
      <c r="BG327" s="220"/>
      <c r="BH327" s="173"/>
      <c r="BI327" s="173"/>
      <c r="BJ327" s="224"/>
      <c r="BK327" s="173"/>
      <c r="BL327" s="210"/>
      <c r="BM327" s="173"/>
      <c r="BN327" s="173"/>
      <c r="BO327" s="173"/>
      <c r="BP327" s="173"/>
      <c r="BQ327" s="220"/>
      <c r="BR327" s="173"/>
      <c r="BS327" s="173"/>
      <c r="BT327" s="215"/>
      <c r="BU327" s="173">
        <v>0</v>
      </c>
      <c r="BV327" s="210">
        <f t="shared" si="13"/>
        <v>0</v>
      </c>
      <c r="BW327" s="173"/>
      <c r="BX327" s="173"/>
      <c r="BY327" s="173"/>
      <c r="BZ327" s="173"/>
      <c r="CA327" s="158">
        <f t="shared" si="14"/>
        <v>0</v>
      </c>
      <c r="CB327" s="173"/>
    </row>
    <row r="328" spans="1:80" ht="26.25">
      <c r="A328" s="167">
        <v>327</v>
      </c>
      <c r="B328" s="182"/>
      <c r="C328" s="316">
        <v>20056840</v>
      </c>
      <c r="D328" s="317" t="s">
        <v>356</v>
      </c>
      <c r="E328" s="168" t="s">
        <v>69</v>
      </c>
      <c r="F328" s="168"/>
      <c r="G328" s="158"/>
      <c r="H328" s="172">
        <v>0</v>
      </c>
      <c r="I328" s="177">
        <f t="shared" si="12"/>
        <v>0</v>
      </c>
      <c r="J328" s="172">
        <v>0</v>
      </c>
      <c r="K328" s="173"/>
      <c r="L328" s="218"/>
      <c r="M328" s="173"/>
      <c r="N328" s="210"/>
      <c r="O328" s="219"/>
      <c r="P328" s="173"/>
      <c r="Q328" s="173"/>
      <c r="R328" s="173"/>
      <c r="S328" s="220"/>
      <c r="T328" s="173"/>
      <c r="U328" s="173"/>
      <c r="V328" s="204"/>
      <c r="W328" s="173"/>
      <c r="X328" s="210"/>
      <c r="Y328" s="219"/>
      <c r="Z328" s="173"/>
      <c r="AA328" s="173"/>
      <c r="AB328" s="173"/>
      <c r="AC328" s="158"/>
      <c r="AD328" s="173"/>
      <c r="AE328" s="173"/>
      <c r="AF328" s="205"/>
      <c r="AG328" s="219"/>
      <c r="AH328" s="210"/>
      <c r="AI328" s="219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219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219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219"/>
      <c r="BN328" s="173"/>
      <c r="BO328" s="173"/>
      <c r="BP328" s="173"/>
      <c r="BQ328" s="220"/>
      <c r="BR328" s="173"/>
      <c r="BS328" s="173"/>
      <c r="BT328" s="215"/>
      <c r="BU328" s="173">
        <v>0</v>
      </c>
      <c r="BV328" s="210">
        <f t="shared" si="13"/>
        <v>0</v>
      </c>
      <c r="BW328" s="219"/>
      <c r="BX328" s="173"/>
      <c r="BY328" s="173"/>
      <c r="BZ328" s="173"/>
      <c r="CA328" s="158">
        <f t="shared" si="14"/>
        <v>0</v>
      </c>
      <c r="CB328" s="173"/>
    </row>
    <row r="329" spans="1:80" ht="26.25">
      <c r="A329" s="167">
        <v>328</v>
      </c>
      <c r="B329" s="182"/>
      <c r="C329" s="368">
        <v>20057082</v>
      </c>
      <c r="D329" s="303" t="s">
        <v>357</v>
      </c>
      <c r="E329" s="168" t="s">
        <v>69</v>
      </c>
      <c r="F329" s="168"/>
      <c r="G329" s="158"/>
      <c r="H329" s="172">
        <v>0</v>
      </c>
      <c r="I329" s="177">
        <f t="shared" si="12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21"/>
      <c r="W329" s="173"/>
      <c r="X329" s="210"/>
      <c r="Y329" s="219"/>
      <c r="Z329" s="173"/>
      <c r="AA329" s="173"/>
      <c r="AB329" s="173"/>
      <c r="AC329" s="220"/>
      <c r="AD329" s="173"/>
      <c r="AE329" s="173"/>
      <c r="AF329" s="222"/>
      <c r="AG329" s="219"/>
      <c r="AH329" s="210"/>
      <c r="AI329" s="219"/>
      <c r="AJ329" s="173"/>
      <c r="AK329" s="173"/>
      <c r="AL329" s="173"/>
      <c r="AM329" s="220"/>
      <c r="AN329" s="173"/>
      <c r="AO329" s="173"/>
      <c r="AP329" s="241"/>
      <c r="AQ329" s="173"/>
      <c r="AR329" s="210"/>
      <c r="AS329" s="219"/>
      <c r="AT329" s="173"/>
      <c r="AU329" s="173"/>
      <c r="AV329" s="173"/>
      <c r="AW329" s="220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08"/>
      <c r="BK329" s="173"/>
      <c r="BL329" s="210"/>
      <c r="BM329" s="219"/>
      <c r="BN329" s="173"/>
      <c r="BO329" s="173"/>
      <c r="BP329" s="173"/>
      <c r="BQ329" s="158"/>
      <c r="BR329" s="173"/>
      <c r="BS329" s="173"/>
      <c r="BT329" s="215"/>
      <c r="BU329" s="173">
        <v>0</v>
      </c>
      <c r="BV329" s="210">
        <f t="shared" si="13"/>
        <v>0</v>
      </c>
      <c r="BW329" s="219">
        <v>0</v>
      </c>
      <c r="BX329" s="173">
        <v>0</v>
      </c>
      <c r="BY329" s="173">
        <v>0</v>
      </c>
      <c r="BZ329" s="173">
        <v>0</v>
      </c>
      <c r="CA329" s="158">
        <f t="shared" si="14"/>
        <v>0</v>
      </c>
      <c r="CB329" s="173"/>
    </row>
    <row r="330" spans="1:80" ht="26.25">
      <c r="A330" s="167">
        <v>329</v>
      </c>
      <c r="B330" s="182"/>
      <c r="C330" s="289">
        <v>20057083</v>
      </c>
      <c r="D330" s="288" t="s">
        <v>358</v>
      </c>
      <c r="E330" s="168" t="s">
        <v>69</v>
      </c>
      <c r="F330" s="168"/>
      <c r="G330" s="158"/>
      <c r="H330" s="172">
        <v>0</v>
      </c>
      <c r="I330" s="177">
        <f t="shared" si="12"/>
        <v>0</v>
      </c>
      <c r="J330" s="172">
        <v>0</v>
      </c>
      <c r="K330" s="173"/>
      <c r="L330" s="218"/>
      <c r="M330" s="173"/>
      <c r="N330" s="210"/>
      <c r="O330" s="173"/>
      <c r="P330" s="173"/>
      <c r="Q330" s="173"/>
      <c r="R330" s="173"/>
      <c r="S330" s="220"/>
      <c r="T330" s="173"/>
      <c r="U330" s="173"/>
      <c r="V330" s="221"/>
      <c r="W330" s="173"/>
      <c r="X330" s="210"/>
      <c r="Y330" s="173"/>
      <c r="Z330" s="173"/>
      <c r="AA330" s="173"/>
      <c r="AB330" s="173"/>
      <c r="AC330" s="220"/>
      <c r="AD330" s="173"/>
      <c r="AE330" s="173"/>
      <c r="AF330" s="222"/>
      <c r="AG330" s="173"/>
      <c r="AH330" s="210"/>
      <c r="AI330" s="173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173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173"/>
      <c r="BD330" s="173"/>
      <c r="BE330" s="173"/>
      <c r="BF330" s="173"/>
      <c r="BG330" s="220"/>
      <c r="BH330" s="173"/>
      <c r="BI330" s="173"/>
      <c r="BJ330" s="224"/>
      <c r="BK330" s="173"/>
      <c r="BL330" s="210"/>
      <c r="BM330" s="173"/>
      <c r="BN330" s="173"/>
      <c r="BO330" s="173"/>
      <c r="BP330" s="173"/>
      <c r="BQ330" s="220"/>
      <c r="BR330" s="173"/>
      <c r="BS330" s="173"/>
      <c r="BT330" s="215"/>
      <c r="BU330" s="173">
        <v>0</v>
      </c>
      <c r="BV330" s="210">
        <f t="shared" si="13"/>
        <v>0</v>
      </c>
      <c r="BW330" s="173">
        <v>0</v>
      </c>
      <c r="BX330" s="173">
        <v>0</v>
      </c>
      <c r="BY330" s="173">
        <v>0</v>
      </c>
      <c r="BZ330" s="173">
        <v>0</v>
      </c>
      <c r="CA330" s="158">
        <f t="shared" si="14"/>
        <v>0</v>
      </c>
      <c r="CB330" s="173"/>
    </row>
    <row r="331" spans="1:80" ht="26.25">
      <c r="A331" s="167">
        <v>330</v>
      </c>
      <c r="B331" s="182"/>
      <c r="C331" s="195">
        <v>20057396</v>
      </c>
      <c r="D331" s="180" t="s">
        <v>359</v>
      </c>
      <c r="E331" s="168" t="s">
        <v>69</v>
      </c>
      <c r="F331" s="168"/>
      <c r="G331" s="158"/>
      <c r="H331" s="172">
        <v>0</v>
      </c>
      <c r="I331" s="177">
        <f t="shared" si="12"/>
        <v>0</v>
      </c>
      <c r="J331" s="172">
        <v>0</v>
      </c>
      <c r="K331" s="173"/>
      <c r="L331" s="218"/>
      <c r="M331" s="173"/>
      <c r="N331" s="210"/>
      <c r="O331" s="219"/>
      <c r="P331" s="173"/>
      <c r="Q331" s="173"/>
      <c r="R331" s="219"/>
      <c r="S331" s="220"/>
      <c r="T331" s="173"/>
      <c r="U331" s="219"/>
      <c r="V331" s="221"/>
      <c r="W331" s="173"/>
      <c r="X331" s="210"/>
      <c r="Y331" s="219"/>
      <c r="Z331" s="173"/>
      <c r="AA331" s="173"/>
      <c r="AB331" s="219"/>
      <c r="AC331" s="220"/>
      <c r="AD331" s="173"/>
      <c r="AE331" s="173"/>
      <c r="AF331" s="222"/>
      <c r="AG331" s="219"/>
      <c r="AH331" s="210"/>
      <c r="AI331" s="219"/>
      <c r="AJ331" s="173"/>
      <c r="AK331" s="173"/>
      <c r="AL331" s="219"/>
      <c r="AM331" s="220"/>
      <c r="AN331" s="173"/>
      <c r="AO331" s="173"/>
      <c r="AP331" s="241"/>
      <c r="AQ331" s="173"/>
      <c r="AR331" s="210"/>
      <c r="AS331" s="219"/>
      <c r="AT331" s="173"/>
      <c r="AU331" s="173"/>
      <c r="AV331" s="219"/>
      <c r="AW331" s="220"/>
      <c r="AX331" s="173"/>
      <c r="AY331" s="173"/>
      <c r="AZ331" s="244"/>
      <c r="BA331" s="173"/>
      <c r="BB331" s="210"/>
      <c r="BC331" s="219"/>
      <c r="BD331" s="173"/>
      <c r="BE331" s="173"/>
      <c r="BF331" s="219"/>
      <c r="BG331" s="220"/>
      <c r="BH331" s="219"/>
      <c r="BI331" s="173"/>
      <c r="BJ331" s="245"/>
      <c r="BK331" s="219"/>
      <c r="BL331" s="210"/>
      <c r="BM331" s="219"/>
      <c r="BN331" s="173"/>
      <c r="BO331" s="173"/>
      <c r="BP331" s="219"/>
      <c r="BQ331" s="220"/>
      <c r="BR331" s="173"/>
      <c r="BS331" s="173"/>
      <c r="BT331" s="215"/>
      <c r="BU331" s="173">
        <v>0</v>
      </c>
      <c r="BV331" s="210">
        <f t="shared" si="13"/>
        <v>0</v>
      </c>
      <c r="BW331" s="219">
        <v>0</v>
      </c>
      <c r="BX331" s="173">
        <v>0</v>
      </c>
      <c r="BY331" s="173">
        <v>0</v>
      </c>
      <c r="BZ331" s="219">
        <v>0</v>
      </c>
      <c r="CA331" s="158">
        <f t="shared" si="14"/>
        <v>0</v>
      </c>
      <c r="CB331" s="173"/>
    </row>
    <row r="332" spans="1:80" ht="26.25">
      <c r="A332" s="167">
        <v>331</v>
      </c>
      <c r="B332" s="182"/>
      <c r="C332" s="195">
        <v>20057091</v>
      </c>
      <c r="D332" s="180" t="s">
        <v>360</v>
      </c>
      <c r="E332" s="168" t="s">
        <v>69</v>
      </c>
      <c r="F332" s="168"/>
      <c r="G332" s="158"/>
      <c r="H332" s="172">
        <v>0</v>
      </c>
      <c r="I332" s="177">
        <f t="shared" si="12"/>
        <v>0</v>
      </c>
      <c r="J332" s="172">
        <v>0</v>
      </c>
      <c r="K332" s="173"/>
      <c r="L332" s="225"/>
      <c r="M332" s="173"/>
      <c r="N332" s="210"/>
      <c r="O332" s="219"/>
      <c r="P332" s="173"/>
      <c r="Q332" s="173"/>
      <c r="R332" s="219"/>
      <c r="S332" s="220"/>
      <c r="T332" s="173"/>
      <c r="U332" s="219"/>
      <c r="V332" s="211"/>
      <c r="W332" s="173"/>
      <c r="X332" s="210"/>
      <c r="Y332" s="219"/>
      <c r="Z332" s="173"/>
      <c r="AA332" s="173"/>
      <c r="AB332" s="219"/>
      <c r="AC332" s="158"/>
      <c r="AD332" s="173"/>
      <c r="AE332" s="173"/>
      <c r="AF332" s="212"/>
      <c r="AG332" s="219"/>
      <c r="AH332" s="210"/>
      <c r="AI332" s="219"/>
      <c r="AJ332" s="173"/>
      <c r="AK332" s="173"/>
      <c r="AL332" s="219"/>
      <c r="AM332" s="158"/>
      <c r="AN332" s="173"/>
      <c r="AO332" s="173"/>
      <c r="AP332" s="226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17"/>
      <c r="BA332" s="173"/>
      <c r="BB332" s="210"/>
      <c r="BC332" s="219"/>
      <c r="BD332" s="173"/>
      <c r="BE332" s="173"/>
      <c r="BF332" s="219"/>
      <c r="BG332" s="158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>
        <v>0</v>
      </c>
      <c r="BV332" s="210">
        <f t="shared" si="13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14"/>
        <v>0</v>
      </c>
      <c r="CB332" s="173"/>
    </row>
    <row r="333" spans="1:80" ht="26.25">
      <c r="A333" s="167">
        <v>332</v>
      </c>
      <c r="B333" s="182"/>
      <c r="C333" s="289">
        <v>22057022</v>
      </c>
      <c r="D333" s="315" t="s">
        <v>361</v>
      </c>
      <c r="E333" s="168" t="s">
        <v>69</v>
      </c>
      <c r="F333" s="168"/>
      <c r="G333" s="158"/>
      <c r="H333" s="172">
        <v>0</v>
      </c>
      <c r="I333" s="177">
        <f t="shared" si="12"/>
        <v>0</v>
      </c>
      <c r="J333" s="172">
        <v>0</v>
      </c>
      <c r="K333" s="173"/>
      <c r="L333" s="218"/>
      <c r="M333" s="173"/>
      <c r="N333" s="210"/>
      <c r="O333" s="219"/>
      <c r="P333" s="173"/>
      <c r="Q333" s="173"/>
      <c r="R333" s="219"/>
      <c r="S333" s="220"/>
      <c r="T333" s="173"/>
      <c r="U333" s="219"/>
      <c r="V333" s="204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05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41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23"/>
      <c r="BA333" s="173"/>
      <c r="BB333" s="210"/>
      <c r="BC333" s="219"/>
      <c r="BD333" s="173"/>
      <c r="BE333" s="173"/>
      <c r="BF333" s="219"/>
      <c r="BG333" s="220"/>
      <c r="BH333" s="219"/>
      <c r="BI333" s="173"/>
      <c r="BJ333" s="224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>
        <v>0</v>
      </c>
      <c r="BV333" s="210">
        <f t="shared" si="13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14"/>
        <v>0</v>
      </c>
      <c r="CB333" s="173"/>
    </row>
    <row r="334" spans="1:80" ht="26.25">
      <c r="A334" s="167">
        <v>333</v>
      </c>
      <c r="B334" s="269"/>
      <c r="C334" s="368">
        <v>20056642</v>
      </c>
      <c r="D334" s="389" t="s">
        <v>362</v>
      </c>
      <c r="E334" s="235" t="s">
        <v>69</v>
      </c>
      <c r="F334" s="235"/>
      <c r="G334" s="271"/>
      <c r="H334" s="172">
        <v>0</v>
      </c>
      <c r="I334" s="272">
        <f t="shared" si="12"/>
        <v>0</v>
      </c>
      <c r="J334" s="172">
        <v>0</v>
      </c>
      <c r="K334" s="173"/>
      <c r="L334" s="273"/>
      <c r="M334" s="173"/>
      <c r="N334" s="210"/>
      <c r="O334" s="173"/>
      <c r="P334" s="173"/>
      <c r="Q334" s="173"/>
      <c r="R334" s="173"/>
      <c r="S334" s="210"/>
      <c r="T334" s="173"/>
      <c r="U334" s="173"/>
      <c r="V334" s="274"/>
      <c r="W334" s="173"/>
      <c r="X334" s="210"/>
      <c r="Y334" s="173"/>
      <c r="Z334" s="173"/>
      <c r="AA334" s="173"/>
      <c r="AB334" s="173"/>
      <c r="AC334" s="271"/>
      <c r="AD334" s="173"/>
      <c r="AE334" s="173"/>
      <c r="AF334" s="275"/>
      <c r="AG334" s="219"/>
      <c r="AH334" s="210"/>
      <c r="AI334" s="173"/>
      <c r="AJ334" s="173"/>
      <c r="AK334" s="173"/>
      <c r="AL334" s="173"/>
      <c r="AM334" s="271"/>
      <c r="AN334" s="173"/>
      <c r="AO334" s="173"/>
      <c r="AP334" s="276"/>
      <c r="AQ334" s="173"/>
      <c r="AR334" s="210"/>
      <c r="AS334" s="173"/>
      <c r="AT334" s="173"/>
      <c r="AU334" s="173"/>
      <c r="AV334" s="173"/>
      <c r="AW334" s="271"/>
      <c r="AX334" s="173"/>
      <c r="AY334" s="173"/>
      <c r="AZ334" s="277"/>
      <c r="BA334" s="173"/>
      <c r="BB334" s="210"/>
      <c r="BC334" s="173"/>
      <c r="BD334" s="173"/>
      <c r="BE334" s="173"/>
      <c r="BF334" s="173"/>
      <c r="BG334" s="271"/>
      <c r="BH334" s="173"/>
      <c r="BI334" s="173"/>
      <c r="BJ334" s="278"/>
      <c r="BK334" s="173"/>
      <c r="BL334" s="210"/>
      <c r="BM334" s="173"/>
      <c r="BN334" s="173"/>
      <c r="BO334" s="173"/>
      <c r="BP334" s="173"/>
      <c r="BQ334" s="271"/>
      <c r="BR334" s="173"/>
      <c r="BS334" s="173"/>
      <c r="BT334" s="215"/>
      <c r="BU334" s="173">
        <v>0</v>
      </c>
      <c r="BV334" s="210">
        <f t="shared" si="13"/>
        <v>0</v>
      </c>
      <c r="BW334" s="173">
        <v>0</v>
      </c>
      <c r="BX334" s="173">
        <v>0</v>
      </c>
      <c r="BY334" s="173">
        <v>0</v>
      </c>
      <c r="BZ334" s="173">
        <v>0</v>
      </c>
      <c r="CA334" s="158">
        <f t="shared" si="14"/>
        <v>0</v>
      </c>
      <c r="CB334" s="173"/>
    </row>
    <row r="335" spans="1:80" ht="26.25" hidden="1">
      <c r="A335" s="167">
        <v>334</v>
      </c>
      <c r="B335" s="191"/>
      <c r="C335" s="302">
        <v>1113211</v>
      </c>
      <c r="D335" s="303" t="s">
        <v>373</v>
      </c>
      <c r="E335" s="256" t="s">
        <v>42</v>
      </c>
      <c r="F335" s="190"/>
      <c r="G335" s="232"/>
      <c r="H335" s="172">
        <v>0</v>
      </c>
      <c r="I335" s="159">
        <f t="shared" si="12"/>
        <v>0</v>
      </c>
      <c r="J335" s="172">
        <v>0</v>
      </c>
      <c r="K335" s="555"/>
      <c r="L335" s="313"/>
      <c r="M335" s="173"/>
      <c r="N335" s="210"/>
      <c r="O335" s="173"/>
      <c r="P335" s="173"/>
      <c r="Q335" s="173"/>
      <c r="R335" s="173"/>
      <c r="S335" s="220"/>
      <c r="T335" s="173"/>
      <c r="U335" s="173"/>
      <c r="V335" s="309"/>
      <c r="W335" s="173"/>
      <c r="X335" s="210"/>
      <c r="Y335" s="173"/>
      <c r="Z335" s="173"/>
      <c r="AA335" s="173"/>
      <c r="AB335" s="173"/>
      <c r="AC335" s="158"/>
      <c r="AD335" s="173"/>
      <c r="AE335" s="173"/>
      <c r="AF335" s="421"/>
      <c r="AG335" s="173"/>
      <c r="AH335" s="210"/>
      <c r="AI335" s="173"/>
      <c r="AJ335" s="173"/>
      <c r="AK335" s="173"/>
      <c r="AL335" s="173"/>
      <c r="AM335" s="220"/>
      <c r="AN335" s="173"/>
      <c r="AO335" s="173"/>
      <c r="AP335" s="312"/>
      <c r="AQ335" s="173"/>
      <c r="AR335" s="210"/>
      <c r="AS335" s="173"/>
      <c r="AT335" s="173"/>
      <c r="AU335" s="173"/>
      <c r="AV335" s="173"/>
      <c r="AW335" s="158"/>
      <c r="AX335" s="173"/>
      <c r="AY335" s="173"/>
      <c r="AZ335" s="446"/>
      <c r="BA335" s="173"/>
      <c r="BB335" s="210"/>
      <c r="BC335" s="173"/>
      <c r="BD335" s="173"/>
      <c r="BE335" s="173"/>
      <c r="BF335" s="173"/>
      <c r="BG335" s="220"/>
      <c r="BH335" s="173"/>
      <c r="BI335" s="173"/>
      <c r="BJ335" s="304"/>
      <c r="BK335" s="173"/>
      <c r="BL335" s="210"/>
      <c r="BM335" s="173"/>
      <c r="BN335" s="173"/>
      <c r="BO335" s="173"/>
      <c r="BP335" s="173"/>
      <c r="BQ335" s="158"/>
      <c r="BR335" s="173"/>
      <c r="BS335" s="173"/>
      <c r="BT335" s="330"/>
      <c r="BU335" s="173">
        <v>0</v>
      </c>
      <c r="BV335" s="210">
        <f t="shared" si="13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14"/>
        <v>0</v>
      </c>
      <c r="CB335" s="173"/>
    </row>
    <row r="336" spans="1:80" ht="26.25" hidden="1">
      <c r="A336" s="167">
        <v>335</v>
      </c>
      <c r="B336" s="170"/>
      <c r="C336" s="287">
        <v>1113158</v>
      </c>
      <c r="D336" s="288" t="s">
        <v>367</v>
      </c>
      <c r="E336" s="178" t="s">
        <v>42</v>
      </c>
      <c r="F336" s="168"/>
      <c r="G336" s="158"/>
      <c r="H336" s="172">
        <v>0</v>
      </c>
      <c r="I336" s="159">
        <f t="shared" si="12"/>
        <v>0</v>
      </c>
      <c r="J336" s="172">
        <v>0</v>
      </c>
      <c r="K336" s="555"/>
      <c r="L336" s="314"/>
      <c r="M336" s="173"/>
      <c r="N336" s="210"/>
      <c r="O336" s="219"/>
      <c r="P336" s="173"/>
      <c r="Q336" s="173"/>
      <c r="R336" s="219"/>
      <c r="S336" s="220"/>
      <c r="T336" s="173"/>
      <c r="U336" s="219"/>
      <c r="V336" s="309"/>
      <c r="W336" s="173"/>
      <c r="X336" s="210"/>
      <c r="Y336" s="219"/>
      <c r="Z336" s="173"/>
      <c r="AA336" s="173"/>
      <c r="AB336" s="219"/>
      <c r="AC336" s="158"/>
      <c r="AD336" s="173"/>
      <c r="AE336" s="173"/>
      <c r="AF336" s="420"/>
      <c r="AG336" s="219"/>
      <c r="AH336" s="210"/>
      <c r="AI336" s="219"/>
      <c r="AJ336" s="173"/>
      <c r="AK336" s="173"/>
      <c r="AL336" s="219"/>
      <c r="AM336" s="220"/>
      <c r="AN336" s="173"/>
      <c r="AO336" s="173"/>
      <c r="AP336" s="441"/>
      <c r="AQ336" s="173"/>
      <c r="AR336" s="210"/>
      <c r="AS336" s="219"/>
      <c r="AT336" s="173"/>
      <c r="AU336" s="173"/>
      <c r="AV336" s="219"/>
      <c r="AW336" s="220"/>
      <c r="AX336" s="173"/>
      <c r="AY336" s="173"/>
      <c r="AZ336" s="307"/>
      <c r="BA336" s="173"/>
      <c r="BB336" s="210"/>
      <c r="BC336" s="219"/>
      <c r="BD336" s="173"/>
      <c r="BE336" s="173"/>
      <c r="BF336" s="219"/>
      <c r="BG336" s="220"/>
      <c r="BH336" s="219"/>
      <c r="BI336" s="173"/>
      <c r="BJ336" s="304"/>
      <c r="BK336" s="219"/>
      <c r="BL336" s="210"/>
      <c r="BM336" s="219"/>
      <c r="BN336" s="173"/>
      <c r="BO336" s="173"/>
      <c r="BP336" s="219"/>
      <c r="BQ336" s="158"/>
      <c r="BR336" s="173"/>
      <c r="BS336" s="173"/>
      <c r="BT336" s="330"/>
      <c r="BU336" s="173">
        <v>0</v>
      </c>
      <c r="BV336" s="210">
        <f t="shared" si="13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14"/>
        <v>0</v>
      </c>
      <c r="CB336" s="173"/>
    </row>
    <row r="337" spans="1:80" ht="26.25">
      <c r="A337" s="167">
        <v>336</v>
      </c>
      <c r="B337" s="182"/>
      <c r="C337" s="391">
        <v>20057187</v>
      </c>
      <c r="D337" s="392" t="s">
        <v>363</v>
      </c>
      <c r="E337" s="168" t="s">
        <v>69</v>
      </c>
      <c r="F337" s="168"/>
      <c r="G337" s="158"/>
      <c r="H337" s="260">
        <v>0</v>
      </c>
      <c r="I337" s="177">
        <f t="shared" si="12"/>
        <v>0</v>
      </c>
      <c r="J337" s="260">
        <v>0</v>
      </c>
      <c r="K337" s="261"/>
      <c r="L337" s="218"/>
      <c r="M337" s="173"/>
      <c r="N337" s="210"/>
      <c r="O337" s="219"/>
      <c r="P337" s="173"/>
      <c r="Q337" s="173"/>
      <c r="R337" s="219"/>
      <c r="S337" s="220"/>
      <c r="T337" s="173"/>
      <c r="U337" s="219"/>
      <c r="V337" s="221"/>
      <c r="W337" s="173"/>
      <c r="X337" s="210"/>
      <c r="Y337" s="219"/>
      <c r="Z337" s="173"/>
      <c r="AA337" s="173"/>
      <c r="AB337" s="219"/>
      <c r="AC337" s="220"/>
      <c r="AD337" s="173"/>
      <c r="AE337" s="173"/>
      <c r="AF337" s="222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24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223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224"/>
      <c r="BK337" s="219"/>
      <c r="BL337" s="210"/>
      <c r="BM337" s="219"/>
      <c r="BN337" s="173"/>
      <c r="BO337" s="173"/>
      <c r="BP337" s="219"/>
      <c r="BQ337" s="220"/>
      <c r="BR337" s="173"/>
      <c r="BS337" s="173"/>
      <c r="BT337" s="215"/>
      <c r="BU337" s="173">
        <v>0</v>
      </c>
      <c r="BV337" s="210">
        <f t="shared" si="13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14"/>
        <v>0</v>
      </c>
      <c r="CB337" s="173"/>
    </row>
    <row r="338" spans="1:80" ht="26.25">
      <c r="A338" s="167">
        <v>337</v>
      </c>
      <c r="B338" s="182"/>
      <c r="C338" s="289">
        <v>20057186</v>
      </c>
      <c r="D338" s="288" t="s">
        <v>364</v>
      </c>
      <c r="E338" s="168" t="s">
        <v>69</v>
      </c>
      <c r="F338" s="168"/>
      <c r="G338" s="158"/>
      <c r="H338" s="172">
        <v>0</v>
      </c>
      <c r="I338" s="177">
        <f t="shared" si="12"/>
        <v>0</v>
      </c>
      <c r="J338" s="172">
        <v>0</v>
      </c>
      <c r="K338" s="173"/>
      <c r="L338" s="218"/>
      <c r="M338" s="173"/>
      <c r="N338" s="210"/>
      <c r="O338" s="173"/>
      <c r="P338" s="173"/>
      <c r="Q338" s="173"/>
      <c r="R338" s="173"/>
      <c r="S338" s="220"/>
      <c r="T338" s="173"/>
      <c r="U338" s="173"/>
      <c r="V338" s="221"/>
      <c r="W338" s="173"/>
      <c r="X338" s="210"/>
      <c r="Y338" s="173"/>
      <c r="Z338" s="173"/>
      <c r="AA338" s="173"/>
      <c r="AB338" s="173"/>
      <c r="AC338" s="220"/>
      <c r="AD338" s="173"/>
      <c r="AE338" s="173"/>
      <c r="AF338" s="222"/>
      <c r="AG338" s="173"/>
      <c r="AH338" s="210"/>
      <c r="AI338" s="173"/>
      <c r="AJ338" s="173"/>
      <c r="AK338" s="173"/>
      <c r="AL338" s="173"/>
      <c r="AM338" s="220"/>
      <c r="AN338" s="173"/>
      <c r="AO338" s="173"/>
      <c r="AP338" s="241"/>
      <c r="AQ338" s="173"/>
      <c r="AR338" s="210"/>
      <c r="AS338" s="173"/>
      <c r="AT338" s="173"/>
      <c r="AU338" s="173"/>
      <c r="AV338" s="173"/>
      <c r="AW338" s="220"/>
      <c r="AX338" s="173"/>
      <c r="AY338" s="173"/>
      <c r="AZ338" s="223"/>
      <c r="BA338" s="173"/>
      <c r="BB338" s="210"/>
      <c r="BC338" s="173"/>
      <c r="BD338" s="173"/>
      <c r="BE338" s="173"/>
      <c r="BF338" s="173"/>
      <c r="BG338" s="220"/>
      <c r="BH338" s="173"/>
      <c r="BI338" s="173"/>
      <c r="BJ338" s="224"/>
      <c r="BK338" s="173"/>
      <c r="BL338" s="210"/>
      <c r="BM338" s="173"/>
      <c r="BN338" s="173"/>
      <c r="BO338" s="173"/>
      <c r="BP338" s="173"/>
      <c r="BQ338" s="220"/>
      <c r="BR338" s="173"/>
      <c r="BS338" s="173"/>
      <c r="BT338" s="215"/>
      <c r="BU338" s="173">
        <v>0</v>
      </c>
      <c r="BV338" s="210">
        <f t="shared" si="13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14"/>
        <v>0</v>
      </c>
      <c r="CB338" s="173"/>
    </row>
    <row r="339" spans="1:80" ht="26.25">
      <c r="A339" s="167">
        <v>338</v>
      </c>
      <c r="B339" s="182"/>
      <c r="C339" s="289">
        <v>1124045</v>
      </c>
      <c r="D339" s="288" t="s">
        <v>365</v>
      </c>
      <c r="E339" s="168" t="s">
        <v>69</v>
      </c>
      <c r="F339" s="168"/>
      <c r="G339" s="158"/>
      <c r="H339" s="172">
        <v>0</v>
      </c>
      <c r="I339" s="159">
        <f t="shared" si="12"/>
        <v>0</v>
      </c>
      <c r="J339" s="172">
        <v>0</v>
      </c>
      <c r="K339" s="173"/>
      <c r="L339" s="216"/>
      <c r="M339" s="173"/>
      <c r="N339" s="210"/>
      <c r="O339" s="173"/>
      <c r="P339" s="173"/>
      <c r="Q339" s="173"/>
      <c r="R339" s="173"/>
      <c r="S339" s="158"/>
      <c r="T339" s="173"/>
      <c r="U339" s="173"/>
      <c r="V339" s="211"/>
      <c r="W339" s="173"/>
      <c r="X339" s="210"/>
      <c r="Y339" s="173"/>
      <c r="Z339" s="173"/>
      <c r="AA339" s="173"/>
      <c r="AB339" s="173"/>
      <c r="AC339" s="158"/>
      <c r="AD339" s="173"/>
      <c r="AE339" s="173"/>
      <c r="AF339" s="212"/>
      <c r="AG339" s="173"/>
      <c r="AH339" s="210"/>
      <c r="AI339" s="173"/>
      <c r="AJ339" s="173"/>
      <c r="AK339" s="173"/>
      <c r="AL339" s="173"/>
      <c r="AM339" s="158"/>
      <c r="AN339" s="173"/>
      <c r="AO339" s="173"/>
      <c r="AP339" s="213"/>
      <c r="AQ339" s="173"/>
      <c r="AR339" s="210"/>
      <c r="AS339" s="173"/>
      <c r="AT339" s="173"/>
      <c r="AU339" s="173"/>
      <c r="AV339" s="173"/>
      <c r="AW339" s="158"/>
      <c r="AX339" s="173"/>
      <c r="AY339" s="173"/>
      <c r="AZ339" s="217"/>
      <c r="BA339" s="173"/>
      <c r="BB339" s="210"/>
      <c r="BC339" s="173"/>
      <c r="BD339" s="173"/>
      <c r="BE339" s="173"/>
      <c r="BF339" s="173"/>
      <c r="BG339" s="158"/>
      <c r="BH339" s="173"/>
      <c r="BI339" s="173"/>
      <c r="BJ339" s="214"/>
      <c r="BK339" s="173"/>
      <c r="BL339" s="210"/>
      <c r="BM339" s="173"/>
      <c r="BN339" s="173"/>
      <c r="BO339" s="173"/>
      <c r="BP339" s="173"/>
      <c r="BQ339" s="158"/>
      <c r="BR339" s="173"/>
      <c r="BS339" s="173"/>
      <c r="BT339" s="215"/>
      <c r="BU339" s="173">
        <v>0</v>
      </c>
      <c r="BV339" s="210">
        <f t="shared" si="13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14"/>
        <v>0</v>
      </c>
      <c r="CB339" s="173"/>
    </row>
    <row r="340" spans="1:80" ht="26.25">
      <c r="A340" s="167">
        <v>339</v>
      </c>
      <c r="B340" s="182"/>
      <c r="C340" s="289">
        <v>1124046</v>
      </c>
      <c r="D340" s="288" t="s">
        <v>366</v>
      </c>
      <c r="E340" s="168" t="s">
        <v>69</v>
      </c>
      <c r="F340" s="168"/>
      <c r="G340" s="158"/>
      <c r="H340" s="172">
        <v>0</v>
      </c>
      <c r="I340" s="177">
        <f t="shared" si="12"/>
        <v>0</v>
      </c>
      <c r="J340" s="172">
        <v>0</v>
      </c>
      <c r="K340" s="173"/>
      <c r="L340" s="225"/>
      <c r="M340" s="173"/>
      <c r="N340" s="210"/>
      <c r="O340" s="219"/>
      <c r="P340" s="173"/>
      <c r="Q340" s="173"/>
      <c r="R340" s="219"/>
      <c r="S340" s="220"/>
      <c r="T340" s="173"/>
      <c r="U340" s="219"/>
      <c r="V340" s="211"/>
      <c r="W340" s="173"/>
      <c r="X340" s="210"/>
      <c r="Y340" s="219"/>
      <c r="Z340" s="173"/>
      <c r="AA340" s="173"/>
      <c r="AB340" s="219"/>
      <c r="AC340" s="158"/>
      <c r="AD340" s="173"/>
      <c r="AE340" s="173"/>
      <c r="AF340" s="212"/>
      <c r="AG340" s="219"/>
      <c r="AH340" s="210"/>
      <c r="AI340" s="219"/>
      <c r="AJ340" s="173"/>
      <c r="AK340" s="173"/>
      <c r="AL340" s="219"/>
      <c r="AM340" s="158"/>
      <c r="AN340" s="173"/>
      <c r="AO340" s="173"/>
      <c r="AP340" s="226"/>
      <c r="AQ340" s="173"/>
      <c r="AR340" s="210"/>
      <c r="AS340" s="219"/>
      <c r="AT340" s="173"/>
      <c r="AU340" s="173"/>
      <c r="AV340" s="219"/>
      <c r="AW340" s="220"/>
      <c r="AX340" s="173"/>
      <c r="AY340" s="173"/>
      <c r="AZ340" s="217"/>
      <c r="BA340" s="173"/>
      <c r="BB340" s="210"/>
      <c r="BC340" s="219"/>
      <c r="BD340" s="173"/>
      <c r="BE340" s="173"/>
      <c r="BF340" s="219"/>
      <c r="BG340" s="158"/>
      <c r="BH340" s="219"/>
      <c r="BI340" s="173"/>
      <c r="BJ340" s="214"/>
      <c r="BK340" s="219"/>
      <c r="BL340" s="210"/>
      <c r="BM340" s="219"/>
      <c r="BN340" s="173"/>
      <c r="BO340" s="173"/>
      <c r="BP340" s="219"/>
      <c r="BQ340" s="158"/>
      <c r="BR340" s="173"/>
      <c r="BS340" s="173"/>
      <c r="BT340" s="215"/>
      <c r="BU340" s="173">
        <v>0</v>
      </c>
      <c r="BV340" s="210">
        <f t="shared" si="13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14"/>
        <v>0</v>
      </c>
      <c r="CB340" s="173"/>
    </row>
    <row r="341" spans="1:80" ht="26.25">
      <c r="A341" s="167">
        <v>340</v>
      </c>
      <c r="B341" s="182"/>
      <c r="C341" s="289">
        <v>20057458</v>
      </c>
      <c r="D341" s="288" t="s">
        <v>375</v>
      </c>
      <c r="E341" s="168" t="s">
        <v>69</v>
      </c>
      <c r="F341" s="168"/>
      <c r="G341" s="158"/>
      <c r="H341" s="172">
        <v>0</v>
      </c>
      <c r="I341" s="177">
        <f t="shared" si="12"/>
        <v>0</v>
      </c>
      <c r="J341" s="172">
        <v>0</v>
      </c>
      <c r="K341" s="173"/>
      <c r="L341" s="218"/>
      <c r="M341" s="173"/>
      <c r="N341" s="210"/>
      <c r="O341" s="219"/>
      <c r="P341" s="173"/>
      <c r="Q341" s="173"/>
      <c r="R341" s="219"/>
      <c r="S341" s="220"/>
      <c r="T341" s="173"/>
      <c r="U341" s="219"/>
      <c r="V341" s="221"/>
      <c r="W341" s="173"/>
      <c r="X341" s="210"/>
      <c r="Y341" s="219"/>
      <c r="Z341" s="173"/>
      <c r="AA341" s="173"/>
      <c r="AB341" s="219"/>
      <c r="AC341" s="220"/>
      <c r="AD341" s="173"/>
      <c r="AE341" s="173"/>
      <c r="AF341" s="222"/>
      <c r="AG341" s="219"/>
      <c r="AH341" s="210"/>
      <c r="AI341" s="219"/>
      <c r="AJ341" s="173"/>
      <c r="AK341" s="173"/>
      <c r="AL341" s="219"/>
      <c r="AM341" s="220"/>
      <c r="AN341" s="173"/>
      <c r="AO341" s="173"/>
      <c r="AP341" s="241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23"/>
      <c r="BA341" s="173"/>
      <c r="BB341" s="210"/>
      <c r="BC341" s="219"/>
      <c r="BD341" s="173"/>
      <c r="BE341" s="173"/>
      <c r="BF341" s="219"/>
      <c r="BG341" s="220"/>
      <c r="BH341" s="219"/>
      <c r="BI341" s="173"/>
      <c r="BJ341" s="224"/>
      <c r="BK341" s="219"/>
      <c r="BL341" s="210"/>
      <c r="BM341" s="219"/>
      <c r="BN341" s="173"/>
      <c r="BO341" s="173"/>
      <c r="BP341" s="219"/>
      <c r="BQ341" s="220"/>
      <c r="BR341" s="173"/>
      <c r="BS341" s="173"/>
      <c r="BT341" s="215"/>
      <c r="BU341" s="173">
        <v>0</v>
      </c>
      <c r="BV341" s="210">
        <f t="shared" si="13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14"/>
        <v>0</v>
      </c>
      <c r="CB341" s="173"/>
    </row>
    <row r="342" spans="1:80" ht="26.25">
      <c r="A342" s="167">
        <v>341</v>
      </c>
      <c r="B342" s="182"/>
      <c r="C342" s="289">
        <v>20057459</v>
      </c>
      <c r="D342" s="288" t="s">
        <v>376</v>
      </c>
      <c r="E342" s="168" t="s">
        <v>69</v>
      </c>
      <c r="F342" s="168"/>
      <c r="G342" s="158"/>
      <c r="H342" s="172">
        <v>0</v>
      </c>
      <c r="I342" s="177">
        <f t="shared" si="12"/>
        <v>0</v>
      </c>
      <c r="J342" s="172">
        <v>0</v>
      </c>
      <c r="K342" s="173"/>
      <c r="L342" s="218"/>
      <c r="M342" s="173"/>
      <c r="N342" s="210"/>
      <c r="O342" s="173"/>
      <c r="P342" s="173"/>
      <c r="Q342" s="173"/>
      <c r="R342" s="173"/>
      <c r="S342" s="220"/>
      <c r="T342" s="173"/>
      <c r="U342" s="173"/>
      <c r="V342" s="221"/>
      <c r="W342" s="173"/>
      <c r="X342" s="210"/>
      <c r="Y342" s="173"/>
      <c r="Z342" s="173"/>
      <c r="AA342" s="173"/>
      <c r="AB342" s="173"/>
      <c r="AC342" s="220"/>
      <c r="AD342" s="173"/>
      <c r="AE342" s="173"/>
      <c r="AF342" s="222"/>
      <c r="AG342" s="219"/>
      <c r="AH342" s="210"/>
      <c r="AI342" s="173"/>
      <c r="AJ342" s="173"/>
      <c r="AK342" s="173"/>
      <c r="AL342" s="173"/>
      <c r="AM342" s="220"/>
      <c r="AN342" s="173"/>
      <c r="AO342" s="173"/>
      <c r="AP342" s="241"/>
      <c r="AQ342" s="173"/>
      <c r="AR342" s="210"/>
      <c r="AS342" s="173"/>
      <c r="AT342" s="173"/>
      <c r="AU342" s="173"/>
      <c r="AV342" s="173"/>
      <c r="AW342" s="220"/>
      <c r="AX342" s="173"/>
      <c r="AY342" s="173"/>
      <c r="AZ342" s="223"/>
      <c r="BA342" s="173"/>
      <c r="BB342" s="210"/>
      <c r="BC342" s="173"/>
      <c r="BD342" s="173"/>
      <c r="BE342" s="173"/>
      <c r="BF342" s="173"/>
      <c r="BG342" s="220"/>
      <c r="BH342" s="173"/>
      <c r="BI342" s="173"/>
      <c r="BJ342" s="224"/>
      <c r="BK342" s="173"/>
      <c r="BL342" s="210"/>
      <c r="BM342" s="173"/>
      <c r="BN342" s="173"/>
      <c r="BO342" s="173"/>
      <c r="BP342" s="173"/>
      <c r="BQ342" s="220"/>
      <c r="BR342" s="173"/>
      <c r="BS342" s="173"/>
      <c r="BT342" s="215"/>
      <c r="BU342" s="173">
        <v>0</v>
      </c>
      <c r="BV342" s="210">
        <f t="shared" si="13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14"/>
        <v>0</v>
      </c>
      <c r="CB342" s="173"/>
    </row>
    <row r="343" spans="1:80" ht="26.25">
      <c r="A343" s="167">
        <v>342</v>
      </c>
      <c r="B343" s="182"/>
      <c r="C343" s="284">
        <v>20058107</v>
      </c>
      <c r="D343" s="305" t="s">
        <v>423</v>
      </c>
      <c r="E343" s="168" t="s">
        <v>69</v>
      </c>
      <c r="F343" s="168"/>
      <c r="G343" s="158"/>
      <c r="H343" s="172">
        <v>0</v>
      </c>
      <c r="I343" s="177">
        <f>SUM(L343,V343,AF343,AP343,AZ343,BJ343,BT343)</f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>
        <v>0</v>
      </c>
      <c r="BV343" s="210">
        <f t="shared" si="13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14"/>
        <v>0</v>
      </c>
      <c r="CB343" s="173"/>
    </row>
    <row r="344" spans="1:80" ht="29.25" hidden="1">
      <c r="A344" s="167">
        <v>343</v>
      </c>
      <c r="B344" s="182"/>
      <c r="C344" s="318">
        <v>1001001087</v>
      </c>
      <c r="D344" s="319" t="s">
        <v>377</v>
      </c>
      <c r="E344" s="320" t="s">
        <v>378</v>
      </c>
      <c r="F344" s="320"/>
      <c r="G344" s="321"/>
      <c r="H344" s="322">
        <v>0</v>
      </c>
      <c r="I344" s="177">
        <f t="shared" ref="I344:I351" si="15">SUM(L344,V344,AF344,AP344,AZ344,BJ344,BT344)</f>
        <v>0</v>
      </c>
      <c r="J344" s="172">
        <v>0</v>
      </c>
      <c r="K344" s="173"/>
      <c r="L344" s="216"/>
      <c r="M344" s="173"/>
      <c r="N344" s="210"/>
      <c r="O344" s="173"/>
      <c r="P344" s="173"/>
      <c r="Q344" s="173"/>
      <c r="R344" s="173"/>
      <c r="S344" s="158"/>
      <c r="T344" s="173"/>
      <c r="U344" s="173"/>
      <c r="V344" s="309"/>
      <c r="W344" s="173"/>
      <c r="X344" s="210"/>
      <c r="Y344" s="173"/>
      <c r="Z344" s="173"/>
      <c r="AA344" s="173"/>
      <c r="AB344" s="173"/>
      <c r="AC344" s="158"/>
      <c r="AD344" s="173"/>
      <c r="AE344" s="173"/>
      <c r="AF344" s="212"/>
      <c r="AG344" s="219"/>
      <c r="AH344" s="210"/>
      <c r="AI344" s="173"/>
      <c r="AJ344" s="173"/>
      <c r="AK344" s="173"/>
      <c r="AL344" s="173"/>
      <c r="AM344" s="158"/>
      <c r="AN344" s="173"/>
      <c r="AO344" s="173"/>
      <c r="AP344" s="213"/>
      <c r="AQ344" s="173"/>
      <c r="AR344" s="210"/>
      <c r="AS344" s="173"/>
      <c r="AT344" s="173"/>
      <c r="AU344" s="173"/>
      <c r="AV344" s="173"/>
      <c r="AW344" s="158"/>
      <c r="AX344" s="173"/>
      <c r="AY344" s="173"/>
      <c r="AZ344" s="217"/>
      <c r="BA344" s="173"/>
      <c r="BB344" s="210"/>
      <c r="BC344" s="173"/>
      <c r="BD344" s="173"/>
      <c r="BE344" s="173"/>
      <c r="BF344" s="173"/>
      <c r="BG344" s="158"/>
      <c r="BH344" s="173"/>
      <c r="BI344" s="173"/>
      <c r="BJ344" s="304"/>
      <c r="BK344" s="173"/>
      <c r="BL344" s="210"/>
      <c r="BM344" s="173"/>
      <c r="BN344" s="173"/>
      <c r="BO344" s="173"/>
      <c r="BP344" s="173"/>
      <c r="BQ344" s="158"/>
      <c r="BR344" s="173"/>
      <c r="BS344" s="173"/>
      <c r="BT344" s="215"/>
      <c r="BU344" s="173">
        <v>0</v>
      </c>
      <c r="BV344" s="210">
        <f t="shared" si="13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14"/>
        <v>0</v>
      </c>
      <c r="CB344" s="173"/>
    </row>
    <row r="345" spans="1:80" ht="29.25" hidden="1">
      <c r="A345" s="167">
        <v>344</v>
      </c>
      <c r="B345" s="182"/>
      <c r="C345" s="318">
        <v>1001001088</v>
      </c>
      <c r="D345" s="319" t="s">
        <v>379</v>
      </c>
      <c r="E345" s="320" t="s">
        <v>378</v>
      </c>
      <c r="F345" s="320"/>
      <c r="G345" s="321"/>
      <c r="H345" s="322">
        <v>0</v>
      </c>
      <c r="I345" s="177">
        <f t="shared" si="15"/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173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13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14"/>
        <v>0</v>
      </c>
      <c r="CB345" s="173"/>
    </row>
    <row r="346" spans="1:80" ht="29.25" hidden="1">
      <c r="A346" s="167">
        <v>345</v>
      </c>
      <c r="B346" s="182"/>
      <c r="C346" s="318">
        <v>1001001089</v>
      </c>
      <c r="D346" s="319" t="s">
        <v>380</v>
      </c>
      <c r="E346" s="320" t="s">
        <v>378</v>
      </c>
      <c r="F346" s="320"/>
      <c r="G346" s="321"/>
      <c r="H346" s="322">
        <v>0</v>
      </c>
      <c r="I346" s="177">
        <f t="shared" si="15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219"/>
      <c r="S346" s="158"/>
      <c r="T346" s="173"/>
      <c r="U346" s="173"/>
      <c r="V346" s="309"/>
      <c r="W346" s="173"/>
      <c r="X346" s="210"/>
      <c r="Y346" s="173"/>
      <c r="Z346" s="173"/>
      <c r="AA346" s="173"/>
      <c r="AB346" s="219"/>
      <c r="AC346" s="158"/>
      <c r="AD346" s="173"/>
      <c r="AE346" s="173"/>
      <c r="AF346" s="212"/>
      <c r="AG346" s="219"/>
      <c r="AH346" s="210"/>
      <c r="AI346" s="173"/>
      <c r="AJ346" s="173"/>
      <c r="AK346" s="173"/>
      <c r="AL346" s="219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219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219"/>
      <c r="BG346" s="158"/>
      <c r="BH346" s="219"/>
      <c r="BI346" s="173"/>
      <c r="BJ346" s="304"/>
      <c r="BK346" s="173"/>
      <c r="BL346" s="210"/>
      <c r="BM346" s="173"/>
      <c r="BN346" s="173"/>
      <c r="BO346" s="173"/>
      <c r="BP346" s="219"/>
      <c r="BQ346" s="158"/>
      <c r="BR346" s="173"/>
      <c r="BS346" s="173"/>
      <c r="BT346" s="215"/>
      <c r="BU346" s="173">
        <v>0</v>
      </c>
      <c r="BV346" s="210">
        <f t="shared" si="13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14"/>
        <v>0</v>
      </c>
      <c r="CB346" s="173"/>
    </row>
    <row r="347" spans="1:80" ht="29.25" hidden="1">
      <c r="A347" s="167">
        <v>346</v>
      </c>
      <c r="B347" s="182"/>
      <c r="C347" s="318">
        <v>1001001110</v>
      </c>
      <c r="D347" s="319" t="s">
        <v>381</v>
      </c>
      <c r="E347" s="320" t="s">
        <v>378</v>
      </c>
      <c r="F347" s="320"/>
      <c r="G347" s="321"/>
      <c r="H347" s="322">
        <v>0</v>
      </c>
      <c r="I347" s="177">
        <f t="shared" si="15"/>
        <v>0</v>
      </c>
      <c r="J347" s="172">
        <v>0</v>
      </c>
      <c r="K347" s="173"/>
      <c r="L347" s="225"/>
      <c r="M347" s="173"/>
      <c r="N347" s="210"/>
      <c r="O347" s="173"/>
      <c r="P347" s="173"/>
      <c r="Q347" s="173"/>
      <c r="R347" s="219"/>
      <c r="S347" s="220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13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14"/>
        <v>0</v>
      </c>
      <c r="CB347" s="173"/>
    </row>
    <row r="348" spans="1:80" ht="29.25" hidden="1">
      <c r="A348" s="167">
        <v>347</v>
      </c>
      <c r="B348" s="182"/>
      <c r="C348" s="318">
        <v>1001001111</v>
      </c>
      <c r="D348" s="319" t="s">
        <v>382</v>
      </c>
      <c r="E348" s="320" t="s">
        <v>378</v>
      </c>
      <c r="F348" s="320"/>
      <c r="G348" s="321"/>
      <c r="H348" s="322">
        <v>0</v>
      </c>
      <c r="I348" s="177">
        <f t="shared" si="15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13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14"/>
        <v>0</v>
      </c>
      <c r="CB348" s="173"/>
    </row>
    <row r="349" spans="1:80" ht="29.25" hidden="1">
      <c r="A349" s="167">
        <v>348</v>
      </c>
      <c r="B349" s="182"/>
      <c r="C349" s="318">
        <v>1001001112</v>
      </c>
      <c r="D349" s="319" t="s">
        <v>383</v>
      </c>
      <c r="E349" s="320" t="s">
        <v>378</v>
      </c>
      <c r="F349" s="320"/>
      <c r="G349" s="321"/>
      <c r="H349" s="322">
        <v>0</v>
      </c>
      <c r="I349" s="177">
        <f t="shared" si="15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173"/>
      <c r="S349" s="220"/>
      <c r="T349" s="173"/>
      <c r="U349" s="173"/>
      <c r="V349" s="309"/>
      <c r="W349" s="173"/>
      <c r="X349" s="210"/>
      <c r="Y349" s="173"/>
      <c r="Z349" s="173"/>
      <c r="AA349" s="173"/>
      <c r="AB349" s="173"/>
      <c r="AC349" s="158"/>
      <c r="AD349" s="173"/>
      <c r="AE349" s="173"/>
      <c r="AF349" s="212"/>
      <c r="AG349" s="173"/>
      <c r="AH349" s="210"/>
      <c r="AI349" s="173"/>
      <c r="AJ349" s="173"/>
      <c r="AK349" s="173"/>
      <c r="AL349" s="173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173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173"/>
      <c r="BG349" s="158"/>
      <c r="BH349" s="173"/>
      <c r="BI349" s="173"/>
      <c r="BJ349" s="304"/>
      <c r="BK349" s="173"/>
      <c r="BL349" s="210"/>
      <c r="BM349" s="173"/>
      <c r="BN349" s="173"/>
      <c r="BO349" s="173"/>
      <c r="BP349" s="173"/>
      <c r="BQ349" s="158"/>
      <c r="BR349" s="173"/>
      <c r="BS349" s="173"/>
      <c r="BT349" s="215"/>
      <c r="BU349" s="173">
        <v>0</v>
      </c>
      <c r="BV349" s="210">
        <f t="shared" si="13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14"/>
        <v>0</v>
      </c>
      <c r="CB349" s="173"/>
    </row>
    <row r="350" spans="1:80" ht="29.25" hidden="1">
      <c r="A350" s="167">
        <v>349</v>
      </c>
      <c r="B350" s="182"/>
      <c r="C350" s="318">
        <v>1001001113</v>
      </c>
      <c r="D350" s="319" t="s">
        <v>384</v>
      </c>
      <c r="E350" s="320" t="s">
        <v>378</v>
      </c>
      <c r="F350" s="320"/>
      <c r="G350" s="321"/>
      <c r="H350" s="322">
        <v>0</v>
      </c>
      <c r="I350" s="177">
        <f t="shared" si="15"/>
        <v>0</v>
      </c>
      <c r="J350" s="172">
        <v>0</v>
      </c>
      <c r="K350" s="173"/>
      <c r="L350" s="216"/>
      <c r="M350" s="173"/>
      <c r="N350" s="210"/>
      <c r="O350" s="173"/>
      <c r="P350" s="173"/>
      <c r="Q350" s="173"/>
      <c r="R350" s="173"/>
      <c r="S350" s="158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13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14"/>
        <v>0</v>
      </c>
      <c r="CB350" s="173"/>
    </row>
    <row r="351" spans="1:80" ht="29.25" hidden="1">
      <c r="A351" s="167">
        <v>350</v>
      </c>
      <c r="B351" s="182"/>
      <c r="C351" s="318">
        <v>1001001114</v>
      </c>
      <c r="D351" s="319" t="s">
        <v>385</v>
      </c>
      <c r="E351" s="320" t="s">
        <v>378</v>
      </c>
      <c r="F351" s="320"/>
      <c r="G351" s="321"/>
      <c r="H351" s="322">
        <v>0</v>
      </c>
      <c r="I351" s="177">
        <f t="shared" si="15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13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14"/>
        <v>0</v>
      </c>
      <c r="CB351" s="173"/>
    </row>
    <row r="352" spans="1:80" ht="29.25">
      <c r="A352" s="167">
        <v>351</v>
      </c>
      <c r="B352" s="182"/>
      <c r="C352" s="357">
        <v>20058428</v>
      </c>
      <c r="D352" s="356" t="s">
        <v>433</v>
      </c>
      <c r="E352" s="168" t="s">
        <v>69</v>
      </c>
      <c r="F352" s="168"/>
      <c r="G352" s="158"/>
      <c r="H352" s="172">
        <v>0</v>
      </c>
      <c r="I352" s="159">
        <f t="shared" si="12"/>
        <v>0</v>
      </c>
      <c r="J352" s="172">
        <v>0</v>
      </c>
      <c r="K352" s="173"/>
      <c r="L352" s="310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311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312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96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13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14"/>
        <v>0</v>
      </c>
      <c r="CB352" s="173"/>
    </row>
    <row r="353" spans="1:80" ht="26.25">
      <c r="A353" s="167">
        <v>352</v>
      </c>
      <c r="B353" s="182"/>
      <c r="C353" s="289">
        <v>20058608</v>
      </c>
      <c r="D353" s="356" t="s">
        <v>434</v>
      </c>
      <c r="E353" s="168" t="s">
        <v>69</v>
      </c>
      <c r="F353" s="168"/>
      <c r="G353" s="158"/>
      <c r="H353" s="172">
        <v>0</v>
      </c>
      <c r="I353" s="159">
        <f t="shared" si="12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>
        <v>0</v>
      </c>
      <c r="BV353" s="210">
        <f t="shared" si="13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14"/>
        <v>0</v>
      </c>
      <c r="CB353" s="173"/>
    </row>
    <row r="354" spans="1:80" ht="26.25">
      <c r="A354" s="167">
        <v>353</v>
      </c>
      <c r="B354" s="182"/>
      <c r="C354" s="289">
        <v>20058609</v>
      </c>
      <c r="D354" s="356" t="s">
        <v>428</v>
      </c>
      <c r="E354" s="168" t="s">
        <v>69</v>
      </c>
      <c r="F354" s="168"/>
      <c r="G354" s="158"/>
      <c r="H354" s="172">
        <v>0</v>
      </c>
      <c r="I354" s="159">
        <f t="shared" si="12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330"/>
      <c r="BU354" s="173">
        <v>0</v>
      </c>
      <c r="BV354" s="210">
        <f t="shared" si="13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14"/>
        <v>0</v>
      </c>
      <c r="CB354" s="173"/>
    </row>
    <row r="355" spans="1:80" ht="26.25">
      <c r="A355" s="167">
        <v>354</v>
      </c>
      <c r="B355" s="246"/>
      <c r="C355" s="316">
        <v>20059076</v>
      </c>
      <c r="D355" s="399" t="s">
        <v>429</v>
      </c>
      <c r="E355" s="383" t="s">
        <v>69</v>
      </c>
      <c r="F355" s="331"/>
      <c r="G355" s="332"/>
      <c r="H355" s="243"/>
      <c r="I355" s="159">
        <f t="shared" si="12"/>
        <v>0</v>
      </c>
      <c r="J355" s="243"/>
      <c r="K355" s="231"/>
      <c r="L355" s="336"/>
      <c r="M355" s="231"/>
      <c r="N355" s="210"/>
      <c r="O355" s="231"/>
      <c r="P355" s="231"/>
      <c r="Q355" s="231"/>
      <c r="R355" s="231"/>
      <c r="S355" s="158"/>
      <c r="T355" s="231"/>
      <c r="U355" s="231"/>
      <c r="V355" s="338"/>
      <c r="W355" s="231"/>
      <c r="X355" s="210"/>
      <c r="Y355" s="231"/>
      <c r="Z355" s="231"/>
      <c r="AA355" s="231"/>
      <c r="AB355" s="231"/>
      <c r="AC355" s="158"/>
      <c r="AD355" s="231"/>
      <c r="AE355" s="231"/>
      <c r="AF355" s="340"/>
      <c r="AG355" s="231"/>
      <c r="AH355" s="210"/>
      <c r="AI355" s="231"/>
      <c r="AJ355" s="231"/>
      <c r="AK355" s="231"/>
      <c r="AL355" s="231"/>
      <c r="AM355" s="158"/>
      <c r="AN355" s="231"/>
      <c r="AO355" s="231"/>
      <c r="AP355" s="342"/>
      <c r="AQ355" s="231"/>
      <c r="AR355" s="210"/>
      <c r="AS355" s="231"/>
      <c r="AT355" s="231"/>
      <c r="AU355" s="231"/>
      <c r="AV355" s="231"/>
      <c r="AW355" s="158"/>
      <c r="AX355" s="231"/>
      <c r="AY355" s="231"/>
      <c r="AZ355" s="344"/>
      <c r="BA355" s="231"/>
      <c r="BB355" s="210"/>
      <c r="BC355" s="231"/>
      <c r="BD355" s="231"/>
      <c r="BE355" s="231"/>
      <c r="BF355" s="231"/>
      <c r="BG355" s="158"/>
      <c r="BH355" s="231"/>
      <c r="BI355" s="231"/>
      <c r="BJ355" s="346"/>
      <c r="BK355" s="231"/>
      <c r="BL355" s="210"/>
      <c r="BM355" s="231"/>
      <c r="BN355" s="231"/>
      <c r="BO355" s="231"/>
      <c r="BP355" s="231"/>
      <c r="BQ355" s="158"/>
      <c r="BR355" s="173"/>
      <c r="BS355" s="173"/>
      <c r="BT355" s="330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>
      <c r="A356" s="167">
        <v>355</v>
      </c>
      <c r="B356" s="246"/>
      <c r="C356" s="372">
        <v>20059086</v>
      </c>
      <c r="D356" s="381" t="s">
        <v>430</v>
      </c>
      <c r="E356" s="284" t="s">
        <v>69</v>
      </c>
      <c r="F356" s="187"/>
      <c r="G356" s="230"/>
      <c r="H356" s="243">
        <v>0</v>
      </c>
      <c r="I356" s="159">
        <f>SUM(L356,V356,AF356,AP356,AZ356,BJ356,BT356)</f>
        <v>0</v>
      </c>
      <c r="J356" s="333">
        <v>0</v>
      </c>
      <c r="K356" s="231"/>
      <c r="L356" s="337"/>
      <c r="M356" s="231"/>
      <c r="N356" s="210"/>
      <c r="O356" s="231"/>
      <c r="P356" s="231"/>
      <c r="Q356" s="231"/>
      <c r="R356" s="231"/>
      <c r="S356" s="158"/>
      <c r="T356" s="231"/>
      <c r="U356" s="231"/>
      <c r="V356" s="339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1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3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5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7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>
        <v>0</v>
      </c>
      <c r="BV356" s="210">
        <f t="shared" ref="BV356:BV368" si="16">SUM(BS356:BU356)</f>
        <v>0</v>
      </c>
      <c r="BW356" s="173">
        <v>0</v>
      </c>
      <c r="BX356" s="173">
        <v>0</v>
      </c>
      <c r="BY356" s="173">
        <v>0</v>
      </c>
      <c r="BZ356" s="173">
        <v>0</v>
      </c>
      <c r="CA356" s="158">
        <f t="shared" ref="CA356:CA368" si="17">BT356-BX356</f>
        <v>0</v>
      </c>
      <c r="CB356" s="173"/>
    </row>
    <row r="357" spans="1:80" ht="29.25" hidden="1">
      <c r="A357" s="167">
        <v>356</v>
      </c>
      <c r="B357" s="191"/>
      <c r="C357" s="357">
        <v>1113219</v>
      </c>
      <c r="D357" s="358" t="s">
        <v>413</v>
      </c>
      <c r="E357" s="178" t="s">
        <v>42</v>
      </c>
      <c r="F357" s="190"/>
      <c r="G357" s="232"/>
      <c r="H357" s="172">
        <v>0</v>
      </c>
      <c r="I357" s="159">
        <f t="shared" ref="I357:I368" si="18">SUM(L357,V357,AF357,AP357,AZ357,BJ357,BT357)</f>
        <v>0</v>
      </c>
      <c r="J357" s="260">
        <v>0</v>
      </c>
      <c r="K357" s="555"/>
      <c r="L357" s="334"/>
      <c r="M357" s="173"/>
      <c r="N357" s="210"/>
      <c r="O357" s="173"/>
      <c r="P357" s="173"/>
      <c r="Q357" s="173"/>
      <c r="R357" s="173"/>
      <c r="S357" s="158"/>
      <c r="T357" s="173"/>
      <c r="U357" s="173"/>
      <c r="V357" s="335"/>
      <c r="W357" s="173"/>
      <c r="X357" s="210"/>
      <c r="Y357" s="173"/>
      <c r="Z357" s="173"/>
      <c r="AA357" s="173"/>
      <c r="AB357" s="173"/>
      <c r="AC357" s="158"/>
      <c r="AD357" s="173"/>
      <c r="AE357" s="173"/>
      <c r="AF357" s="416"/>
      <c r="AG357" s="173"/>
      <c r="AH357" s="210"/>
      <c r="AI357" s="173"/>
      <c r="AJ357" s="173"/>
      <c r="AK357" s="173"/>
      <c r="AL357" s="173"/>
      <c r="AM357" s="158"/>
      <c r="AN357" s="173"/>
      <c r="AO357" s="173"/>
      <c r="AP357" s="442"/>
      <c r="AQ357" s="173"/>
      <c r="AR357" s="210"/>
      <c r="AS357" s="173"/>
      <c r="AT357" s="173"/>
      <c r="AU357" s="173"/>
      <c r="AV357" s="173"/>
      <c r="AW357" s="158"/>
      <c r="AX357" s="173"/>
      <c r="AY357" s="173"/>
      <c r="AZ357" s="447"/>
      <c r="BA357" s="173"/>
      <c r="BB357" s="210"/>
      <c r="BC357" s="173"/>
      <c r="BD357" s="173"/>
      <c r="BE357" s="173"/>
      <c r="BF357" s="173"/>
      <c r="BG357" s="158"/>
      <c r="BH357" s="173"/>
      <c r="BI357" s="173"/>
      <c r="BJ357" s="450"/>
      <c r="BK357" s="173"/>
      <c r="BL357" s="210"/>
      <c r="BM357" s="173"/>
      <c r="BN357" s="173"/>
      <c r="BO357" s="173"/>
      <c r="BP357" s="173"/>
      <c r="BQ357" s="158"/>
      <c r="BR357" s="173"/>
      <c r="BS357" s="173"/>
      <c r="BT357" s="330"/>
      <c r="BU357" s="173">
        <v>0</v>
      </c>
      <c r="BV357" s="210">
        <f t="shared" si="16"/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si="17"/>
        <v>0</v>
      </c>
      <c r="CB357" s="173"/>
    </row>
    <row r="358" spans="1:80" ht="29.25" hidden="1">
      <c r="A358" s="167">
        <v>357</v>
      </c>
      <c r="B358" s="170"/>
      <c r="C358" s="357">
        <v>1113220</v>
      </c>
      <c r="D358" s="358" t="s">
        <v>414</v>
      </c>
      <c r="E358" s="178" t="s">
        <v>42</v>
      </c>
      <c r="F358" s="168"/>
      <c r="G358" s="158"/>
      <c r="H358" s="172">
        <v>0</v>
      </c>
      <c r="I358" s="159">
        <f t="shared" si="18"/>
        <v>0</v>
      </c>
      <c r="J358" s="172">
        <v>0</v>
      </c>
      <c r="K358" s="555"/>
      <c r="L358" s="310"/>
      <c r="M358" s="173"/>
      <c r="N358" s="210"/>
      <c r="O358" s="173"/>
      <c r="P358" s="173"/>
      <c r="Q358" s="173"/>
      <c r="R358" s="173"/>
      <c r="S358" s="158"/>
      <c r="T358" s="173"/>
      <c r="U358" s="173"/>
      <c r="V358" s="309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311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312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296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304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>
        <v>0</v>
      </c>
      <c r="BV358" s="210">
        <f t="shared" si="16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17"/>
        <v>0</v>
      </c>
      <c r="CB358" s="173"/>
    </row>
    <row r="359" spans="1:80" ht="29.25" hidden="1">
      <c r="A359" s="167">
        <v>358</v>
      </c>
      <c r="B359" s="170"/>
      <c r="C359" s="357">
        <v>1113218</v>
      </c>
      <c r="D359" s="358" t="s">
        <v>415</v>
      </c>
      <c r="E359" s="178" t="s">
        <v>42</v>
      </c>
      <c r="F359" s="168"/>
      <c r="G359" s="158"/>
      <c r="H359" s="172">
        <v>0</v>
      </c>
      <c r="I359" s="159">
        <f t="shared" si="18"/>
        <v>0</v>
      </c>
      <c r="J359" s="172">
        <v>0</v>
      </c>
      <c r="K359" s="555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>
        <v>0</v>
      </c>
      <c r="BV359" s="210">
        <f t="shared" si="16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17"/>
        <v>0</v>
      </c>
      <c r="CB359" s="173"/>
    </row>
    <row r="360" spans="1:80" ht="29.25" hidden="1">
      <c r="A360" s="167">
        <v>359</v>
      </c>
      <c r="B360" s="170"/>
      <c r="C360" s="357">
        <v>1113221</v>
      </c>
      <c r="D360" s="358" t="s">
        <v>416</v>
      </c>
      <c r="E360" s="178" t="s">
        <v>42</v>
      </c>
      <c r="F360" s="168"/>
      <c r="G360" s="158"/>
      <c r="H360" s="172">
        <v>0</v>
      </c>
      <c r="I360" s="159">
        <f t="shared" si="18"/>
        <v>0</v>
      </c>
      <c r="J360" s="172"/>
      <c r="K360" s="555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2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/>
      <c r="BV360" s="210"/>
      <c r="BW360" s="173"/>
      <c r="BX360" s="173"/>
      <c r="BY360" s="173"/>
      <c r="BZ360" s="173"/>
      <c r="CA360" s="158"/>
      <c r="CB360" s="173"/>
    </row>
    <row r="361" spans="1:80" ht="29.25" hidden="1">
      <c r="A361" s="167">
        <v>360</v>
      </c>
      <c r="B361" s="170"/>
      <c r="C361" s="357">
        <v>1113222</v>
      </c>
      <c r="D361" s="358" t="s">
        <v>424</v>
      </c>
      <c r="E361" s="178" t="s">
        <v>42</v>
      </c>
      <c r="F361" s="168"/>
      <c r="G361" s="158"/>
      <c r="H361" s="172"/>
      <c r="I361" s="159">
        <f t="shared" si="18"/>
        <v>0</v>
      </c>
      <c r="J361" s="172"/>
      <c r="K361" s="555"/>
      <c r="L361" s="362"/>
      <c r="M361" s="173"/>
      <c r="N361" s="210"/>
      <c r="O361" s="173"/>
      <c r="P361" s="173"/>
      <c r="Q361" s="173"/>
      <c r="R361" s="173"/>
      <c r="S361" s="158"/>
      <c r="T361" s="173"/>
      <c r="U361" s="173"/>
      <c r="V361" s="309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312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 hidden="1">
      <c r="A362" s="167">
        <v>361</v>
      </c>
      <c r="B362" s="281"/>
      <c r="C362" s="520">
        <v>1113223</v>
      </c>
      <c r="D362" s="521" t="s">
        <v>425</v>
      </c>
      <c r="E362" s="249" t="s">
        <v>42</v>
      </c>
      <c r="F362" s="187"/>
      <c r="G362" s="230"/>
      <c r="H362" s="243"/>
      <c r="I362" s="159">
        <f t="shared" si="18"/>
        <v>0</v>
      </c>
      <c r="J362" s="172"/>
      <c r="K362" s="555"/>
      <c r="L362" s="310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 hidden="1">
      <c r="A363" s="355">
        <v>362</v>
      </c>
      <c r="B363" s="285"/>
      <c r="C363" s="415">
        <v>1113224</v>
      </c>
      <c r="D363" s="396" t="s">
        <v>426</v>
      </c>
      <c r="E363" s="350" t="s">
        <v>42</v>
      </c>
      <c r="F363" s="284"/>
      <c r="G363" s="298"/>
      <c r="H363" s="299"/>
      <c r="I363" s="159">
        <f t="shared" si="18"/>
        <v>0</v>
      </c>
      <c r="J363" s="172"/>
      <c r="K363" s="555"/>
      <c r="L363" s="362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 hidden="1">
      <c r="A364" s="355">
        <v>363</v>
      </c>
      <c r="B364" s="285"/>
      <c r="C364" s="328">
        <v>1113225</v>
      </c>
      <c r="D364" s="329" t="s">
        <v>427</v>
      </c>
      <c r="E364" s="350" t="s">
        <v>42</v>
      </c>
      <c r="F364" s="284"/>
      <c r="G364" s="298"/>
      <c r="H364" s="299"/>
      <c r="I364" s="159">
        <f t="shared" si="18"/>
        <v>0</v>
      </c>
      <c r="J364" s="172"/>
      <c r="K364" s="555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5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417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 hidden="1">
      <c r="A365" s="355">
        <v>364</v>
      </c>
      <c r="B365" s="285"/>
      <c r="C365" s="415">
        <v>1113226</v>
      </c>
      <c r="D365" s="396" t="s">
        <v>437</v>
      </c>
      <c r="E365" s="249" t="s">
        <v>42</v>
      </c>
      <c r="F365" s="284"/>
      <c r="G365" s="298"/>
      <c r="H365" s="299"/>
      <c r="I365" s="159">
        <f t="shared" si="18"/>
        <v>0</v>
      </c>
      <c r="J365" s="172"/>
      <c r="K365" s="555"/>
      <c r="L365" s="362"/>
      <c r="M365" s="173"/>
      <c r="N365" s="210"/>
      <c r="O365" s="173"/>
      <c r="P365" s="173"/>
      <c r="Q365" s="173"/>
      <c r="R365" s="173"/>
      <c r="S365" s="158"/>
      <c r="T365" s="173"/>
      <c r="U365" s="173"/>
      <c r="V365" s="309"/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311"/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312"/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296"/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/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 hidden="1">
      <c r="A366" s="355">
        <v>365</v>
      </c>
      <c r="B366" s="285"/>
      <c r="C366" s="415">
        <v>1113227</v>
      </c>
      <c r="D366" s="396" t="s">
        <v>435</v>
      </c>
      <c r="E366" s="350" t="s">
        <v>42</v>
      </c>
      <c r="F366" s="284"/>
      <c r="G366" s="298"/>
      <c r="H366" s="299"/>
      <c r="I366" s="159">
        <f t="shared" si="18"/>
        <v>0</v>
      </c>
      <c r="J366" s="172"/>
      <c r="K366" s="555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 hidden="1">
      <c r="A367" s="394">
        <v>366</v>
      </c>
      <c r="B367" s="365"/>
      <c r="C367" s="471">
        <v>1113228</v>
      </c>
      <c r="D367" s="472" t="s">
        <v>436</v>
      </c>
      <c r="E367" s="401" t="s">
        <v>42</v>
      </c>
      <c r="F367" s="364"/>
      <c r="G367" s="366"/>
      <c r="H367" s="367"/>
      <c r="I367" s="159">
        <f t="shared" si="18"/>
        <v>0</v>
      </c>
      <c r="J367" s="243"/>
      <c r="K367" s="556"/>
      <c r="L367" s="402"/>
      <c r="M367" s="173"/>
      <c r="N367" s="210"/>
      <c r="O367" s="173"/>
      <c r="P367" s="173"/>
      <c r="Q367" s="173"/>
      <c r="R367" s="173"/>
      <c r="S367" s="158"/>
      <c r="T367" s="173"/>
      <c r="U367" s="173"/>
      <c r="V367" s="338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40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4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344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46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54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 hidden="1">
      <c r="A368" s="283">
        <v>367</v>
      </c>
      <c r="B368" s="285"/>
      <c r="C368" s="415">
        <v>1113229</v>
      </c>
      <c r="D368" s="396" t="s">
        <v>454</v>
      </c>
      <c r="E368" s="350" t="s">
        <v>42</v>
      </c>
      <c r="F368" s="284"/>
      <c r="G368" s="298"/>
      <c r="H368" s="299">
        <v>0</v>
      </c>
      <c r="I368" s="159">
        <f t="shared" si="18"/>
        <v>0</v>
      </c>
      <c r="J368" s="299">
        <v>0</v>
      </c>
      <c r="K368" s="557"/>
      <c r="L368" s="323"/>
      <c r="M368" s="352"/>
      <c r="N368" s="210"/>
      <c r="O368" s="173"/>
      <c r="P368" s="173"/>
      <c r="Q368" s="173"/>
      <c r="R368" s="173"/>
      <c r="S368" s="158"/>
      <c r="T368" s="173"/>
      <c r="U368" s="351"/>
      <c r="V368" s="324"/>
      <c r="W368" s="352"/>
      <c r="X368" s="210"/>
      <c r="Y368" s="173"/>
      <c r="Z368" s="173"/>
      <c r="AA368" s="173"/>
      <c r="AB368" s="173"/>
      <c r="AC368" s="158"/>
      <c r="AD368" s="173"/>
      <c r="AE368" s="351"/>
      <c r="AF368" s="418"/>
      <c r="AG368" s="352"/>
      <c r="AH368" s="210"/>
      <c r="AI368" s="173"/>
      <c r="AJ368" s="173"/>
      <c r="AK368" s="173"/>
      <c r="AL368" s="173"/>
      <c r="AM368" s="158"/>
      <c r="AN368" s="173"/>
      <c r="AO368" s="351"/>
      <c r="AP368" s="443"/>
      <c r="AQ368" s="352"/>
      <c r="AR368" s="210"/>
      <c r="AS368" s="173"/>
      <c r="AT368" s="173"/>
      <c r="AU368" s="173"/>
      <c r="AV368" s="173"/>
      <c r="AW368" s="158"/>
      <c r="AX368" s="173"/>
      <c r="AY368" s="351"/>
      <c r="AZ368" s="448"/>
      <c r="BA368" s="352"/>
      <c r="BB368" s="210"/>
      <c r="BC368" s="173"/>
      <c r="BD368" s="173"/>
      <c r="BE368" s="173"/>
      <c r="BF368" s="173"/>
      <c r="BG368" s="158"/>
      <c r="BH368" s="173"/>
      <c r="BI368" s="351"/>
      <c r="BJ368" s="451"/>
      <c r="BK368" s="352"/>
      <c r="BL368" s="210"/>
      <c r="BM368" s="173"/>
      <c r="BN368" s="173"/>
      <c r="BO368" s="173"/>
      <c r="BP368" s="173"/>
      <c r="BQ368" s="158"/>
      <c r="BR368" s="173"/>
      <c r="BS368" s="351"/>
      <c r="BT368" s="326"/>
      <c r="BU368" s="352">
        <v>0</v>
      </c>
      <c r="BV368" s="210">
        <f t="shared" si="16"/>
        <v>0</v>
      </c>
      <c r="BW368" s="173">
        <v>0</v>
      </c>
      <c r="BX368" s="173">
        <v>0</v>
      </c>
      <c r="BY368" s="173">
        <v>0</v>
      </c>
      <c r="BZ368" s="173">
        <v>0</v>
      </c>
      <c r="CA368" s="158">
        <f t="shared" si="17"/>
        <v>0</v>
      </c>
      <c r="CB368" s="173"/>
    </row>
    <row r="369" spans="1:72" ht="21.75" customHeight="1">
      <c r="A369" s="167">
        <v>356</v>
      </c>
      <c r="B369" s="246"/>
      <c r="C369" s="297">
        <v>20059084</v>
      </c>
      <c r="D369" s="382" t="s">
        <v>431</v>
      </c>
      <c r="E369" s="297" t="s">
        <v>69</v>
      </c>
      <c r="F369" s="403"/>
      <c r="G369" s="395"/>
      <c r="H369" s="371">
        <v>0</v>
      </c>
      <c r="I369" s="353">
        <f>SUM(L369,V369,AF369,AP369,AZ369,BJ369,BT369)</f>
        <v>0</v>
      </c>
      <c r="J369" s="404">
        <v>0</v>
      </c>
      <c r="K369" s="395"/>
      <c r="L369" s="405"/>
      <c r="V369" s="406"/>
      <c r="AF369" s="407"/>
      <c r="AP369" s="408"/>
      <c r="AZ369" s="409"/>
      <c r="BJ369" s="410"/>
      <c r="BT369" s="363"/>
    </row>
    <row r="370" spans="1:72" ht="24" customHeight="1">
      <c r="A370" s="283">
        <v>357</v>
      </c>
      <c r="B370" s="285"/>
      <c r="C370" s="390">
        <v>20059413</v>
      </c>
      <c r="D370" s="400" t="s">
        <v>438</v>
      </c>
      <c r="E370" s="284" t="s">
        <v>69</v>
      </c>
      <c r="F370" s="301"/>
      <c r="G370" s="301"/>
      <c r="H370" s="385"/>
      <c r="I370" s="374">
        <f t="shared" ref="I370:I394" si="19">SUM(L370,V370,AF370,AP370,AZ370,BJ370,BT370)</f>
        <v>0</v>
      </c>
      <c r="J370" s="386"/>
      <c r="K370" s="301"/>
      <c r="L370" s="375"/>
      <c r="V370" s="376"/>
      <c r="AF370" s="377"/>
      <c r="AP370" s="378"/>
      <c r="AZ370" s="379"/>
      <c r="BJ370" s="380"/>
      <c r="BT370" s="349"/>
    </row>
    <row r="371" spans="1:72" ht="24" customHeight="1">
      <c r="A371" s="283">
        <v>358</v>
      </c>
      <c r="B371" s="285"/>
      <c r="C371" s="387">
        <v>20059414</v>
      </c>
      <c r="D371" s="388" t="s">
        <v>439</v>
      </c>
      <c r="E371" s="284" t="s">
        <v>69</v>
      </c>
      <c r="F371" s="301"/>
      <c r="G371" s="301"/>
      <c r="H371" s="385"/>
      <c r="I371" s="374">
        <f t="shared" si="19"/>
        <v>0</v>
      </c>
      <c r="J371" s="386"/>
      <c r="K371" s="301"/>
      <c r="L371" s="375"/>
      <c r="V371" s="376"/>
      <c r="AF371" s="377"/>
      <c r="AP371" s="378"/>
      <c r="AZ371" s="379"/>
      <c r="BJ371" s="380"/>
      <c r="BT371" s="349"/>
    </row>
    <row r="372" spans="1:72" ht="24" customHeight="1">
      <c r="A372" s="283">
        <v>359</v>
      </c>
      <c r="B372" s="285"/>
      <c r="C372" s="384">
        <v>20059547</v>
      </c>
      <c r="D372" s="305" t="s">
        <v>440</v>
      </c>
      <c r="E372" s="284" t="s">
        <v>69</v>
      </c>
      <c r="F372" s="301"/>
      <c r="G372" s="301"/>
      <c r="H372" s="385"/>
      <c r="I372" s="374">
        <f t="shared" si="19"/>
        <v>0</v>
      </c>
      <c r="J372" s="386"/>
      <c r="K372" s="301"/>
      <c r="L372" s="375"/>
      <c r="V372" s="376"/>
      <c r="AF372" s="377"/>
      <c r="AP372" s="378"/>
      <c r="AZ372" s="379"/>
      <c r="BJ372" s="380"/>
      <c r="BT372" s="349"/>
    </row>
    <row r="373" spans="1:72" ht="24" customHeight="1">
      <c r="A373" s="283">
        <v>360</v>
      </c>
      <c r="B373" s="285"/>
      <c r="C373" s="384">
        <v>20059548</v>
      </c>
      <c r="D373" s="305" t="s">
        <v>441</v>
      </c>
      <c r="E373" s="284" t="s">
        <v>69</v>
      </c>
      <c r="F373" s="301"/>
      <c r="G373" s="301"/>
      <c r="H373" s="385"/>
      <c r="I373" s="374">
        <f t="shared" si="19"/>
        <v>0</v>
      </c>
      <c r="J373" s="386"/>
      <c r="K373" s="301"/>
      <c r="L373" s="375"/>
      <c r="V373" s="376"/>
      <c r="AF373" s="377"/>
      <c r="AP373" s="378"/>
      <c r="AZ373" s="379"/>
      <c r="BJ373" s="380"/>
      <c r="BT373" s="349"/>
    </row>
    <row r="374" spans="1:72" ht="24" customHeight="1">
      <c r="A374" s="283">
        <v>361</v>
      </c>
      <c r="B374" s="285"/>
      <c r="C374" s="390"/>
      <c r="D374" s="370" t="s">
        <v>442</v>
      </c>
      <c r="E374" s="284" t="s">
        <v>69</v>
      </c>
      <c r="F374" s="301"/>
      <c r="G374" s="301"/>
      <c r="H374" s="385"/>
      <c r="I374" s="374">
        <f t="shared" si="19"/>
        <v>0</v>
      </c>
      <c r="J374" s="386"/>
      <c r="K374" s="301"/>
      <c r="L374" s="375"/>
      <c r="V374" s="376"/>
      <c r="AF374" s="377"/>
      <c r="AP374" s="378"/>
      <c r="AZ374" s="379"/>
      <c r="BJ374" s="380"/>
      <c r="BT374" s="349"/>
    </row>
    <row r="375" spans="1:72" ht="24" customHeight="1">
      <c r="A375" s="283">
        <v>362</v>
      </c>
      <c r="B375" s="285"/>
      <c r="C375" s="393"/>
      <c r="D375" s="370" t="s">
        <v>443</v>
      </c>
      <c r="E375" s="284" t="s">
        <v>69</v>
      </c>
      <c r="F375" s="301"/>
      <c r="G375" s="301"/>
      <c r="H375" s="385"/>
      <c r="I375" s="374">
        <f t="shared" si="19"/>
        <v>0</v>
      </c>
      <c r="J375" s="386"/>
      <c r="K375" s="301"/>
      <c r="L375" s="375"/>
      <c r="V375" s="376"/>
      <c r="AF375" s="377"/>
      <c r="AP375" s="378"/>
      <c r="AZ375" s="379"/>
      <c r="BJ375" s="380"/>
      <c r="BT375" s="349"/>
    </row>
    <row r="376" spans="1:72" ht="24" customHeight="1">
      <c r="A376" s="283">
        <v>363</v>
      </c>
      <c r="B376" s="285"/>
      <c r="C376" s="284">
        <v>20059796</v>
      </c>
      <c r="D376" s="305" t="s">
        <v>444</v>
      </c>
      <c r="E376" s="284" t="s">
        <v>69</v>
      </c>
      <c r="F376" s="301"/>
      <c r="G376" s="301"/>
      <c r="H376" s="385"/>
      <c r="I376" s="374">
        <f t="shared" si="19"/>
        <v>0</v>
      </c>
      <c r="J376" s="386"/>
      <c r="K376" s="301"/>
      <c r="L376" s="375"/>
      <c r="V376" s="376"/>
      <c r="AF376" s="377"/>
      <c r="AP376" s="378"/>
      <c r="AZ376" s="379"/>
      <c r="BJ376" s="380"/>
      <c r="BT376" s="349"/>
    </row>
    <row r="377" spans="1:72" ht="24" customHeight="1">
      <c r="A377" s="283">
        <v>364</v>
      </c>
      <c r="B377" s="285"/>
      <c r="C377" s="393"/>
      <c r="D377" s="370" t="s">
        <v>445</v>
      </c>
      <c r="E377" s="284" t="s">
        <v>69</v>
      </c>
      <c r="F377" s="301"/>
      <c r="G377" s="301"/>
      <c r="H377" s="385"/>
      <c r="I377" s="374">
        <f t="shared" si="19"/>
        <v>0</v>
      </c>
      <c r="J377" s="386"/>
      <c r="K377" s="301"/>
      <c r="L377" s="375"/>
      <c r="V377" s="376"/>
      <c r="AF377" s="377"/>
      <c r="AP377" s="378"/>
      <c r="AZ377" s="379"/>
      <c r="BJ377" s="380"/>
      <c r="BT377" s="349"/>
    </row>
    <row r="378" spans="1:72" ht="24" customHeight="1">
      <c r="A378" s="283">
        <v>365</v>
      </c>
      <c r="B378" s="285"/>
      <c r="C378" s="393"/>
      <c r="D378" s="370" t="s">
        <v>446</v>
      </c>
      <c r="E378" s="284" t="s">
        <v>69</v>
      </c>
      <c r="F378" s="301"/>
      <c r="G378" s="301"/>
      <c r="H378" s="385"/>
      <c r="I378" s="374">
        <f t="shared" si="19"/>
        <v>0</v>
      </c>
      <c r="J378" s="386"/>
      <c r="K378" s="301"/>
      <c r="L378" s="375"/>
      <c r="V378" s="376"/>
      <c r="AF378" s="377"/>
      <c r="AP378" s="378"/>
      <c r="AZ378" s="379"/>
      <c r="BJ378" s="380"/>
      <c r="BT378" s="349"/>
    </row>
    <row r="379" spans="1:72" ht="24" customHeight="1">
      <c r="A379" s="283">
        <v>366</v>
      </c>
      <c r="B379" s="285"/>
      <c r="C379" s="393"/>
      <c r="D379" s="370" t="s">
        <v>403</v>
      </c>
      <c r="E379" s="284" t="s">
        <v>69</v>
      </c>
      <c r="F379" s="301"/>
      <c r="G379" s="301"/>
      <c r="H379" s="299"/>
      <c r="I379" s="374">
        <f t="shared" si="19"/>
        <v>0</v>
      </c>
      <c r="J379" s="374"/>
      <c r="K379" s="301"/>
      <c r="L379" s="375"/>
      <c r="V379" s="376"/>
      <c r="AF379" s="377"/>
      <c r="AP379" s="378"/>
      <c r="AZ379" s="379"/>
      <c r="BJ379" s="380"/>
      <c r="BT379" s="349"/>
    </row>
    <row r="380" spans="1:72" ht="29.25" hidden="1" customHeight="1">
      <c r="A380" s="283">
        <v>368</v>
      </c>
      <c r="B380" s="285"/>
      <c r="C380" s="561">
        <v>1113230</v>
      </c>
      <c r="D380" s="562" t="s">
        <v>476</v>
      </c>
      <c r="E380" s="350" t="s">
        <v>42</v>
      </c>
      <c r="F380" s="301"/>
      <c r="G380" s="301"/>
      <c r="H380" s="299"/>
      <c r="I380" s="159">
        <f t="shared" si="19"/>
        <v>0</v>
      </c>
      <c r="J380" s="374"/>
      <c r="K380" s="558"/>
      <c r="L380" s="425"/>
      <c r="V380" s="360"/>
      <c r="AF380" s="361"/>
      <c r="AP380" s="398"/>
      <c r="AZ380" s="325"/>
      <c r="BJ380" s="397"/>
      <c r="BT380" s="326"/>
    </row>
    <row r="381" spans="1:72" ht="24" customHeight="1">
      <c r="A381" s="283">
        <v>367</v>
      </c>
      <c r="B381" s="411"/>
      <c r="C381" s="328">
        <v>20060019</v>
      </c>
      <c r="D381" s="305" t="s">
        <v>457</v>
      </c>
      <c r="E381" s="284" t="s">
        <v>69</v>
      </c>
      <c r="F381" s="301"/>
      <c r="G381" s="301"/>
      <c r="H381" s="299"/>
      <c r="I381" s="374">
        <f t="shared" si="19"/>
        <v>0</v>
      </c>
      <c r="J381" s="374"/>
      <c r="K381" s="301"/>
      <c r="L381" s="375"/>
      <c r="V381" s="360"/>
      <c r="AF381" s="361"/>
      <c r="AP381" s="398"/>
      <c r="AZ381" s="325"/>
      <c r="BJ381" s="397"/>
      <c r="BT381" s="349"/>
    </row>
    <row r="382" spans="1:72" ht="24" customHeight="1">
      <c r="A382" s="283">
        <v>368</v>
      </c>
      <c r="B382" s="285"/>
      <c r="C382" s="284">
        <v>20060423</v>
      </c>
      <c r="D382" s="305" t="s">
        <v>448</v>
      </c>
      <c r="E382" s="284" t="s">
        <v>69</v>
      </c>
      <c r="F382" s="301"/>
      <c r="G382" s="301"/>
      <c r="H382" s="299"/>
      <c r="I382" s="374">
        <f t="shared" si="19"/>
        <v>0</v>
      </c>
      <c r="J382" s="374"/>
      <c r="K382" s="301"/>
      <c r="L382" s="375"/>
      <c r="V382" s="360"/>
      <c r="AF382" s="361"/>
      <c r="AP382" s="398"/>
      <c r="AZ382" s="325"/>
      <c r="BJ382" s="397"/>
      <c r="BT382" s="349"/>
    </row>
    <row r="383" spans="1:72" ht="24" customHeight="1">
      <c r="A383" s="283">
        <v>369</v>
      </c>
      <c r="B383" s="285"/>
      <c r="C383" s="284">
        <v>20060412</v>
      </c>
      <c r="D383" s="305" t="s">
        <v>449</v>
      </c>
      <c r="E383" s="284" t="s">
        <v>69</v>
      </c>
      <c r="F383" s="301"/>
      <c r="G383" s="301"/>
      <c r="H383" s="299"/>
      <c r="I383" s="374">
        <f t="shared" si="19"/>
        <v>0</v>
      </c>
      <c r="J383" s="374"/>
      <c r="K383" s="301"/>
      <c r="L383" s="375"/>
      <c r="V383" s="360"/>
      <c r="AF383" s="361"/>
      <c r="AP383" s="398"/>
      <c r="AZ383" s="325"/>
      <c r="BJ383" s="397"/>
      <c r="BT383" s="349"/>
    </row>
    <row r="384" spans="1:72" ht="24" customHeight="1">
      <c r="A384" s="283">
        <v>370</v>
      </c>
      <c r="B384" s="285"/>
      <c r="C384" s="284">
        <v>20060401</v>
      </c>
      <c r="D384" s="305" t="s">
        <v>450</v>
      </c>
      <c r="E384" s="284" t="s">
        <v>69</v>
      </c>
      <c r="F384" s="301"/>
      <c r="G384" s="301"/>
      <c r="H384" s="299"/>
      <c r="I384" s="374">
        <f t="shared" si="19"/>
        <v>0</v>
      </c>
      <c r="J384" s="374"/>
      <c r="K384" s="301"/>
      <c r="L384" s="375"/>
      <c r="V384" s="360"/>
      <c r="AF384" s="361"/>
      <c r="AP384" s="398"/>
      <c r="AZ384" s="325"/>
      <c r="BJ384" s="397"/>
      <c r="BT384" s="349"/>
    </row>
    <row r="385" spans="1:72" ht="24" customHeight="1">
      <c r="A385" s="283">
        <v>371</v>
      </c>
      <c r="B385" s="285"/>
      <c r="C385" s="284">
        <v>20060400</v>
      </c>
      <c r="D385" s="305" t="s">
        <v>451</v>
      </c>
      <c r="E385" s="284" t="s">
        <v>69</v>
      </c>
      <c r="F385" s="301"/>
      <c r="G385" s="301"/>
      <c r="H385" s="299"/>
      <c r="I385" s="374">
        <f t="shared" si="19"/>
        <v>0</v>
      </c>
      <c r="J385" s="374"/>
      <c r="K385" s="301"/>
      <c r="L385" s="375"/>
      <c r="V385" s="360"/>
      <c r="AF385" s="361"/>
      <c r="AP385" s="398"/>
      <c r="AZ385" s="325"/>
      <c r="BJ385" s="397"/>
      <c r="BT385" s="349"/>
    </row>
    <row r="386" spans="1:72" ht="24" customHeight="1">
      <c r="A386" s="283">
        <v>372</v>
      </c>
      <c r="B386" s="369"/>
      <c r="C386" s="284">
        <v>20060399</v>
      </c>
      <c r="D386" s="413" t="s">
        <v>452</v>
      </c>
      <c r="E386" s="284" t="s">
        <v>69</v>
      </c>
      <c r="F386" s="301"/>
      <c r="G386" s="301"/>
      <c r="H386" s="299"/>
      <c r="I386" s="374">
        <f t="shared" si="19"/>
        <v>0</v>
      </c>
      <c r="J386" s="374"/>
      <c r="K386" s="301"/>
      <c r="L386" s="375"/>
      <c r="V386" s="360"/>
      <c r="AF386" s="361"/>
      <c r="AP386" s="398"/>
      <c r="AZ386" s="325"/>
      <c r="BJ386" s="397"/>
      <c r="BT386" s="349"/>
    </row>
    <row r="387" spans="1:72" ht="24" customHeight="1">
      <c r="A387" s="283">
        <v>373</v>
      </c>
      <c r="B387" s="369"/>
      <c r="C387" s="284">
        <v>20059087</v>
      </c>
      <c r="D387" s="412" t="s">
        <v>239</v>
      </c>
      <c r="E387" s="284" t="s">
        <v>69</v>
      </c>
      <c r="F387" s="301"/>
      <c r="G387" s="301"/>
      <c r="H387" s="299"/>
      <c r="I387" s="374">
        <f t="shared" si="19"/>
        <v>0</v>
      </c>
      <c r="J387" s="374"/>
      <c r="K387" s="301"/>
      <c r="L387" s="375"/>
      <c r="V387" s="360"/>
      <c r="AF387" s="361"/>
      <c r="AP387" s="398"/>
      <c r="AZ387" s="325"/>
      <c r="BJ387" s="397"/>
      <c r="BT387" s="349"/>
    </row>
    <row r="388" spans="1:72" ht="24" customHeight="1">
      <c r="A388" s="283">
        <v>374</v>
      </c>
      <c r="B388" s="369"/>
      <c r="C388" s="284">
        <v>20060018</v>
      </c>
      <c r="D388" s="412" t="s">
        <v>453</v>
      </c>
      <c r="E388" s="284" t="s">
        <v>69</v>
      </c>
      <c r="F388" s="301"/>
      <c r="G388" s="301"/>
      <c r="H388" s="299"/>
      <c r="I388" s="374">
        <f t="shared" si="19"/>
        <v>0</v>
      </c>
      <c r="J388" s="374"/>
      <c r="K388" s="301"/>
      <c r="L388" s="375"/>
      <c r="V388" s="360"/>
      <c r="AF388" s="361"/>
      <c r="AP388" s="398"/>
      <c r="AZ388" s="325"/>
      <c r="BJ388" s="397"/>
      <c r="BT388" s="349"/>
    </row>
    <row r="389" spans="1:72" ht="24" customHeight="1">
      <c r="A389" s="283">
        <v>375</v>
      </c>
      <c r="B389" s="369"/>
      <c r="C389" s="414">
        <v>20060764</v>
      </c>
      <c r="D389" s="412" t="s">
        <v>455</v>
      </c>
      <c r="E389" s="284" t="s">
        <v>69</v>
      </c>
      <c r="F389" s="301"/>
      <c r="G389" s="301"/>
      <c r="H389" s="299"/>
      <c r="I389" s="374">
        <f t="shared" si="19"/>
        <v>0</v>
      </c>
      <c r="J389" s="374"/>
      <c r="K389" s="301"/>
      <c r="L389" s="375"/>
      <c r="V389" s="360"/>
      <c r="AF389" s="361"/>
      <c r="AP389" s="398"/>
      <c r="AZ389" s="325"/>
      <c r="BJ389" s="397"/>
      <c r="BT389" s="349"/>
    </row>
    <row r="390" spans="1:72" ht="24" customHeight="1">
      <c r="A390" s="283">
        <v>376</v>
      </c>
      <c r="B390" s="369"/>
      <c r="C390" s="414">
        <v>20060765</v>
      </c>
      <c r="D390" s="412" t="s">
        <v>456</v>
      </c>
      <c r="E390" s="284" t="s">
        <v>69</v>
      </c>
      <c r="F390" s="301"/>
      <c r="G390" s="301"/>
      <c r="H390" s="299"/>
      <c r="I390" s="374">
        <f t="shared" si="19"/>
        <v>0</v>
      </c>
      <c r="J390" s="374"/>
      <c r="K390" s="301"/>
      <c r="L390" s="375"/>
      <c r="V390" s="360"/>
      <c r="AF390" s="361"/>
      <c r="AP390" s="398"/>
      <c r="AZ390" s="325"/>
      <c r="BJ390" s="397"/>
      <c r="BT390" s="349"/>
    </row>
    <row r="391" spans="1:72" ht="24.75" customHeight="1">
      <c r="A391" s="283">
        <v>377</v>
      </c>
      <c r="B391" s="369"/>
      <c r="C391" s="414">
        <v>20060974</v>
      </c>
      <c r="D391" s="412" t="s">
        <v>458</v>
      </c>
      <c r="E391" s="284" t="s">
        <v>69</v>
      </c>
      <c r="F391" s="301"/>
      <c r="G391" s="301"/>
      <c r="H391" s="299"/>
      <c r="I391" s="374">
        <f t="shared" si="19"/>
        <v>0</v>
      </c>
      <c r="J391" s="374"/>
      <c r="K391" s="301"/>
      <c r="L391" s="375"/>
      <c r="V391" s="360"/>
      <c r="AF391" s="361"/>
      <c r="AP391" s="398"/>
      <c r="AZ391" s="325"/>
      <c r="BJ391" s="397"/>
      <c r="BT391" s="349"/>
    </row>
    <row r="392" spans="1:72" ht="24.75" customHeight="1">
      <c r="A392" s="283">
        <v>378</v>
      </c>
      <c r="B392" s="369"/>
      <c r="C392" s="414">
        <v>20060976</v>
      </c>
      <c r="D392" s="412" t="s">
        <v>459</v>
      </c>
      <c r="E392" s="284" t="s">
        <v>69</v>
      </c>
      <c r="F392" s="301"/>
      <c r="G392" s="301"/>
      <c r="H392" s="299"/>
      <c r="I392" s="374">
        <f t="shared" si="19"/>
        <v>0</v>
      </c>
      <c r="J392" s="374"/>
      <c r="K392" s="301"/>
      <c r="L392" s="375"/>
      <c r="V392" s="360"/>
      <c r="AF392" s="361"/>
      <c r="AP392" s="398"/>
      <c r="AZ392" s="325"/>
      <c r="BJ392" s="397"/>
      <c r="BT392" s="349"/>
    </row>
    <row r="393" spans="1:72" ht="25.5" customHeight="1">
      <c r="A393" s="283">
        <v>379</v>
      </c>
      <c r="B393" s="369"/>
      <c r="C393" s="414">
        <v>20060977</v>
      </c>
      <c r="D393" s="412" t="s">
        <v>460</v>
      </c>
      <c r="E393" s="284" t="s">
        <v>69</v>
      </c>
      <c r="F393" s="301"/>
      <c r="G393" s="301"/>
      <c r="H393" s="299"/>
      <c r="I393" s="374">
        <f t="shared" si="19"/>
        <v>0</v>
      </c>
      <c r="J393" s="374"/>
      <c r="K393" s="301"/>
      <c r="L393" s="375"/>
      <c r="V393" s="360"/>
      <c r="AF393" s="361"/>
      <c r="AP393" s="398"/>
      <c r="AZ393" s="325"/>
      <c r="BJ393" s="397"/>
      <c r="BT393" s="349"/>
    </row>
    <row r="394" spans="1:72" ht="27.75" customHeight="1">
      <c r="A394" s="283">
        <v>380</v>
      </c>
      <c r="B394" s="369"/>
      <c r="C394" s="414">
        <v>20060978</v>
      </c>
      <c r="D394" s="412" t="s">
        <v>461</v>
      </c>
      <c r="E394" s="284" t="s">
        <v>69</v>
      </c>
      <c r="F394" s="301"/>
      <c r="G394" s="301"/>
      <c r="H394" s="299"/>
      <c r="I394" s="374">
        <f t="shared" si="19"/>
        <v>0</v>
      </c>
      <c r="J394" s="374"/>
      <c r="K394" s="301"/>
      <c r="L394" s="375"/>
      <c r="V394" s="360"/>
      <c r="AF394" s="361"/>
      <c r="AP394" s="398"/>
      <c r="AZ394" s="325"/>
      <c r="BJ394" s="397"/>
      <c r="BT394" s="349"/>
    </row>
    <row r="395" spans="1:72" ht="27.75" customHeight="1">
      <c r="A395" s="283">
        <v>381</v>
      </c>
      <c r="B395" s="369"/>
      <c r="C395" s="414">
        <v>20060973</v>
      </c>
      <c r="D395" s="452" t="s">
        <v>469</v>
      </c>
      <c r="E395" s="284" t="s">
        <v>69</v>
      </c>
      <c r="F395" s="301"/>
      <c r="G395" s="301"/>
      <c r="H395" s="299"/>
      <c r="I395" s="374">
        <f t="shared" ref="I395:I402" si="20">SUM(L395,V395,AF395,AP395,AZ395,BJ395,BT395)</f>
        <v>0</v>
      </c>
      <c r="J395" s="374"/>
      <c r="K395" s="301"/>
      <c r="L395" s="375"/>
      <c r="V395" s="360"/>
      <c r="AF395" s="361"/>
      <c r="AP395" s="398"/>
      <c r="AZ395" s="325"/>
      <c r="BJ395" s="397"/>
      <c r="BT395" s="349"/>
    </row>
    <row r="396" spans="1:72" ht="26.25" customHeight="1">
      <c r="A396" s="283">
        <v>382</v>
      </c>
      <c r="B396" s="369"/>
      <c r="C396" s="414">
        <v>20061265</v>
      </c>
      <c r="D396" s="452" t="s">
        <v>470</v>
      </c>
      <c r="E396" s="284" t="s">
        <v>69</v>
      </c>
      <c r="F396" s="301"/>
      <c r="G396" s="301"/>
      <c r="H396" s="299"/>
      <c r="I396" s="374">
        <f t="shared" si="20"/>
        <v>0</v>
      </c>
      <c r="J396" s="374"/>
      <c r="K396" s="301"/>
      <c r="L396" s="375"/>
      <c r="V396" s="360"/>
      <c r="AF396" s="361"/>
      <c r="AP396" s="398"/>
      <c r="AZ396" s="325"/>
      <c r="BJ396" s="397"/>
      <c r="BT396" s="349"/>
    </row>
    <row r="397" spans="1:72" ht="32.25" hidden="1" customHeight="1">
      <c r="A397" s="283">
        <v>369</v>
      </c>
      <c r="B397" s="285"/>
      <c r="C397" s="415">
        <v>1113231</v>
      </c>
      <c r="D397" s="370" t="s">
        <v>475</v>
      </c>
      <c r="E397" s="350" t="s">
        <v>42</v>
      </c>
      <c r="F397" s="301"/>
      <c r="G397" s="301"/>
      <c r="H397" s="299"/>
      <c r="I397" s="159">
        <f t="shared" si="20"/>
        <v>0</v>
      </c>
      <c r="J397" s="374"/>
      <c r="K397" s="558"/>
      <c r="L397" s="425"/>
      <c r="V397" s="360"/>
      <c r="AF397" s="361"/>
      <c r="AP397" s="398"/>
      <c r="AZ397" s="325"/>
      <c r="BJ397" s="397"/>
      <c r="BT397" s="326"/>
    </row>
    <row r="398" spans="1:72" ht="33" hidden="1" customHeight="1">
      <c r="A398" s="283">
        <v>370</v>
      </c>
      <c r="B398" s="285"/>
      <c r="C398" s="415">
        <v>1113233</v>
      </c>
      <c r="D398" s="370" t="s">
        <v>478</v>
      </c>
      <c r="E398" s="350" t="s">
        <v>42</v>
      </c>
      <c r="F398" s="301"/>
      <c r="G398" s="301"/>
      <c r="H398" s="299"/>
      <c r="I398" s="159">
        <f t="shared" si="20"/>
        <v>0</v>
      </c>
      <c r="J398" s="374"/>
      <c r="K398" s="558"/>
      <c r="L398" s="425"/>
      <c r="V398" s="360"/>
      <c r="AF398" s="361"/>
      <c r="AP398" s="398"/>
      <c r="AZ398" s="325"/>
      <c r="BJ398" s="397"/>
      <c r="BT398" s="326"/>
    </row>
    <row r="399" spans="1:72" ht="33" hidden="1" customHeight="1">
      <c r="A399" s="283">
        <v>371</v>
      </c>
      <c r="B399" s="285"/>
      <c r="C399" s="415">
        <v>1113234</v>
      </c>
      <c r="D399" s="370" t="s">
        <v>479</v>
      </c>
      <c r="E399" s="350" t="s">
        <v>42</v>
      </c>
      <c r="F399" s="301"/>
      <c r="G399" s="301"/>
      <c r="H399" s="299"/>
      <c r="I399" s="159">
        <f t="shared" si="20"/>
        <v>0</v>
      </c>
      <c r="J399" s="374"/>
      <c r="K399" s="558"/>
      <c r="L399" s="425"/>
      <c r="V399" s="360"/>
      <c r="AF399" s="361"/>
      <c r="AP399" s="398"/>
      <c r="AZ399" s="325"/>
      <c r="BJ399" s="397"/>
      <c r="BT399" s="326"/>
    </row>
    <row r="400" spans="1:72" ht="33" hidden="1" customHeight="1">
      <c r="A400" s="283">
        <v>372</v>
      </c>
      <c r="B400" s="285"/>
      <c r="C400" s="415">
        <v>1113232</v>
      </c>
      <c r="D400" s="370" t="s">
        <v>477</v>
      </c>
      <c r="E400" s="350" t="s">
        <v>42</v>
      </c>
      <c r="F400" s="301"/>
      <c r="G400" s="301"/>
      <c r="H400" s="299"/>
      <c r="I400" s="159">
        <f t="shared" si="20"/>
        <v>0</v>
      </c>
      <c r="J400" s="374"/>
      <c r="K400" s="558"/>
      <c r="L400" s="425"/>
      <c r="V400" s="360"/>
      <c r="AF400" s="361"/>
      <c r="AP400" s="398"/>
      <c r="AZ400" s="325"/>
      <c r="BJ400" s="397"/>
      <c r="BT400" s="326"/>
    </row>
    <row r="401" spans="1:72" ht="33" hidden="1" customHeight="1">
      <c r="A401" s="283">
        <v>373</v>
      </c>
      <c r="B401" s="285"/>
      <c r="C401" s="415">
        <v>1113235</v>
      </c>
      <c r="D401" s="370" t="s">
        <v>506</v>
      </c>
      <c r="E401" s="350" t="s">
        <v>42</v>
      </c>
      <c r="F401" s="301"/>
      <c r="G401" s="301"/>
      <c r="H401" s="299"/>
      <c r="I401" s="159">
        <f t="shared" si="20"/>
        <v>0</v>
      </c>
      <c r="J401" s="374"/>
      <c r="K401" s="558"/>
      <c r="L401" s="425"/>
      <c r="V401" s="360"/>
      <c r="AF401" s="361"/>
      <c r="AP401" s="398"/>
      <c r="AZ401" s="325"/>
      <c r="BJ401" s="397"/>
      <c r="BT401" s="326"/>
    </row>
    <row r="402" spans="1:72" ht="32.25" hidden="1" customHeight="1">
      <c r="A402" s="283">
        <v>374</v>
      </c>
      <c r="B402" s="285"/>
      <c r="C402" s="415">
        <v>1113236</v>
      </c>
      <c r="D402" s="370" t="s">
        <v>507</v>
      </c>
      <c r="E402" s="350" t="s">
        <v>42</v>
      </c>
      <c r="F402" s="301"/>
      <c r="G402" s="301"/>
      <c r="H402" s="299"/>
      <c r="I402" s="159">
        <f t="shared" si="20"/>
        <v>0</v>
      </c>
      <c r="J402" s="374"/>
      <c r="K402" s="558"/>
      <c r="L402" s="425"/>
      <c r="V402" s="360"/>
      <c r="AF402" s="361"/>
      <c r="AP402" s="398"/>
      <c r="AZ402" s="325"/>
      <c r="BJ402" s="397"/>
      <c r="BT402" s="326"/>
    </row>
    <row r="403" spans="1:72" ht="33.75" customHeight="1">
      <c r="A403" s="283">
        <v>383</v>
      </c>
      <c r="B403" s="369"/>
      <c r="C403" s="414">
        <f>'Week 1'!C400</f>
        <v>20061522</v>
      </c>
      <c r="D403" s="452" t="str">
        <f>'Week 1'!D400</f>
        <v>เค้กกล้วยหอมจุ่มครีมชีส 80 กรัม</v>
      </c>
      <c r="E403" s="284" t="str">
        <f>'Week 1'!E400</f>
        <v>CJ</v>
      </c>
      <c r="F403" s="301"/>
      <c r="G403" s="301"/>
      <c r="H403" s="299"/>
      <c r="I403" s="374">
        <f t="shared" ref="I403:I421" si="21">SUM(L403,V403,AF403,AP403,AZ403,BJ403,BT403)</f>
        <v>0</v>
      </c>
      <c r="J403" s="374"/>
      <c r="K403" s="301"/>
      <c r="L403" s="375"/>
      <c r="V403" s="360"/>
      <c r="AF403" s="361"/>
      <c r="AP403" s="398"/>
      <c r="AZ403" s="325"/>
      <c r="BJ403" s="397"/>
      <c r="BT403" s="349"/>
    </row>
    <row r="404" spans="1:72" ht="33.75" customHeight="1">
      <c r="A404" s="283">
        <v>384</v>
      </c>
      <c r="B404" s="369"/>
      <c r="C404" s="414">
        <f>'Week 1'!C401</f>
        <v>200612523</v>
      </c>
      <c r="D404" s="452" t="str">
        <f>'Week 1'!D401</f>
        <v>ขนมปังงไส้ครีมรสโอวัลติน 100 กรัม</v>
      </c>
      <c r="E404" s="284" t="str">
        <f>'Week 1'!E401</f>
        <v>CJ</v>
      </c>
      <c r="F404" s="301"/>
      <c r="G404" s="301"/>
      <c r="H404" s="299"/>
      <c r="I404" s="374">
        <f t="shared" si="21"/>
        <v>0</v>
      </c>
      <c r="J404" s="374"/>
      <c r="K404" s="301"/>
      <c r="L404" s="375"/>
      <c r="V404" s="360"/>
      <c r="AF404" s="361"/>
      <c r="AP404" s="398"/>
      <c r="AZ404" s="325"/>
      <c r="BJ404" s="397"/>
      <c r="BT404" s="349"/>
    </row>
    <row r="405" spans="1:72" ht="33" customHeight="1">
      <c r="A405" s="283">
        <v>85</v>
      </c>
      <c r="B405" s="369"/>
      <c r="C405" s="414">
        <f>'Week 1'!C402</f>
        <v>20061981</v>
      </c>
      <c r="D405" s="452" t="str">
        <f>'Week 1'!D402</f>
        <v xml:space="preserve">วรรณวนัชมินิบันไก่หยองพริกเผา75g </v>
      </c>
      <c r="E405" s="284" t="str">
        <f>'Week 1'!E402</f>
        <v>CJ</v>
      </c>
      <c r="F405" s="301"/>
      <c r="G405" s="301"/>
      <c r="H405" s="299"/>
      <c r="I405" s="374">
        <f t="shared" si="21"/>
        <v>0</v>
      </c>
      <c r="J405" s="374"/>
      <c r="K405" s="301"/>
      <c r="L405" s="375"/>
      <c r="V405" s="360"/>
      <c r="AF405" s="361"/>
      <c r="AP405" s="398"/>
      <c r="AZ405" s="325"/>
      <c r="BJ405" s="397"/>
      <c r="BT405" s="349"/>
    </row>
    <row r="406" spans="1:72" ht="33.75" customHeight="1">
      <c r="A406" s="283">
        <v>386</v>
      </c>
      <c r="B406" s="369"/>
      <c r="C406" s="414">
        <f>'Week 1'!C403</f>
        <v>20061982</v>
      </c>
      <c r="D406" s="452" t="str">
        <f>'Week 1'!D403</f>
        <v>วรรณวนัชมินิบันช็อกโกแลตเฮเซลนัท70g</v>
      </c>
      <c r="E406" s="284" t="str">
        <f>'Week 1'!E403</f>
        <v>CJ</v>
      </c>
      <c r="F406" s="301"/>
      <c r="G406" s="301"/>
      <c r="H406" s="299"/>
      <c r="I406" s="374">
        <f t="shared" si="21"/>
        <v>0</v>
      </c>
      <c r="J406" s="374"/>
      <c r="K406" s="301"/>
      <c r="L406" s="375"/>
      <c r="V406" s="360"/>
      <c r="AF406" s="361"/>
      <c r="AP406" s="398"/>
      <c r="AZ406" s="325"/>
      <c r="BJ406" s="397"/>
      <c r="BT406" s="349"/>
    </row>
    <row r="407" spans="1:72" ht="32.25" customHeight="1">
      <c r="A407" s="283">
        <v>387</v>
      </c>
      <c r="B407" s="369"/>
      <c r="C407" s="414">
        <f>'Week 1'!C404</f>
        <v>20062210</v>
      </c>
      <c r="D407" s="452" t="str">
        <f>'Week 1'!D404</f>
        <v>วรรณวนัชลองบันดับเบิลช็อก Double Choco Long Bun</v>
      </c>
      <c r="E407" s="284" t="str">
        <f>'Week 1'!E404</f>
        <v>CJ</v>
      </c>
      <c r="F407" s="301"/>
      <c r="G407" s="301"/>
      <c r="H407" s="299"/>
      <c r="I407" s="374">
        <f t="shared" si="21"/>
        <v>0</v>
      </c>
      <c r="J407" s="374"/>
      <c r="K407" s="301"/>
      <c r="L407" s="375"/>
      <c r="V407" s="360"/>
      <c r="AF407" s="361"/>
      <c r="AP407" s="398"/>
      <c r="AZ407" s="325"/>
      <c r="BJ407" s="397"/>
      <c r="BT407" s="349"/>
    </row>
    <row r="408" spans="1:72" ht="32.25" customHeight="1">
      <c r="A408" s="283">
        <v>388</v>
      </c>
      <c r="B408" s="369"/>
      <c r="C408" s="414">
        <f>'Week 1'!C411</f>
        <v>20062517</v>
      </c>
      <c r="D408" s="452" t="str">
        <f>'Week 1'!D411</f>
        <v>วรรณวนัช เค้กลอดช่องน้ำตาลโตนด 100g (กระปุก)</v>
      </c>
      <c r="E408" s="284" t="str">
        <f>'Week 1'!E411</f>
        <v>CJ</v>
      </c>
      <c r="F408" s="301"/>
      <c r="G408" s="301"/>
      <c r="H408" s="299"/>
      <c r="I408" s="374">
        <f t="shared" si="21"/>
        <v>0</v>
      </c>
      <c r="J408" s="374"/>
      <c r="K408" s="301"/>
      <c r="L408" s="375"/>
      <c r="V408" s="360"/>
      <c r="AF408" s="361"/>
      <c r="AP408" s="398"/>
      <c r="AZ408" s="325"/>
      <c r="BJ408" s="397"/>
      <c r="BT408" s="349"/>
    </row>
    <row r="409" spans="1:72" ht="35.25" customHeight="1">
      <c r="A409" s="283">
        <v>389</v>
      </c>
      <c r="B409" s="369"/>
      <c r="C409" s="479">
        <f>'Week 1'!C412</f>
        <v>20062516</v>
      </c>
      <c r="D409" s="499" t="str">
        <f>'Week 1'!D412</f>
        <v>วรรณวนัช ลองบันชาไทยสอดไส้ครีมบราวน์ชูก้า 95g</v>
      </c>
      <c r="E409" s="284" t="str">
        <f>'Week 1'!E412</f>
        <v>CJ</v>
      </c>
      <c r="F409" s="301"/>
      <c r="G409" s="301"/>
      <c r="H409" s="299"/>
      <c r="I409" s="374">
        <f t="shared" si="21"/>
        <v>0</v>
      </c>
      <c r="J409" s="374"/>
      <c r="K409" s="301"/>
      <c r="L409" s="375"/>
      <c r="V409" s="360"/>
      <c r="AF409" s="361"/>
      <c r="AP409" s="398"/>
      <c r="AZ409" s="325"/>
      <c r="BJ409" s="397"/>
      <c r="BT409" s="349"/>
    </row>
    <row r="410" spans="1:72" ht="35.25" customHeight="1">
      <c r="A410" s="283">
        <v>390</v>
      </c>
      <c r="B410" s="285"/>
      <c r="C410" s="479">
        <v>20062792</v>
      </c>
      <c r="D410" s="499" t="s">
        <v>505</v>
      </c>
      <c r="E410" s="284" t="str">
        <f>'Week 1'!E413</f>
        <v>CJ</v>
      </c>
      <c r="F410" s="301"/>
      <c r="G410" s="301"/>
      <c r="H410" s="299"/>
      <c r="I410" s="374">
        <f t="shared" si="21"/>
        <v>0</v>
      </c>
      <c r="J410" s="374"/>
      <c r="K410" s="301"/>
      <c r="L410" s="375"/>
      <c r="V410" s="360"/>
      <c r="AF410" s="361"/>
      <c r="AP410" s="398"/>
      <c r="AZ410" s="325"/>
      <c r="BJ410" s="397"/>
      <c r="BT410" s="349"/>
    </row>
    <row r="411" spans="1:72" ht="35.25" customHeight="1">
      <c r="A411" s="283">
        <v>391</v>
      </c>
      <c r="B411" s="285"/>
      <c r="C411" s="414">
        <v>20062793</v>
      </c>
      <c r="D411" s="452" t="s">
        <v>504</v>
      </c>
      <c r="E411" s="284" t="str">
        <f>'Week 1'!E414</f>
        <v>CJ</v>
      </c>
      <c r="F411" s="301"/>
      <c r="G411" s="301"/>
      <c r="H411" s="299"/>
      <c r="I411" s="374">
        <f t="shared" si="21"/>
        <v>0</v>
      </c>
      <c r="J411" s="374"/>
      <c r="K411" s="301"/>
      <c r="L411" s="375"/>
      <c r="V411" s="360"/>
      <c r="AF411" s="361"/>
      <c r="AP411" s="398"/>
      <c r="AZ411" s="325"/>
      <c r="BJ411" s="397"/>
      <c r="BT411" s="349"/>
    </row>
    <row r="412" spans="1:72" ht="35.25" customHeight="1">
      <c r="A412" s="283">
        <v>392</v>
      </c>
      <c r="B412" s="285"/>
      <c r="C412" s="414">
        <v>20062915</v>
      </c>
      <c r="D412" s="526" t="s">
        <v>509</v>
      </c>
      <c r="E412" s="284" t="str">
        <f>'Week 1'!E415</f>
        <v>CJ</v>
      </c>
      <c r="F412" s="301"/>
      <c r="G412" s="301"/>
      <c r="H412" s="299"/>
      <c r="I412" s="374">
        <f t="shared" si="21"/>
        <v>0</v>
      </c>
      <c r="J412" s="374"/>
      <c r="K412" s="301"/>
      <c r="L412" s="375"/>
      <c r="V412" s="360"/>
      <c r="AF412" s="361"/>
      <c r="AP412" s="398"/>
      <c r="AZ412" s="325"/>
      <c r="BJ412" s="397"/>
      <c r="BT412" s="349"/>
    </row>
    <row r="413" spans="1:72" ht="35.25" customHeight="1">
      <c r="A413" s="283">
        <v>393</v>
      </c>
      <c r="B413" s="285"/>
      <c r="C413" s="414">
        <v>20063265</v>
      </c>
      <c r="D413" s="526" t="s">
        <v>518</v>
      </c>
      <c r="E413" s="284" t="str">
        <f>'Week 1'!E416</f>
        <v>CJ</v>
      </c>
      <c r="F413" s="301"/>
      <c r="G413" s="301"/>
      <c r="H413" s="299"/>
      <c r="I413" s="374">
        <f t="shared" si="21"/>
        <v>0</v>
      </c>
      <c r="J413" s="374"/>
      <c r="K413" s="301"/>
      <c r="L413" s="375"/>
      <c r="V413" s="360"/>
      <c r="AF413" s="361"/>
      <c r="AP413" s="398"/>
      <c r="AZ413" s="325"/>
      <c r="BJ413" s="397"/>
      <c r="BT413" s="349"/>
    </row>
    <row r="414" spans="1:72" ht="35.25" customHeight="1">
      <c r="A414" s="283">
        <v>394</v>
      </c>
      <c r="B414" s="285"/>
      <c r="C414" s="414">
        <v>20063266</v>
      </c>
      <c r="D414" s="526" t="s">
        <v>519</v>
      </c>
      <c r="E414" s="284" t="str">
        <f>'Week 1'!E417</f>
        <v>CJ</v>
      </c>
      <c r="F414" s="301"/>
      <c r="G414" s="301"/>
      <c r="H414" s="299"/>
      <c r="I414" s="374">
        <f t="shared" si="21"/>
        <v>0</v>
      </c>
      <c r="J414" s="374"/>
      <c r="K414" s="301"/>
      <c r="L414" s="375"/>
      <c r="V414" s="360"/>
      <c r="AF414" s="361"/>
      <c r="AP414" s="398"/>
      <c r="AZ414" s="325"/>
      <c r="BJ414" s="397"/>
      <c r="BT414" s="349"/>
    </row>
    <row r="415" spans="1:72" ht="35.25" customHeight="1">
      <c r="A415" s="283">
        <v>395</v>
      </c>
      <c r="B415" s="285"/>
      <c r="C415" s="414">
        <v>20063267</v>
      </c>
      <c r="D415" s="526" t="s">
        <v>520</v>
      </c>
      <c r="E415" s="284" t="str">
        <f>'Week 1'!E418</f>
        <v>CJ</v>
      </c>
      <c r="F415" s="301"/>
      <c r="G415" s="301"/>
      <c r="H415" s="299"/>
      <c r="I415" s="374">
        <f t="shared" si="21"/>
        <v>0</v>
      </c>
      <c r="J415" s="374"/>
      <c r="K415" s="301"/>
      <c r="L415" s="375"/>
      <c r="V415" s="360"/>
      <c r="AF415" s="361"/>
      <c r="AP415" s="398"/>
      <c r="AZ415" s="325"/>
      <c r="BJ415" s="397"/>
      <c r="BT415" s="349"/>
    </row>
    <row r="416" spans="1:72" ht="35.25" customHeight="1">
      <c r="A416" s="283">
        <v>396</v>
      </c>
      <c r="B416" s="285"/>
      <c r="C416" s="414">
        <v>20062916</v>
      </c>
      <c r="D416" s="526" t="s">
        <v>527</v>
      </c>
      <c r="E416" s="284" t="s">
        <v>69</v>
      </c>
      <c r="F416" s="301"/>
      <c r="G416" s="301"/>
      <c r="H416" s="299"/>
      <c r="I416" s="374">
        <f t="shared" si="21"/>
        <v>0</v>
      </c>
      <c r="J416" s="374"/>
      <c r="K416" s="301"/>
      <c r="L416" s="375"/>
      <c r="V416" s="360"/>
      <c r="AF416" s="361"/>
      <c r="AP416" s="398"/>
      <c r="AZ416" s="325"/>
      <c r="BJ416" s="397"/>
      <c r="BT416" s="349"/>
    </row>
    <row r="417" spans="1:72" ht="35.25" customHeight="1">
      <c r="A417" s="283">
        <v>397</v>
      </c>
      <c r="B417" s="285"/>
      <c r="C417" s="414">
        <v>20063380</v>
      </c>
      <c r="D417" s="526" t="s">
        <v>525</v>
      </c>
      <c r="E417" s="284" t="s">
        <v>69</v>
      </c>
      <c r="F417" s="301"/>
      <c r="G417" s="301"/>
      <c r="H417" s="299"/>
      <c r="I417" s="374">
        <f t="shared" si="21"/>
        <v>0</v>
      </c>
      <c r="J417" s="374"/>
      <c r="K417" s="301"/>
      <c r="L417" s="375"/>
      <c r="V417" s="360"/>
      <c r="AF417" s="361"/>
      <c r="AP417" s="398"/>
      <c r="AZ417" s="325"/>
      <c r="BJ417" s="397"/>
      <c r="BT417" s="349"/>
    </row>
    <row r="418" spans="1:72" ht="35.25" customHeight="1">
      <c r="A418" s="283">
        <v>398</v>
      </c>
      <c r="B418" s="285"/>
      <c r="C418" s="414">
        <v>20063381</v>
      </c>
      <c r="D418" s="526" t="s">
        <v>526</v>
      </c>
      <c r="E418" s="284" t="s">
        <v>69</v>
      </c>
      <c r="F418" s="301"/>
      <c r="G418" s="301"/>
      <c r="H418" s="299"/>
      <c r="I418" s="374">
        <f t="shared" si="21"/>
        <v>0</v>
      </c>
      <c r="J418" s="374"/>
      <c r="K418" s="301"/>
      <c r="L418" s="375"/>
      <c r="V418" s="360"/>
      <c r="AF418" s="361"/>
      <c r="AP418" s="398"/>
      <c r="AZ418" s="325"/>
      <c r="BJ418" s="397"/>
      <c r="BT418" s="349"/>
    </row>
    <row r="419" spans="1:72" ht="35.25" customHeight="1">
      <c r="A419" s="283">
        <v>399</v>
      </c>
      <c r="B419" s="285"/>
      <c r="C419" s="414">
        <v>20063469</v>
      </c>
      <c r="D419" s="526" t="s">
        <v>542</v>
      </c>
      <c r="E419" s="284" t="s">
        <v>69</v>
      </c>
      <c r="F419" s="301"/>
      <c r="G419" s="301"/>
      <c r="H419" s="299"/>
      <c r="I419" s="374">
        <f t="shared" si="21"/>
        <v>0</v>
      </c>
      <c r="J419" s="374"/>
      <c r="K419" s="301"/>
      <c r="L419" s="375"/>
      <c r="V419" s="360"/>
      <c r="AF419" s="361"/>
      <c r="AP419" s="398"/>
      <c r="AZ419" s="325"/>
      <c r="BJ419" s="397"/>
      <c r="BT419" s="349"/>
    </row>
    <row r="420" spans="1:72" ht="35.25" customHeight="1">
      <c r="A420" s="283">
        <v>400</v>
      </c>
      <c r="B420" s="285"/>
      <c r="C420" s="414">
        <v>20063468</v>
      </c>
      <c r="D420" s="526" t="s">
        <v>538</v>
      </c>
      <c r="E420" s="284" t="s">
        <v>69</v>
      </c>
      <c r="F420" s="301"/>
      <c r="G420" s="301"/>
      <c r="H420" s="299"/>
      <c r="I420" s="374">
        <f t="shared" si="21"/>
        <v>0</v>
      </c>
      <c r="J420" s="374"/>
      <c r="K420" s="301"/>
      <c r="L420" s="375"/>
      <c r="V420" s="360"/>
      <c r="AF420" s="361"/>
      <c r="AP420" s="398"/>
      <c r="AZ420" s="325"/>
      <c r="BJ420" s="397"/>
      <c r="BT420" s="349"/>
    </row>
    <row r="421" spans="1:72" ht="31.5" customHeight="1">
      <c r="A421" s="283">
        <v>401</v>
      </c>
      <c r="B421" s="285"/>
      <c r="C421" s="532">
        <v>20063720</v>
      </c>
      <c r="D421" s="533" t="s">
        <v>561</v>
      </c>
      <c r="E421" s="284" t="s">
        <v>69</v>
      </c>
      <c r="F421" s="305"/>
      <c r="G421" s="305"/>
      <c r="H421" s="299"/>
      <c r="I421" s="374">
        <f t="shared" si="21"/>
        <v>0</v>
      </c>
      <c r="J421" s="374"/>
      <c r="K421" s="301"/>
      <c r="L421" s="375"/>
      <c r="V421" s="360"/>
      <c r="AF421" s="361"/>
      <c r="AP421" s="398"/>
      <c r="AZ421" s="325"/>
      <c r="BJ421" s="397"/>
      <c r="BT421" s="349"/>
    </row>
    <row r="422" spans="1:72" ht="31.5" customHeight="1">
      <c r="A422" s="283">
        <v>402</v>
      </c>
      <c r="B422" s="285"/>
      <c r="C422" s="532">
        <v>20063783</v>
      </c>
      <c r="D422" s="533" t="s">
        <v>552</v>
      </c>
      <c r="E422" s="284" t="s">
        <v>69</v>
      </c>
      <c r="F422" s="305"/>
      <c r="G422" s="305"/>
      <c r="H422" s="299"/>
      <c r="I422" s="374">
        <f t="shared" ref="I422" si="22">SUM(L422,V422,AF422,AP422,AZ422,BJ422,BT422)</f>
        <v>0</v>
      </c>
      <c r="J422" s="374"/>
      <c r="K422" s="301"/>
      <c r="L422" s="375"/>
      <c r="V422" s="360"/>
      <c r="AF422" s="361"/>
      <c r="AP422" s="398"/>
      <c r="AZ422" s="325"/>
      <c r="BJ422" s="397"/>
      <c r="BT422" s="349"/>
    </row>
    <row r="423" spans="1:72" ht="31.5" customHeight="1">
      <c r="A423" s="283">
        <v>403</v>
      </c>
      <c r="B423" s="285"/>
      <c r="C423" s="532">
        <v>20063930</v>
      </c>
      <c r="D423" s="547" t="s">
        <v>562</v>
      </c>
      <c r="E423" s="284" t="s">
        <v>69</v>
      </c>
      <c r="F423" s="305"/>
      <c r="G423" s="305"/>
      <c r="H423" s="299"/>
      <c r="I423" s="374">
        <f t="shared" ref="I423:I424" si="23">SUM(L423,V423,AF423,AP423,AZ423,BJ423,BT423)</f>
        <v>0</v>
      </c>
      <c r="J423" s="374"/>
      <c r="K423" s="301"/>
      <c r="L423" s="375"/>
      <c r="V423" s="360"/>
      <c r="AF423" s="361"/>
      <c r="AP423" s="398"/>
      <c r="AZ423" s="325"/>
      <c r="BJ423" s="397"/>
      <c r="BT423" s="349"/>
    </row>
    <row r="424" spans="1:72" ht="31.5" customHeight="1">
      <c r="A424" s="283">
        <v>404</v>
      </c>
      <c r="B424" s="285"/>
      <c r="C424" s="532">
        <v>20063929</v>
      </c>
      <c r="D424" s="547" t="s">
        <v>563</v>
      </c>
      <c r="E424" s="284" t="s">
        <v>69</v>
      </c>
      <c r="F424" s="305"/>
      <c r="G424" s="305"/>
      <c r="H424" s="299"/>
      <c r="I424" s="374">
        <f t="shared" si="23"/>
        <v>0</v>
      </c>
      <c r="J424" s="374"/>
      <c r="K424" s="301"/>
      <c r="L424" s="375"/>
      <c r="V424" s="360"/>
      <c r="AF424" s="361"/>
      <c r="AP424" s="398"/>
      <c r="AZ424" s="325"/>
      <c r="BJ424" s="397"/>
      <c r="BT424" s="349"/>
    </row>
    <row r="425" spans="1:72" ht="31.5" customHeight="1">
      <c r="A425" s="283">
        <v>405</v>
      </c>
      <c r="B425" s="285"/>
      <c r="C425" s="532">
        <v>20064190</v>
      </c>
      <c r="D425" s="584" t="s">
        <v>548</v>
      </c>
      <c r="E425" s="284" t="s">
        <v>69</v>
      </c>
      <c r="F425" s="305"/>
      <c r="G425" s="305"/>
      <c r="H425" s="299"/>
      <c r="I425" s="374">
        <f t="shared" ref="I425:I426" si="24">SUM(L425,V425,AF425,AP425,AZ425,BJ425,BT425)</f>
        <v>0</v>
      </c>
      <c r="J425" s="374"/>
      <c r="K425" s="301"/>
      <c r="L425" s="375"/>
      <c r="V425" s="360"/>
      <c r="AF425" s="361"/>
      <c r="AP425" s="398"/>
      <c r="AZ425" s="325"/>
      <c r="BJ425" s="397"/>
      <c r="BT425" s="349"/>
    </row>
    <row r="426" spans="1:72" ht="31.5" customHeight="1">
      <c r="A426" s="283">
        <v>406</v>
      </c>
      <c r="B426" s="285"/>
      <c r="C426" s="532">
        <v>20064191</v>
      </c>
      <c r="D426" s="584" t="s">
        <v>549</v>
      </c>
      <c r="E426" s="284" t="s">
        <v>69</v>
      </c>
      <c r="F426" s="305"/>
      <c r="G426" s="305"/>
      <c r="H426" s="299"/>
      <c r="I426" s="374">
        <f t="shared" si="24"/>
        <v>0</v>
      </c>
      <c r="J426" s="374"/>
      <c r="K426" s="301"/>
      <c r="L426" s="375"/>
      <c r="V426" s="360"/>
      <c r="AF426" s="361"/>
      <c r="AP426" s="398"/>
      <c r="AZ426" s="325"/>
      <c r="BJ426" s="397"/>
      <c r="BT426" s="349"/>
    </row>
    <row r="427" spans="1:72" ht="15.75" customHeight="1">
      <c r="K427" s="508"/>
      <c r="L427" s="508"/>
      <c r="V427" s="508"/>
      <c r="AF427" s="508"/>
      <c r="AP427" s="508"/>
      <c r="AZ427" s="508"/>
      <c r="BJ427" s="508"/>
      <c r="BT427" s="508"/>
    </row>
  </sheetData>
  <autoFilter ref="A1:CB424" xr:uid="{00000000-0001-0000-0900-000000000000}">
    <filterColumn colId="4">
      <filters>
        <filter val="CJ"/>
      </filters>
    </filterColumn>
    <filterColumn colId="5" showButton="0"/>
    <filterColumn colId="7" showButton="0"/>
    <filterColumn colId="8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</autoFilter>
  <mergeCells count="32">
    <mergeCell ref="C1:C4"/>
    <mergeCell ref="D1:D4"/>
    <mergeCell ref="A1:A4"/>
    <mergeCell ref="B1:B4"/>
    <mergeCell ref="F1:G1"/>
    <mergeCell ref="H1:J1"/>
    <mergeCell ref="K1:CB1"/>
    <mergeCell ref="F2:F4"/>
    <mergeCell ref="G2:G4"/>
    <mergeCell ref="BM2:BR3"/>
    <mergeCell ref="BS2:BV2"/>
    <mergeCell ref="H3:J3"/>
    <mergeCell ref="K3:N3"/>
    <mergeCell ref="U2:X2"/>
    <mergeCell ref="U3:X3"/>
    <mergeCell ref="AI2:AN3"/>
    <mergeCell ref="H2:J2"/>
    <mergeCell ref="BW2:CB3"/>
    <mergeCell ref="BS3:BV3"/>
    <mergeCell ref="K2:N2"/>
    <mergeCell ref="O2:T3"/>
    <mergeCell ref="BC2:BH3"/>
    <mergeCell ref="BI2:BL2"/>
    <mergeCell ref="BI3:BL3"/>
    <mergeCell ref="AY2:BB2"/>
    <mergeCell ref="AY3:BB3"/>
    <mergeCell ref="AS2:AX3"/>
    <mergeCell ref="Y2:AD3"/>
    <mergeCell ref="AE2:AH2"/>
    <mergeCell ref="AE3:AH3"/>
    <mergeCell ref="AO2:AR2"/>
    <mergeCell ref="AO3:AR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18" t="s">
        <v>14</v>
      </c>
      <c r="B1" s="617"/>
      <c r="C1" s="617"/>
      <c r="D1" s="617"/>
      <c r="E1" s="617"/>
      <c r="F1" s="619"/>
      <c r="G1" s="116"/>
      <c r="H1" s="620" t="s">
        <v>15</v>
      </c>
      <c r="I1" s="621"/>
      <c r="J1" s="621"/>
      <c r="K1" s="621"/>
      <c r="L1" s="621"/>
      <c r="M1" s="622"/>
      <c r="N1" s="116"/>
      <c r="O1" s="620" t="s">
        <v>16</v>
      </c>
      <c r="P1" s="621"/>
      <c r="Q1" s="621"/>
      <c r="R1" s="621"/>
      <c r="S1" s="621"/>
      <c r="T1" s="621"/>
      <c r="U1" s="116"/>
      <c r="V1" s="620" t="s">
        <v>17</v>
      </c>
      <c r="W1" s="621"/>
      <c r="X1" s="621"/>
      <c r="Y1" s="621"/>
      <c r="Z1" s="621"/>
      <c r="AA1" s="621"/>
      <c r="AB1" s="116"/>
      <c r="AC1" s="620" t="s">
        <v>394</v>
      </c>
      <c r="AD1" s="621"/>
      <c r="AE1" s="621"/>
      <c r="AF1" s="621"/>
      <c r="AG1" s="621"/>
      <c r="AH1" s="621"/>
      <c r="AI1" s="116"/>
      <c r="AJ1" s="620" t="s">
        <v>19</v>
      </c>
      <c r="AK1" s="621"/>
      <c r="AL1" s="621"/>
      <c r="AM1" s="621"/>
      <c r="AN1" s="621"/>
      <c r="AO1" s="621"/>
      <c r="AP1" s="116"/>
      <c r="AQ1" s="620" t="s">
        <v>395</v>
      </c>
      <c r="AR1" s="621"/>
      <c r="AS1" s="621"/>
      <c r="AT1" s="621"/>
      <c r="AU1" s="621"/>
      <c r="AV1" s="62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3" t="s">
        <v>10</v>
      </c>
      <c r="CU1" s="624"/>
      <c r="CV1" s="624"/>
      <c r="CW1" s="624"/>
      <c r="CX1" s="624"/>
      <c r="CY1" s="624"/>
      <c r="CZ1" s="624"/>
      <c r="DA1" s="624"/>
      <c r="DB1" s="624"/>
      <c r="DC1" s="624"/>
      <c r="DD1" s="624"/>
      <c r="DE1" s="624"/>
      <c r="DF1" s="624"/>
      <c r="DG1" s="624"/>
      <c r="DH1" s="624"/>
      <c r="DI1" s="624"/>
      <c r="DJ1" s="624"/>
      <c r="DK1" s="624"/>
      <c r="DL1" s="624"/>
      <c r="DM1" s="624"/>
      <c r="DN1" s="62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6" t="s">
        <v>18</v>
      </c>
      <c r="BC2" s="624"/>
      <c r="BD2" s="624"/>
      <c r="BE2" s="625"/>
      <c r="BF2" s="627" t="s">
        <v>368</v>
      </c>
      <c r="BG2" s="628"/>
      <c r="BH2" s="628"/>
      <c r="BI2" s="628"/>
      <c r="BJ2" s="628"/>
      <c r="BK2" s="629"/>
      <c r="BL2" s="626" t="s">
        <v>19</v>
      </c>
      <c r="BM2" s="624"/>
      <c r="BN2" s="624"/>
      <c r="BO2" s="625"/>
      <c r="BP2" s="627" t="s">
        <v>368</v>
      </c>
      <c r="BQ2" s="628"/>
      <c r="BR2" s="628"/>
      <c r="BS2" s="628"/>
      <c r="BT2" s="628"/>
      <c r="BU2" s="629"/>
      <c r="BV2" s="626" t="s">
        <v>20</v>
      </c>
      <c r="BW2" s="62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6" t="s">
        <v>17</v>
      </c>
      <c r="CI2" s="624"/>
      <c r="CJ2" s="625"/>
      <c r="CK2" s="626" t="s">
        <v>18</v>
      </c>
      <c r="CL2" s="624"/>
      <c r="CM2" s="625"/>
      <c r="CN2" s="626" t="s">
        <v>19</v>
      </c>
      <c r="CO2" s="624"/>
      <c r="CP2" s="625"/>
      <c r="CQ2" s="626" t="s">
        <v>20</v>
      </c>
      <c r="CR2" s="624"/>
      <c r="CS2" s="625"/>
      <c r="CT2" s="626" t="s">
        <v>14</v>
      </c>
      <c r="CU2" s="624"/>
      <c r="CV2" s="625"/>
      <c r="CW2" s="626" t="s">
        <v>15</v>
      </c>
      <c r="CX2" s="624"/>
      <c r="CY2" s="625"/>
      <c r="CZ2" s="626" t="s">
        <v>16</v>
      </c>
      <c r="DA2" s="624"/>
      <c r="DB2" s="625"/>
      <c r="DC2" s="626" t="s">
        <v>17</v>
      </c>
      <c r="DD2" s="624"/>
      <c r="DE2" s="625"/>
      <c r="DF2" s="626" t="s">
        <v>18</v>
      </c>
      <c r="DG2" s="624"/>
      <c r="DH2" s="625"/>
      <c r="DI2" s="626" t="s">
        <v>19</v>
      </c>
      <c r="DJ2" s="624"/>
      <c r="DK2" s="625"/>
      <c r="DL2" s="626" t="s">
        <v>20</v>
      </c>
      <c r="DM2" s="624"/>
      <c r="DN2" s="62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6"/>
      <c r="BC3" s="624"/>
      <c r="BD3" s="624"/>
      <c r="BE3" s="625"/>
      <c r="BF3" s="630"/>
      <c r="BG3" s="621"/>
      <c r="BH3" s="621"/>
      <c r="BI3" s="621"/>
      <c r="BJ3" s="621"/>
      <c r="BK3" s="622"/>
      <c r="BL3" s="626"/>
      <c r="BM3" s="624"/>
      <c r="BN3" s="624"/>
      <c r="BO3" s="625"/>
      <c r="BP3" s="630"/>
      <c r="BQ3" s="621"/>
      <c r="BR3" s="621"/>
      <c r="BS3" s="621"/>
      <c r="BT3" s="621"/>
      <c r="BU3" s="622"/>
      <c r="BV3" s="626"/>
      <c r="BW3" s="62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6"/>
      <c r="DG3" s="624"/>
      <c r="DH3" s="625"/>
      <c r="DI3" s="626"/>
      <c r="DJ3" s="624"/>
      <c r="DK3" s="625"/>
      <c r="DL3" s="626"/>
      <c r="DM3" s="624"/>
      <c r="DN3" s="62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6" t="s">
        <v>386</v>
      </c>
      <c r="P359" s="61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6" t="s">
        <v>386</v>
      </c>
      <c r="Z359" s="61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6" t="s">
        <v>386</v>
      </c>
      <c r="AJ359" s="61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6" t="s">
        <v>386</v>
      </c>
      <c r="AT359" s="61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6" t="s">
        <v>386</v>
      </c>
      <c r="BD359" s="61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6" t="s">
        <v>386</v>
      </c>
      <c r="BN359" s="61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6" t="s">
        <v>386</v>
      </c>
      <c r="BX359" s="617"/>
      <c r="BY359" s="61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6" t="s">
        <v>391</v>
      </c>
      <c r="P362" s="61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6" t="s">
        <v>391</v>
      </c>
      <c r="Z362" s="61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6" t="s">
        <v>391</v>
      </c>
      <c r="AJ362" s="61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6" t="s">
        <v>391</v>
      </c>
      <c r="AT362" s="61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6" t="s">
        <v>391</v>
      </c>
      <c r="BD362" s="61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6" t="s">
        <v>391</v>
      </c>
      <c r="BN362" s="61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6" t="s">
        <v>391</v>
      </c>
      <c r="BX362" s="617"/>
      <c r="BY362" s="617"/>
      <c r="BZ362" s="617"/>
      <c r="CA362" s="617"/>
      <c r="CB362" s="617"/>
      <c r="CC362" s="617"/>
      <c r="CD362" s="617"/>
      <c r="CE362" s="61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6" t="s">
        <v>392</v>
      </c>
      <c r="P363" s="61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6" t="s">
        <v>392</v>
      </c>
      <c r="Z363" s="61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6" t="s">
        <v>392</v>
      </c>
      <c r="AJ363" s="61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6" t="s">
        <v>392</v>
      </c>
      <c r="AT363" s="61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6" t="s">
        <v>392</v>
      </c>
      <c r="BD363" s="61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6" t="s">
        <v>392</v>
      </c>
      <c r="BN363" s="61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6" t="s">
        <v>392</v>
      </c>
      <c r="BX363" s="617"/>
      <c r="BY363" s="617"/>
      <c r="BZ363" s="617"/>
      <c r="CA363" s="617"/>
      <c r="CB363" s="617"/>
      <c r="CC363" s="617"/>
      <c r="CD363" s="617"/>
      <c r="CE363" s="61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6" t="s">
        <v>393</v>
      </c>
      <c r="P364" s="61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6" t="s">
        <v>393</v>
      </c>
      <c r="Z364" s="61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6" t="s">
        <v>393</v>
      </c>
      <c r="AJ364" s="61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6" t="s">
        <v>393</v>
      </c>
      <c r="AT364" s="61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6" t="s">
        <v>393</v>
      </c>
      <c r="BD364" s="61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6" t="s">
        <v>393</v>
      </c>
      <c r="BN364" s="61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6" t="s">
        <v>393</v>
      </c>
      <c r="BX364" s="617"/>
      <c r="BY364" s="617"/>
      <c r="BZ364" s="617"/>
      <c r="CA364" s="617"/>
      <c r="CB364" s="617"/>
      <c r="CC364" s="617"/>
      <c r="CD364" s="617"/>
      <c r="CE364" s="617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2026-05-19T03:59:36Z</dcterms:modified>
</cp:coreProperties>
</file>