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 สัปดาห์\2569\มกราคม\"/>
    </mc:Choice>
  </mc:AlternateContent>
  <xr:revisionPtr revIDLastSave="0" documentId="13_ncr:1_{3CA3FB15-5630-44B8-ABB6-6873601BEF7F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3'!$H$1:$H$413</definedName>
    <definedName name="_xlnm._FilterDatabase" localSheetId="7" hidden="1">'Week 4'!$H$1:$H$413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7" i="8" l="1"/>
  <c r="L406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3" i="8"/>
  <c r="L413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8" i="2"/>
  <c r="L409" i="2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<sst xmlns="http://schemas.openxmlformats.org/spreadsheetml/2006/main" count="6457" uniqueCount="519">
  <si>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</si>
  <si>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</si>
  <si>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</si>
  <si>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</si>
  <si>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</si>
  <si>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</si>
  <si>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</si>
  <si>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</si>
  <si>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</si>
  <si>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</si>
  <si>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</si>
  <si>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</si>
  <si>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</si>
  <si>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</si>
  <si>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</si>
  <si>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</si>
  <si>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</si>
  <si>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</si>
  <si>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</si>
  <si>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</si>
  <si>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</si>
  <si>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</si>
  <si>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</si>
  <si>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</si>
  <si>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</si>
  <si>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</si>
  <si>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</si>
  <si>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</si>
  <si>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</si>
  <si>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</si>
  <si>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</si>
  <si>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</si>
  <si>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</si>
  <si>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</si>
  <si>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</si>
  <si>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</si>
  <si>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</si>
  <si>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</si>
  <si>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</si>
  <si>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</si>
  <si>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</si>
  <si>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</si>
  <si>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</si>
  <si>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</si>
  <si>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</si>
  <si>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</si>
  <si>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</si>
  <si>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</si>
  <si>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</si>
  <si>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</si>
  <si>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</si>
  <si>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</si>
  <si>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</si>
  <si>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</si>
  <si>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</si>
  <si>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</si>
  <si>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</si>
  <si>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</si>
  <si>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</si>
  <si>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</si>
  <si>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</si>
  <si>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</si>
  <si>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</si>
  <si>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</si>
  <si>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</si>
  <si>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</si>
  <si>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</si>
  <si>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</si>
  <si>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</si>
  <si>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</si>
  <si>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</si>
  <si>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</si>
  <si>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</si>
  <si>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</si>
  <si>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</si>
  <si>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</si>
  <si>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</si>
  <si>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</si>
  <si>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</si>
  <si>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</si>
  <si>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</si>
  <si>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</si>
  <si>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</si>
  <si>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</si>
  <si>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</si>
  <si>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</si>
  <si>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</si>
  <si>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</si>
  <si>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</si>
  <si>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</si>
  <si>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</si>
  <si>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</si>
  <si>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</si>
  <si>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</si>
  <si>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</si>
  <si>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</si>
  <si>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</si>
  <si>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</si>
  <si>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</si>
  <si>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</si>
  <si>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</si>
  <si>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</si>
  <si>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</si>
  <si>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</si>
  <si>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</si>
  <si>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</si>
  <si>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</si>
  <si>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</si>
  <si>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</si>
  <si>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</si>
  <si>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</si>
  <si>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</si>
  <si>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</si>
  <si>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</si>
  <si>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</si>
  <si>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</si>
  <si>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</si>
  <si>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</si>
  <si>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</si>
  <si>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</si>
  <si>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</si>
  <si>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</si>
  <si>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</si>
  <si>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</si>
  <si>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</si>
  <si>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</si>
  <si>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</si>
  <si>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</si>
  <si>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</si>
  <si>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</si>
  <si>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</si>
  <si>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</si>
  <si>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</si>
  <si>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</si>
  <si>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</si>
  <si>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</si>
  <si>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</si>
  <si>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</si>
  <si>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</si>
  <si>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</si>
  <si>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</si>
  <si>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</si>
  <si>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</si>
  <si>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</si>
  <si>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</si>
  <si>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</si>
  <si>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</si>
  <si>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</si>
  <si>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</si>
  <si>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</si>
  <si>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</si>
  <si>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</si>
  <si>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</si>
  <si>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</si>
  <si>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</si>
  <si>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</si>
  <si>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</si>
  <si>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</si>
  <si>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</si>
  <si>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</si>
  <si>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</si>
  <si>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</si>
  <si>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</si>
  <si>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</si>
  <si>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</si>
  <si>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</si>
  <si>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</si>
  <si>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</si>
  <si>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</si>
  <si>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</si>
  <si>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</si>
  <si>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</si>
  <si>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</si>
  <si>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</si>
  <si>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</si>
  <si>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</si>
  <si>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</si>
  <si>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</si>
  <si>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</si>
  <si>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</si>
  <si>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</si>
  <si>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</si>
  <si>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</si>
  <si>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</si>
  <si>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</si>
  <si>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</si>
  <si>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</si>
  <si>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</si>
  <si>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</si>
  <si>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</si>
  <si>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</si>
  <si>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</si>
  <si>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</si>
  <si>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</si>
  <si>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</si>
  <si>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</si>
  <si>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</si>
  <si>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</si>
  <si>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</si>
  <si>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</si>
  <si>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</si>
  <si>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</si>
  <si>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</si>
  <si>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</si>
  <si>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</si>
  <si>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</si>
  <si>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</si>
  <si>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</si>
  <si>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</si>
  <si>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</si>
  <si>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</si>
  <si>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</si>
  <si>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</si>
  <si>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</si>
  <si>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</si>
  <si>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</si>
  <si>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</si>
  <si>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</si>
  <si>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</si>
  <si>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</si>
  <si>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</si>
  <si>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</si>
  <si>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</si>
  <si>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</si>
  <si>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</si>
  <si>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</si>
  <si>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</si>
  <si>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</si>
  <si>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</si>
  <si>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</si>
  <si>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</si>
  <si>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</si>
  <si>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</si>
  <si>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</si>
  <si>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</si>
  <si>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</si>
  <si>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</si>
  <si>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</si>
  <si>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</si>
  <si>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</si>
  <si>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</si>
  <si>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</si>
  <si>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</si>
  <si>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</si>
  <si>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</si>
  <si>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</si>
  <si>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</si>
  <si>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</si>
  <si>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</si>
  <si>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</si>
  <si>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</si>
  <si>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</si>
  <si>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</si>
  <si>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</si>
  <si>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</si>
  <si>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</si>
  <si>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</si>
  <si>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</si>
  <si>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</si>
  <si>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</si>
  <si>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</si>
  <si>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</si>
  <si>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</si>
  <si>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</si>
  <si>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</si>
  <si>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</si>
  <si>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</si>
  <si>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</si>
  <si>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</si>
  <si>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</si>
  <si>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</si>
  <si>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</si>
  <si>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</si>
  <si>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</si>
  <si>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</si>
  <si>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</si>
  <si>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</si>
  <si>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</si>
  <si>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</si>
  <si>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</si>
  <si>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</si>
  <si>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</si>
  <si>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</si>
  <si>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</si>
  <si>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</si>
  <si>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</si>
  <si>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</si>
  <si>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</si>
  <si>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</si>
  <si>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</si>
  <si>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</si>
  <si>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</si>
  <si>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</si>
  <si>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</si>
  <si>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</si>
  <si>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</si>
  <si>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</si>
  <si>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</si>
  <si>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</si>
  <si>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</si>
  <si>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</si>
  <si>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</si>
  <si>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</si>
  <si>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</si>
  <si>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</si>
  <si>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</si>
  <si>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</si>
  <si>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</si>
  <si>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</si>
  <si>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</si>
  <si>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</si>
  <si>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</si>
  <si>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</si>
  <si>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</si>
  <si>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</si>
  <si>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</si>
  <si>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</si>
  <si>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</si>
  <si>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</si>
  <si>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</si>
  <si>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</si>
  <si>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</si>
  <si>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</si>
  <si>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</si>
  <si>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</si>
  <si>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</si>
  <si>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</si>
  <si>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</si>
  <si>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</si>
  <si>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</si>
  <si>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</si>
  <si>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</si>
  <si>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</si>
  <si>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</si>
  <si>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</si>
  <si>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</si>
  <si>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</si>
  <si>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</si>
  <si>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</si>
  <si>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</si>
  <si>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</si>
  <si>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</si>
  <si>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</si>
  <si>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</si>
  <si>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</si>
  <si>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</si>
  <si>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</si>
  <si>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</si>
  <si>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</si>
  <si>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</si>
  <si>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</si>
  <si>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</si>
  <si>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</si>
  <si>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</si>
  <si>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</si>
  <si>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</si>
  <si>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</si>
  <si>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</si>
  <si>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</si>
  <si>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</si>
  <si>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</si>
  <si>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</si>
  <si>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</si>
  <si>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</si>
  <si>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</si>
  <si>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</si>
  <si>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</si>
  <si>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</si>
  <si>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</si>
  <si>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</si>
  <si>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</si>
  <si>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</si>
  <si>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</si>
  <si>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</si>
  <si>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</si>
  <si>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</si>
  <si>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</si>
  <si>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</si>
  <si>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</si>
  <si>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</si>
  <si>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</si>
  <si>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</si>
  <si>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</si>
  <si>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</si>
  <si>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</si>
  <si>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</si>
  <si>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</si>
  <si>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</si>
  <si>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</si>
  <si>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</si>
  <si>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</si>
  <si>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</si>
  <si>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</si>
  <si>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</si>
  <si>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</si>
  <si>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</si>
  <si>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ไม่ติดป้าย Amezon</t>
  </si>
  <si>
    <t>ติดป้าย Amezon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</si>
  <si>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</si>
  <si>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</si>
  <si>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</si>
  <si>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</si>
  <si>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</si>
  <si>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</si>
  <si>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</si>
  <si>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</si>
  <si>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</si>
  <si>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</si>
  <si>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</si>
  <si>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</si>
  <si>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</si>
  <si>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</si>
  <si>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</si>
  <si>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</si>
  <si>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</si>
  <si>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</si>
  <si>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</si>
  <si>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</si>
  <si>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</si>
  <si>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</si>
  <si>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</si>
  <si>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</si>
  <si>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</si>
  <si>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</si>
  <si>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</si>
  <si>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</si>
  <si>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</si>
  <si>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</si>
  <si>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</si>
  <si>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</si>
  <si>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</si>
  <si>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</si>
  <si>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</si>
  <si>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</si>
  <si>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</si>
  <si>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</si>
  <si>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</si>
  <si>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</si>
  <si>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</si>
  <si>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</si>
  <si>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</si>
  <si>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</si>
  <si>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</si>
  <si>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</si>
  <si>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</si>
  <si>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</si>
  <si>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</si>
  <si>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</si>
  <si>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</si>
  <si>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</si>
  <si>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</si>
  <si>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</si>
  <si>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</si>
  <si>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</si>
  <si>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</si>
  <si>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</si>
  <si>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</si>
  <si>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</si>
  <si>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</si>
  <si>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</si>
  <si>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</si>
  <si>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</si>
  <si>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</si>
  <si>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</si>
  <si>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</si>
  <si>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</si>
  <si>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</si>
  <si>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</si>
  <si>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</si>
  <si>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</si>
  <si>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</si>
  <si>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</si>
  <si>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</si>
  <si>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</si>
  <si>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</si>
  <si>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</si>
  <si>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</si>
  <si>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</si>
  <si>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</si>
  <si>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</si>
  <si>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</si>
  <si>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</si>
  <si>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</si>
  <si>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</si>
  <si>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</si>
  <si>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</si>
  <si>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</si>
  <si>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</si>
  <si>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</si>
  <si>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</si>
  <si>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</si>
  <si>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</si>
  <si>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</si>
  <si>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</si>
  <si>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</si>
  <si>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</si>
  <si>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</si>
  <si>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</si>
  <si>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</si>
  <si>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</si>
  <si>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</si>
  <si>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</si>
  <si>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</si>
  <si>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</si>
  <si>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</si>
  <si>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</si>
  <si>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</si>
  <si>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</si>
  <si>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</si>
  <si>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</si>
  <si>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</si>
  <si>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</si>
  <si>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</si>
  <si>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</si>
  <si>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</si>
  <si>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</si>
  <si>
    <t>ขนมปังไส้กรอกแลบลิ้น90g</t>
  </si>
  <si>
    <t>ขนมปังแลบลิ้น90g</t>
  </si>
  <si>
    <t>วรรณวนัชขนมปังไก่หยองมายองเนสสาหร่าย85g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</si>
</sst>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FF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598"/>
      <c r="M1" s="596"/>
      <c r="N1" s="599" t="s">
        <v>412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6"/>
      <c r="AI1" s="599" t="s">
        <v>413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6"/>
      <c r="BD1" s="599" t="s">
        <v>414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6"/>
      <c r="BY1" s="599" t="s">
        <v>415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6"/>
      <c r="CT1" s="599" t="s">
        <v>416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6"/>
    </row>
    <row r="2" spans="1:118" ht="26.25" hidden="1">
      <c r="A2" s="590"/>
      <c r="B2" s="590"/>
      <c r="C2" s="590"/>
      <c r="D2" s="590"/>
      <c r="E2" s="590"/>
      <c r="F2" s="590"/>
      <c r="G2" s="590"/>
      <c r="H2" s="239"/>
      <c r="I2" s="600" t="s">
        <v>11</v>
      </c>
      <c r="J2" s="600" t="s">
        <v>12</v>
      </c>
      <c r="K2" s="597" t="s">
        <v>13</v>
      </c>
      <c r="L2" s="598"/>
      <c r="M2" s="596"/>
      <c r="N2" s="603" t="s">
        <v>14</v>
      </c>
      <c r="O2" s="598"/>
      <c r="P2" s="596"/>
      <c r="Q2" s="603" t="s">
        <v>15</v>
      </c>
      <c r="R2" s="598"/>
      <c r="S2" s="596"/>
      <c r="T2" s="603" t="s">
        <v>16</v>
      </c>
      <c r="U2" s="598"/>
      <c r="V2" s="596"/>
      <c r="W2" s="603" t="s">
        <v>17</v>
      </c>
      <c r="X2" s="598"/>
      <c r="Y2" s="596"/>
      <c r="Z2" s="603" t="s">
        <v>18</v>
      </c>
      <c r="AA2" s="598"/>
      <c r="AB2" s="596"/>
      <c r="AC2" s="603" t="s">
        <v>19</v>
      </c>
      <c r="AD2" s="598"/>
      <c r="AE2" s="596"/>
      <c r="AF2" s="603" t="s">
        <v>20</v>
      </c>
      <c r="AG2" s="598"/>
      <c r="AH2" s="596"/>
      <c r="AI2" s="603" t="s">
        <v>14</v>
      </c>
      <c r="AJ2" s="598"/>
      <c r="AK2" s="596"/>
      <c r="AL2" s="603" t="s">
        <v>15</v>
      </c>
      <c r="AM2" s="598"/>
      <c r="AN2" s="596"/>
      <c r="AO2" s="603" t="s">
        <v>16</v>
      </c>
      <c r="AP2" s="598"/>
      <c r="AQ2" s="596"/>
      <c r="AR2" s="603" t="s">
        <v>17</v>
      </c>
      <c r="AS2" s="598"/>
      <c r="AT2" s="596"/>
      <c r="AU2" s="603" t="s">
        <v>18</v>
      </c>
      <c r="AV2" s="598"/>
      <c r="AW2" s="596"/>
      <c r="AX2" s="603" t="s">
        <v>19</v>
      </c>
      <c r="AY2" s="598"/>
      <c r="AZ2" s="596"/>
      <c r="BA2" s="603" t="s">
        <v>20</v>
      </c>
      <c r="BB2" s="598"/>
      <c r="BC2" s="596"/>
      <c r="BD2" s="603" t="s">
        <v>14</v>
      </c>
      <c r="BE2" s="598"/>
      <c r="BF2" s="596"/>
      <c r="BG2" s="603" t="s">
        <v>15</v>
      </c>
      <c r="BH2" s="598"/>
      <c r="BI2" s="596"/>
      <c r="BJ2" s="603" t="s">
        <v>16</v>
      </c>
      <c r="BK2" s="598"/>
      <c r="BL2" s="596"/>
      <c r="BM2" s="603" t="s">
        <v>17</v>
      </c>
      <c r="BN2" s="598"/>
      <c r="BO2" s="596"/>
      <c r="BP2" s="603" t="s">
        <v>18</v>
      </c>
      <c r="BQ2" s="598"/>
      <c r="BR2" s="596"/>
      <c r="BS2" s="603" t="s">
        <v>19</v>
      </c>
      <c r="BT2" s="598"/>
      <c r="BU2" s="596"/>
      <c r="BV2" s="603" t="s">
        <v>20</v>
      </c>
      <c r="BW2" s="598"/>
      <c r="BX2" s="596"/>
      <c r="BY2" s="603" t="s">
        <v>14</v>
      </c>
      <c r="BZ2" s="598"/>
      <c r="CA2" s="596"/>
      <c r="CB2" s="603" t="s">
        <v>15</v>
      </c>
      <c r="CC2" s="598"/>
      <c r="CD2" s="596"/>
      <c r="CE2" s="603" t="s">
        <v>16</v>
      </c>
      <c r="CF2" s="598"/>
      <c r="CG2" s="596"/>
      <c r="CH2" s="603" t="s">
        <v>17</v>
      </c>
      <c r="CI2" s="598"/>
      <c r="CJ2" s="596"/>
      <c r="CK2" s="603" t="s">
        <v>18</v>
      </c>
      <c r="CL2" s="598"/>
      <c r="CM2" s="596"/>
      <c r="CN2" s="603" t="s">
        <v>19</v>
      </c>
      <c r="CO2" s="598"/>
      <c r="CP2" s="596"/>
      <c r="CQ2" s="603" t="s">
        <v>20</v>
      </c>
      <c r="CR2" s="598"/>
      <c r="CS2" s="596"/>
      <c r="CT2" s="603" t="s">
        <v>14</v>
      </c>
      <c r="CU2" s="598"/>
      <c r="CV2" s="596"/>
      <c r="CW2" s="603" t="s">
        <v>15</v>
      </c>
      <c r="CX2" s="598"/>
      <c r="CY2" s="596"/>
      <c r="CZ2" s="603" t="s">
        <v>16</v>
      </c>
      <c r="DA2" s="598"/>
      <c r="DB2" s="596"/>
      <c r="DC2" s="603" t="s">
        <v>17</v>
      </c>
      <c r="DD2" s="598"/>
      <c r="DE2" s="596"/>
      <c r="DF2" s="603" t="s">
        <v>18</v>
      </c>
      <c r="DG2" s="598"/>
      <c r="DH2" s="596"/>
      <c r="DI2" s="603" t="s">
        <v>19</v>
      </c>
      <c r="DJ2" s="598"/>
      <c r="DK2" s="596"/>
      <c r="DL2" s="603" t="s">
        <v>20</v>
      </c>
      <c r="DM2" s="598"/>
      <c r="DN2" s="596"/>
    </row>
    <row r="3" spans="1:118" ht="26.25" hidden="1">
      <c r="A3" s="590"/>
      <c r="B3" s="590"/>
      <c r="C3" s="590"/>
      <c r="D3" s="590"/>
      <c r="E3" s="590"/>
      <c r="F3" s="590"/>
      <c r="G3" s="590"/>
      <c r="H3" s="239"/>
      <c r="I3" s="601"/>
      <c r="J3" s="601"/>
      <c r="K3" s="597" t="s">
        <v>21</v>
      </c>
      <c r="L3" s="598"/>
      <c r="M3" s="59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3">
        <v>30</v>
      </c>
      <c r="DG3" s="598"/>
      <c r="DH3" s="596"/>
      <c r="DI3" s="603">
        <v>31</v>
      </c>
      <c r="DJ3" s="598"/>
      <c r="DK3" s="596"/>
      <c r="DL3" s="603">
        <v>1</v>
      </c>
      <c r="DM3" s="598"/>
      <c r="DN3" s="596"/>
    </row>
    <row r="4" spans="1:118" ht="60.75" hidden="1" customHeight="1">
      <c r="A4" s="591"/>
      <c r="B4" s="591"/>
      <c r="C4" s="591"/>
      <c r="D4" s="591"/>
      <c r="E4" s="591"/>
      <c r="F4" s="591"/>
      <c r="G4" s="591"/>
      <c r="H4" s="240"/>
      <c r="I4" s="602"/>
      <c r="J4" s="602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407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406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400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401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402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403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404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405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408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409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410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411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361" zoomScale="90" zoomScaleNormal="90" workbookViewId="0">
      <selection activeCell="Y419" sqref="Y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610"/>
      <c r="M1" s="611"/>
      <c r="N1" s="614" t="s">
        <v>503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39"/>
      <c r="I2" s="615" t="s">
        <v>11</v>
      </c>
      <c r="J2" s="615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39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0"/>
      <c r="I4" s="591"/>
      <c r="J4" s="591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458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74">
        <v>1113090</v>
      </c>
      <c r="G141" s="575" t="s">
        <v>417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468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462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489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2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514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472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485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513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460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459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461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451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453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454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457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456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464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544">
        <v>20061265</v>
      </c>
      <c r="G399" s="579" t="s">
        <v>465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466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486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476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477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487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572">
        <v>1113231</v>
      </c>
      <c r="G405" s="573" t="s">
        <v>471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572">
        <v>1113232</v>
      </c>
      <c r="G406" s="573" t="s">
        <v>474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572">
        <v>1113233</v>
      </c>
      <c r="G407" s="573" t="s">
        <v>481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482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508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509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498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hidden="1" customHeight="1">
      <c r="A412" s="576">
        <v>391</v>
      </c>
      <c r="B412" s="560"/>
      <c r="C412" s="562"/>
      <c r="D412" s="562"/>
      <c r="E412" s="369"/>
      <c r="F412" s="577">
        <v>20062516</v>
      </c>
      <c r="G412" s="578" t="s">
        <v>499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80">
        <v>20062792</v>
      </c>
      <c r="G413" s="581" t="s">
        <v>512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510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511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activeCell="R25" sqref="R25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6"/>
      <c r="BC2" s="624"/>
      <c r="BD2" s="624"/>
      <c r="BE2" s="625"/>
      <c r="BF2" s="627"/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 t="s">
        <v>397</v>
      </c>
      <c r="BM4" s="67" t="s">
        <v>396</v>
      </c>
      <c r="BN4" s="4" t="s">
        <v>369</v>
      </c>
      <c r="BO4" s="4" t="s">
        <v>370</v>
      </c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topLeftCell="A323" zoomScale="90" zoomScaleNormal="90" workbookViewId="0">
      <selection activeCell="J106" sqref="J1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631" t="s">
        <v>3</v>
      </c>
      <c r="E1" s="631" t="s">
        <v>4</v>
      </c>
      <c r="F1" s="632" t="s">
        <v>5</v>
      </c>
      <c r="G1" s="633" t="s">
        <v>6</v>
      </c>
      <c r="H1" s="583" t="s">
        <v>7</v>
      </c>
      <c r="I1" s="635" t="s">
        <v>8</v>
      </c>
      <c r="J1" s="636"/>
      <c r="K1" s="637"/>
      <c r="L1" s="638"/>
      <c r="M1" s="639"/>
      <c r="N1" s="640" t="s">
        <v>504</v>
      </c>
      <c r="O1" s="638"/>
      <c r="P1" s="610"/>
      <c r="Q1" s="610"/>
      <c r="R1" s="610"/>
      <c r="S1" s="610"/>
      <c r="T1" s="610"/>
      <c r="U1" s="610"/>
      <c r="V1" s="610"/>
      <c r="W1" s="610"/>
      <c r="X1" s="610"/>
      <c r="Y1" s="638"/>
      <c r="Z1" s="610"/>
      <c r="AA1" s="610"/>
      <c r="AB1" s="610"/>
      <c r="AC1" s="610"/>
      <c r="AD1" s="610"/>
      <c r="AE1" s="610"/>
      <c r="AF1" s="610"/>
      <c r="AG1" s="610"/>
      <c r="AH1" s="610"/>
      <c r="AI1" s="638"/>
      <c r="AJ1" s="610"/>
      <c r="AK1" s="610"/>
      <c r="AL1" s="610"/>
      <c r="AM1" s="610"/>
      <c r="AN1" s="610"/>
      <c r="AO1" s="610"/>
      <c r="AP1" s="610"/>
      <c r="AQ1" s="610"/>
      <c r="AR1" s="610"/>
      <c r="AS1" s="638"/>
      <c r="AT1" s="610"/>
      <c r="AU1" s="610"/>
      <c r="AV1" s="610"/>
      <c r="AW1" s="610"/>
      <c r="AX1" s="610"/>
      <c r="AY1" s="610"/>
      <c r="AZ1" s="610"/>
      <c r="BA1" s="610"/>
      <c r="BB1" s="610"/>
      <c r="BC1" s="638"/>
      <c r="BD1" s="610"/>
      <c r="BE1" s="610"/>
      <c r="BF1" s="610"/>
      <c r="BG1" s="610"/>
      <c r="BH1" s="610"/>
      <c r="BI1" s="610"/>
      <c r="BJ1" s="610"/>
      <c r="BK1" s="610"/>
      <c r="BL1" s="610"/>
      <c r="BM1" s="638"/>
      <c r="BN1" s="610"/>
      <c r="BO1" s="610"/>
      <c r="BP1" s="610"/>
      <c r="BQ1" s="610"/>
      <c r="BR1" s="610"/>
      <c r="BS1" s="610"/>
      <c r="BT1" s="610"/>
      <c r="BU1" s="610"/>
      <c r="BV1" s="610"/>
      <c r="BW1" s="638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39"/>
      <c r="I2" s="615" t="s">
        <v>11</v>
      </c>
      <c r="J2" s="615" t="s">
        <v>12</v>
      </c>
      <c r="K2" s="641" t="s">
        <v>13</v>
      </c>
      <c r="L2" s="608"/>
      <c r="M2" s="609"/>
      <c r="N2" s="634" t="s">
        <v>14</v>
      </c>
      <c r="O2" s="608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08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08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08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08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08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08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39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0"/>
      <c r="I4" s="591"/>
      <c r="J4" s="591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21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925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24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570">
        <v>1113092</v>
      </c>
      <c r="G114" s="5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10250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1740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1975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1627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5148</v>
      </c>
      <c r="M144" s="172">
        <v>0</v>
      </c>
      <c r="N144" s="173"/>
      <c r="O144" s="317">
        <v>1236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888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1016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15860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4865</v>
      </c>
      <c r="M169" s="172">
        <v>0</v>
      </c>
      <c r="N169" s="173"/>
      <c r="O169" s="317">
        <v>1172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564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468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574</v>
      </c>
      <c r="M175" s="172">
        <v>0</v>
      </c>
      <c r="N175" s="173"/>
      <c r="O175" s="330">
        <v>12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5000</v>
      </c>
      <c r="M181" s="172">
        <v>0</v>
      </c>
      <c r="N181" s="173"/>
      <c r="O181" s="317">
        <v>1203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639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4760</v>
      </c>
      <c r="M186" s="172">
        <v>0</v>
      </c>
      <c r="N186" s="173"/>
      <c r="O186" s="218">
        <v>660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11540</v>
      </c>
      <c r="M205" s="172">
        <v>0</v>
      </c>
      <c r="N205" s="173"/>
      <c r="O205" s="218">
        <v>1680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2520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21164</v>
      </c>
      <c r="M223" s="172">
        <v>0</v>
      </c>
      <c r="N223" s="173"/>
      <c r="O223" s="218">
        <v>2268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2268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17976</v>
      </c>
      <c r="M224" s="172">
        <v>0</v>
      </c>
      <c r="N224" s="173"/>
      <c r="O224" s="218">
        <v>2016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2016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18128</v>
      </c>
      <c r="M225" s="172">
        <v>0</v>
      </c>
      <c r="N225" s="173">
        <v>1800</v>
      </c>
      <c r="O225" s="218"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2752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3072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488</v>
      </c>
      <c r="H301" s="168" t="s">
        <v>69</v>
      </c>
      <c r="I301" s="168"/>
      <c r="J301" s="158"/>
      <c r="K301" s="172">
        <v>0</v>
      </c>
      <c r="L301" s="177">
        <f t="shared" si="5"/>
        <v>14560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2820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5065</v>
      </c>
      <c r="M323" s="172">
        <v>0</v>
      </c>
      <c r="N323" s="173"/>
      <c r="O323" s="316">
        <v>1217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713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5924</v>
      </c>
      <c r="M325" s="172">
        <v>0</v>
      </c>
      <c r="N325" s="173"/>
      <c r="O325" s="317">
        <v>1307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1146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489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10900</v>
      </c>
      <c r="M344" s="172">
        <v>0</v>
      </c>
      <c r="N344" s="173"/>
      <c r="O344" s="218">
        <v>1680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500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11"/>
        <v>3400</v>
      </c>
      <c r="M360" s="172">
        <v>0</v>
      </c>
      <c r="N360" s="173"/>
      <c r="O360" s="313">
        <v>931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1"/>
        <v>4008</v>
      </c>
      <c r="M361" s="172"/>
      <c r="N361" s="173"/>
      <c r="O361" s="313">
        <v>932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718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1"/>
        <v>5319</v>
      </c>
      <c r="M365" s="172"/>
      <c r="N365" s="173"/>
      <c r="O365" s="366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1279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490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12"/>
        <v>24604</v>
      </c>
      <c r="M373" s="390"/>
      <c r="N373" s="302"/>
      <c r="O373" s="379">
        <v>2772</v>
      </c>
      <c r="Y373" s="380">
        <v>2988</v>
      </c>
      <c r="AI373" s="381">
        <v>2772</v>
      </c>
      <c r="AS373" s="382">
        <v>5472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12"/>
        <v>36420</v>
      </c>
      <c r="M374" s="390"/>
      <c r="N374" s="302"/>
      <c r="O374" s="379">
        <v>4440</v>
      </c>
      <c r="Y374" s="380">
        <v>4740</v>
      </c>
      <c r="AI374" s="381">
        <v>4440</v>
      </c>
      <c r="AS374" s="382">
        <v>7800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491</v>
      </c>
      <c r="H377" s="285" t="s">
        <v>69</v>
      </c>
      <c r="I377" s="302"/>
      <c r="J377" s="302"/>
      <c r="K377" s="389"/>
      <c r="L377" s="378">
        <f t="shared" si="12"/>
        <v>9224</v>
      </c>
      <c r="M377" s="390"/>
      <c r="N377" s="302"/>
      <c r="O377" s="379">
        <v>1408</v>
      </c>
      <c r="Y377" s="380">
        <v>1408</v>
      </c>
      <c r="AI377" s="381">
        <v>1408</v>
      </c>
      <c r="AS377" s="382">
        <v>1600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483</v>
      </c>
      <c r="H381" s="353" t="s">
        <v>42</v>
      </c>
      <c r="I381" s="302"/>
      <c r="J381" s="302"/>
      <c r="K381" s="300"/>
      <c r="L381" s="159">
        <f t="shared" si="12"/>
        <v>3306</v>
      </c>
      <c r="M381" s="378"/>
      <c r="N381" s="302"/>
      <c r="O381" s="459">
        <v>762</v>
      </c>
      <c r="Y381" s="364">
        <v>465</v>
      </c>
      <c r="AI381" s="365">
        <v>396</v>
      </c>
      <c r="AS381" s="404">
        <v>799</v>
      </c>
      <c r="BC381" s="328">
        <v>484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492</v>
      </c>
      <c r="H382" s="285" t="s">
        <v>69</v>
      </c>
      <c r="I382" s="302"/>
      <c r="J382" s="302"/>
      <c r="K382" s="300"/>
      <c r="L382" s="378">
        <f t="shared" si="12"/>
        <v>10880</v>
      </c>
      <c r="M382" s="378"/>
      <c r="N382" s="302"/>
      <c r="O382" s="379">
        <v>1560</v>
      </c>
      <c r="Y382" s="364">
        <v>1560</v>
      </c>
      <c r="AI382" s="365">
        <v>1560</v>
      </c>
      <c r="AS382" s="404">
        <v>2400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2"/>
        <v>10280</v>
      </c>
      <c r="M383" s="378"/>
      <c r="N383" s="302"/>
      <c r="O383" s="379">
        <v>1520</v>
      </c>
      <c r="Y383" s="364">
        <v>1520</v>
      </c>
      <c r="AI383" s="365">
        <v>1520</v>
      </c>
      <c r="AS383" s="404">
        <v>1720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493</v>
      </c>
      <c r="H388" s="285" t="s">
        <v>69</v>
      </c>
      <c r="I388" s="302"/>
      <c r="J388" s="302"/>
      <c r="K388" s="300"/>
      <c r="L388" s="378">
        <f t="shared" si="12"/>
        <v>13960</v>
      </c>
      <c r="M388" s="378"/>
      <c r="N388" s="302"/>
      <c r="O388" s="379">
        <v>2280</v>
      </c>
      <c r="Y388" s="364">
        <v>2280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494</v>
      </c>
      <c r="H389" s="285" t="s">
        <v>69</v>
      </c>
      <c r="I389" s="302"/>
      <c r="J389" s="302"/>
      <c r="K389" s="300"/>
      <c r="L389" s="378">
        <f t="shared" si="12"/>
        <v>4460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463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si="12"/>
        <v>6468</v>
      </c>
      <c r="M392" s="378"/>
      <c r="N392" s="302"/>
      <c r="O392" s="379">
        <v>972</v>
      </c>
      <c r="Y392" s="364">
        <v>972</v>
      </c>
      <c r="AI392" s="365">
        <v>1008</v>
      </c>
      <c r="AS392" s="404">
        <v>1116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454</v>
      </c>
      <c r="H393" s="285" t="s">
        <v>69</v>
      </c>
      <c r="I393" s="302"/>
      <c r="J393" s="302"/>
      <c r="K393" s="300"/>
      <c r="L393" s="378">
        <f t="shared" si="12"/>
        <v>24220</v>
      </c>
      <c r="M393" s="378"/>
      <c r="N393" s="302"/>
      <c r="O393" s="379">
        <v>2760</v>
      </c>
      <c r="Y393" s="364">
        <v>2940</v>
      </c>
      <c r="AI393" s="365">
        <v>2880</v>
      </c>
      <c r="AS393" s="404">
        <v>5040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si="12"/>
        <v>7412</v>
      </c>
      <c r="M396" s="378"/>
      <c r="N396" s="302"/>
      <c r="O396" s="379">
        <v>1164</v>
      </c>
      <c r="Y396" s="364">
        <v>1164</v>
      </c>
      <c r="AI396" s="365">
        <v>1164</v>
      </c>
      <c r="AS396" s="404">
        <v>1320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466</v>
      </c>
      <c r="H398" s="285" t="s">
        <v>69</v>
      </c>
      <c r="I398" s="302"/>
      <c r="J398" s="302"/>
      <c r="K398" s="300"/>
      <c r="L398" s="378">
        <f t="shared" si="12"/>
        <v>16940</v>
      </c>
      <c r="M398" s="378"/>
      <c r="N398" s="302"/>
      <c r="O398" s="379">
        <v>2360</v>
      </c>
      <c r="Y398" s="364">
        <v>2360</v>
      </c>
      <c r="AI398" s="365">
        <v>2360</v>
      </c>
      <c r="AS398" s="404">
        <v>2660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467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495</v>
      </c>
      <c r="H400" s="543" t="s">
        <v>69</v>
      </c>
      <c r="I400" s="302"/>
      <c r="J400" s="302"/>
      <c r="K400" s="300"/>
      <c r="L400" s="378">
        <f t="shared" si="12"/>
        <v>7060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1460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496</v>
      </c>
      <c r="H401" s="543" t="s">
        <v>69</v>
      </c>
      <c r="I401" s="302"/>
      <c r="J401" s="302"/>
      <c r="K401" s="300"/>
      <c r="L401" s="378">
        <f t="shared" si="12"/>
        <v>11520</v>
      </c>
      <c r="M401" s="378"/>
      <c r="N401" s="302"/>
      <c r="O401" s="379">
        <v>2120</v>
      </c>
      <c r="Y401" s="364">
        <v>2120</v>
      </c>
      <c r="AI401" s="365">
        <v>1960</v>
      </c>
      <c r="AS401" s="404">
        <v>2320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497</v>
      </c>
      <c r="H402" s="543" t="s">
        <v>69</v>
      </c>
      <c r="I402" s="302"/>
      <c r="J402" s="302"/>
      <c r="K402" s="300"/>
      <c r="L402" s="378">
        <f t="shared" si="12"/>
        <v>11848</v>
      </c>
      <c r="M402" s="378"/>
      <c r="N402" s="302"/>
      <c r="O402" s="379">
        <v>1908</v>
      </c>
      <c r="Y402" s="364">
        <v>1908</v>
      </c>
      <c r="AI402" s="365">
        <v>1908</v>
      </c>
      <c r="AS402" s="404">
        <v>2124</v>
      </c>
      <c r="BC402" s="328">
        <v>2000</v>
      </c>
      <c r="BM402" s="403">
        <v>2000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471</v>
      </c>
      <c r="H403" s="353" t="s">
        <v>42</v>
      </c>
      <c r="I403" s="302"/>
      <c r="J403" s="302"/>
      <c r="K403" s="300"/>
      <c r="L403" s="159">
        <f t="shared" si="12"/>
        <v>3972</v>
      </c>
      <c r="M403" s="378"/>
      <c r="N403" s="302"/>
      <c r="O403" s="459">
        <v>879</v>
      </c>
      <c r="Y403" s="364">
        <v>562</v>
      </c>
      <c r="AI403" s="365">
        <v>451</v>
      </c>
      <c r="AS403" s="404">
        <v>1091</v>
      </c>
      <c r="BC403" s="328">
        <v>389</v>
      </c>
      <c r="BM403" s="403">
        <v>600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474</v>
      </c>
      <c r="H404" s="353" t="s">
        <v>42</v>
      </c>
      <c r="I404" s="302"/>
      <c r="J404" s="302"/>
      <c r="K404" s="300"/>
      <c r="L404" s="159">
        <f t="shared" si="12"/>
        <v>5562</v>
      </c>
      <c r="M404" s="378"/>
      <c r="N404" s="302"/>
      <c r="O404" s="459">
        <v>666</v>
      </c>
      <c r="Y404" s="364">
        <v>1347</v>
      </c>
      <c r="AI404" s="365">
        <v>1143</v>
      </c>
      <c r="AS404" s="404">
        <v>1208</v>
      </c>
      <c r="BC404" s="328">
        <v>698</v>
      </c>
      <c r="BM404" s="403">
        <v>500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481</v>
      </c>
      <c r="H405" s="353" t="s">
        <v>42</v>
      </c>
      <c r="I405" s="302"/>
      <c r="J405" s="302"/>
      <c r="K405" s="300"/>
      <c r="L405" s="159">
        <f t="shared" si="12"/>
        <v>5665</v>
      </c>
      <c r="M405" s="378"/>
      <c r="N405" s="302"/>
      <c r="O405" s="459">
        <v>765</v>
      </c>
      <c r="Y405" s="364">
        <v>1425</v>
      </c>
      <c r="AI405" s="365">
        <v>1192</v>
      </c>
      <c r="AS405" s="404">
        <v>1191</v>
      </c>
      <c r="BC405" s="328">
        <v>642</v>
      </c>
      <c r="BM405" s="403">
        <v>450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482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8300</v>
      </c>
      <c r="M409" s="378"/>
      <c r="N409" s="302"/>
      <c r="O409" s="379">
        <v>1080</v>
      </c>
      <c r="Y409" s="364">
        <v>1080</v>
      </c>
      <c r="AI409" s="365">
        <v>1080</v>
      </c>
      <c r="AS409" s="404">
        <v>1260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6345</v>
      </c>
      <c r="M410" s="378"/>
      <c r="N410" s="302"/>
      <c r="O410" s="379">
        <v>1008</v>
      </c>
      <c r="Y410" s="364">
        <v>997</v>
      </c>
      <c r="AI410" s="365">
        <v>1008</v>
      </c>
      <c r="AS410" s="404">
        <v>1332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510</v>
      </c>
      <c r="H411" s="543" t="str">
        <f>'Week 1'!H413</f>
        <v>CJ</v>
      </c>
      <c r="I411" s="302"/>
      <c r="J411" s="302"/>
      <c r="K411" s="300"/>
      <c r="L411" s="378">
        <f t="shared" si="13"/>
        <v>5712</v>
      </c>
      <c r="M411" s="378"/>
      <c r="N411" s="302"/>
      <c r="O411" s="379">
        <v>896</v>
      </c>
      <c r="Y411" s="364">
        <v>896</v>
      </c>
      <c r="AI411" s="365">
        <v>896</v>
      </c>
      <c r="AS411" s="404">
        <v>1024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511</v>
      </c>
      <c r="H412" s="543" t="str">
        <f>'Week 1'!H414</f>
        <v>CJ</v>
      </c>
      <c r="I412" s="302"/>
      <c r="J412" s="302"/>
      <c r="K412" s="300"/>
      <c r="L412" s="378">
        <f t="shared" si="13"/>
        <v>14816</v>
      </c>
      <c r="M412" s="378"/>
      <c r="N412" s="302"/>
      <c r="O412" s="379">
        <v>2080</v>
      </c>
      <c r="Y412" s="364">
        <v>2000</v>
      </c>
      <c r="AI412" s="365">
        <v>1680</v>
      </c>
      <c r="AS412" s="404">
        <v>3056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activeCell="A3" sqref="A2:CA65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6"/>
      <c r="BC2" s="624"/>
      <c r="BD2" s="624"/>
      <c r="BE2" s="625"/>
      <c r="BF2" s="627"/>
      <c r="BG2" s="628"/>
      <c r="BH2" s="628"/>
      <c r="BI2" s="628"/>
      <c r="BJ2" s="628"/>
      <c r="BK2" s="629"/>
      <c r="BL2" s="626"/>
      <c r="BM2" s="624"/>
      <c r="BN2" s="624"/>
      <c r="BO2" s="625"/>
      <c r="BP2" s="627"/>
      <c r="BQ2" s="628"/>
      <c r="BR2" s="628"/>
      <c r="BS2" s="628"/>
      <c r="BT2" s="628"/>
      <c r="BU2" s="629"/>
      <c r="BV2" s="626"/>
      <c r="BW2" s="625"/>
      <c r="BX2" s="97"/>
      <c r="BY2" s="2"/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/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5"/>
  <sheetViews>
    <sheetView zoomScale="90" zoomScaleNormal="90" workbookViewId="0">
      <selection activeCell="CG169" sqref="CG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610"/>
      <c r="M1" s="611"/>
      <c r="N1" s="614" t="s">
        <v>505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39"/>
      <c r="I2" s="615" t="s">
        <v>11</v>
      </c>
      <c r="J2" s="615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39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0"/>
      <c r="I4" s="591"/>
      <c r="J4" s="591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2330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570">
        <v>1113092</v>
      </c>
      <c r="G114" s="5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74">
        <v>1113090</v>
      </c>
      <c r="G141" s="575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11355</v>
      </c>
      <c r="M141" s="172">
        <v>0</v>
      </c>
      <c r="N141" s="173"/>
      <c r="O141" s="317">
        <v>1469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1887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2194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4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5895</v>
      </c>
      <c r="M144" s="172">
        <v>0</v>
      </c>
      <c r="N144" s="173"/>
      <c r="O144" s="317">
        <v>1263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1054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4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14460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23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5493</v>
      </c>
      <c r="M169" s="172">
        <v>0</v>
      </c>
      <c r="N169" s="173"/>
      <c r="O169" s="317">
        <v>1194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581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4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46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12500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468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629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200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6034</v>
      </c>
      <c r="M181" s="172">
        <v>0</v>
      </c>
      <c r="N181" s="173"/>
      <c r="O181" s="317">
        <v>1339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1062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1017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564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4">
        <v>1400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4680</v>
      </c>
      <c r="M186" s="172">
        <v>0</v>
      </c>
      <c r="N186" s="173"/>
      <c r="O186" s="218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660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13260</v>
      </c>
      <c r="M205" s="172">
        <v>0</v>
      </c>
      <c r="N205" s="173"/>
      <c r="O205" s="218">
        <v>2260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2160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2160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29116</v>
      </c>
      <c r="M223" s="172">
        <v>0</v>
      </c>
      <c r="N223" s="173"/>
      <c r="O223" s="218">
        <v>5580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4536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4464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22152</v>
      </c>
      <c r="M224" s="172">
        <v>0</v>
      </c>
      <c r="N224" s="173"/>
      <c r="O224" s="218">
        <v>4500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3708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3708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3636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18296</v>
      </c>
      <c r="M225" s="172">
        <v>0</v>
      </c>
      <c r="N225" s="173"/>
      <c r="O225" s="218">
        <v>3712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2816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16080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2640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2"/>
        <v>5343</v>
      </c>
      <c r="M323" s="172">
        <v>0</v>
      </c>
      <c r="N323" s="173"/>
      <c r="O323" s="316">
        <v>1212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796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878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4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2"/>
        <v>6429</v>
      </c>
      <c r="M325" s="172">
        <v>0</v>
      </c>
      <c r="N325" s="173"/>
      <c r="O325" s="317">
        <v>1419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937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764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4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418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12058</v>
      </c>
      <c r="M344" s="172">
        <v>0</v>
      </c>
      <c r="N344" s="173"/>
      <c r="O344" s="218">
        <v>2218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1800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1800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90"/>
      <c r="J358" s="232"/>
      <c r="K358" s="172">
        <v>0</v>
      </c>
      <c r="L358" s="159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4"/>
        <v>3399</v>
      </c>
      <c r="M360" s="172">
        <v>0</v>
      </c>
      <c r="N360" s="173"/>
      <c r="O360" s="313">
        <v>987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387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477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4"/>
        <v>4157</v>
      </c>
      <c r="M361" s="172"/>
      <c r="N361" s="173"/>
      <c r="O361" s="313">
        <v>887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4"/>
        <v>5558</v>
      </c>
      <c r="M365" s="172"/>
      <c r="N365" s="173"/>
      <c r="O365" s="366">
        <v>1177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877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1199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641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4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426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5"/>
        <v>28852</v>
      </c>
      <c r="M373" s="390"/>
      <c r="N373" s="302"/>
      <c r="O373" s="379">
        <v>5328</v>
      </c>
      <c r="Y373" s="380">
        <v>4356</v>
      </c>
      <c r="AI373" s="381">
        <v>4320</v>
      </c>
      <c r="AS373" s="382">
        <v>4248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5"/>
        <v>38800</v>
      </c>
      <c r="M374" s="390"/>
      <c r="N374" s="302"/>
      <c r="O374" s="379">
        <v>8100</v>
      </c>
      <c r="Y374" s="380">
        <v>7260</v>
      </c>
      <c r="AI374" s="381">
        <v>6360</v>
      </c>
      <c r="AS374" s="382">
        <v>7080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469</v>
      </c>
      <c r="H377" s="285" t="s">
        <v>69</v>
      </c>
      <c r="I377" s="302"/>
      <c r="J377" s="302"/>
      <c r="K377" s="389"/>
      <c r="L377" s="378">
        <f t="shared" si="5"/>
        <v>10368</v>
      </c>
      <c r="M377" s="390"/>
      <c r="N377" s="302"/>
      <c r="O377" s="379">
        <v>2368</v>
      </c>
      <c r="Y377" s="380">
        <v>1600</v>
      </c>
      <c r="AI377" s="381">
        <v>1600</v>
      </c>
      <c r="AS377" s="382">
        <v>1600</v>
      </c>
      <c r="BC377" s="383">
        <v>1600</v>
      </c>
      <c r="BM377" s="384">
        <v>1600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483</v>
      </c>
      <c r="H381" s="353" t="s">
        <v>42</v>
      </c>
      <c r="I381" s="302"/>
      <c r="J381" s="302"/>
      <c r="K381" s="300"/>
      <c r="L381" s="159">
        <f t="shared" si="5"/>
        <v>3294</v>
      </c>
      <c r="M381" s="378"/>
      <c r="N381" s="302"/>
      <c r="O381" s="379">
        <v>798</v>
      </c>
      <c r="Y381" s="364">
        <v>477</v>
      </c>
      <c r="AI381" s="365">
        <v>360</v>
      </c>
      <c r="AS381" s="404">
        <v>752</v>
      </c>
      <c r="BC381" s="328">
        <v>357</v>
      </c>
      <c r="BM381" s="403">
        <v>550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5"/>
        <v>13160</v>
      </c>
      <c r="M382" s="378"/>
      <c r="N382" s="302"/>
      <c r="O382" s="379">
        <v>2280</v>
      </c>
      <c r="Y382" s="364">
        <v>2100</v>
      </c>
      <c r="AI382" s="365">
        <v>2040</v>
      </c>
      <c r="AS382" s="404">
        <v>2040</v>
      </c>
      <c r="BC382" s="328">
        <v>2400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5"/>
        <v>10640</v>
      </c>
      <c r="M383" s="378"/>
      <c r="N383" s="302"/>
      <c r="O383" s="379">
        <v>1800</v>
      </c>
      <c r="Y383" s="364">
        <v>1840</v>
      </c>
      <c r="AI383" s="365">
        <v>1800</v>
      </c>
      <c r="AS383" s="404">
        <v>1800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516</v>
      </c>
      <c r="H388" s="285" t="s">
        <v>69</v>
      </c>
      <c r="I388" s="302"/>
      <c r="J388" s="302"/>
      <c r="K388" s="300"/>
      <c r="L388" s="378">
        <f t="shared" si="5"/>
        <v>14460</v>
      </c>
      <c r="M388" s="378"/>
      <c r="N388" s="302"/>
      <c r="O388" s="379">
        <v>2820</v>
      </c>
      <c r="Y388" s="364">
        <v>2400</v>
      </c>
      <c r="AI388" s="365">
        <v>2340</v>
      </c>
      <c r="AS388" s="404">
        <v>2100</v>
      </c>
      <c r="BC388" s="328">
        <v>2500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448</v>
      </c>
      <c r="H389" s="285" t="s">
        <v>69</v>
      </c>
      <c r="I389" s="302"/>
      <c r="J389" s="302"/>
      <c r="K389" s="300"/>
      <c r="L389" s="378">
        <f t="shared" si="5"/>
        <v>4020</v>
      </c>
      <c r="M389" s="378"/>
      <c r="N389" s="302"/>
      <c r="O389" s="379">
        <v>960</v>
      </c>
      <c r="Y389" s="364">
        <v>600</v>
      </c>
      <c r="AI389" s="365">
        <v>540</v>
      </c>
      <c r="AS389" s="404">
        <v>720</v>
      </c>
      <c r="BC389" s="328">
        <v>600</v>
      </c>
      <c r="BM389" s="403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470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10032</v>
      </c>
      <c r="M392" s="378"/>
      <c r="N392" s="302"/>
      <c r="O392" s="379">
        <v>1620</v>
      </c>
      <c r="Y392" s="364">
        <v>3708</v>
      </c>
      <c r="AI392" s="365">
        <v>1152</v>
      </c>
      <c r="AS392" s="404">
        <v>1152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454</v>
      </c>
      <c r="H393" s="285" t="s">
        <v>69</v>
      </c>
      <c r="I393" s="302"/>
      <c r="J393" s="302"/>
      <c r="K393" s="300"/>
      <c r="L393" s="378">
        <f t="shared" si="6"/>
        <v>27840</v>
      </c>
      <c r="M393" s="378"/>
      <c r="N393" s="302"/>
      <c r="O393" s="379">
        <v>4740</v>
      </c>
      <c r="Y393" s="364">
        <v>4320</v>
      </c>
      <c r="AI393" s="365">
        <v>4320</v>
      </c>
      <c r="AS393" s="404">
        <v>4260</v>
      </c>
      <c r="BC393" s="328">
        <v>5100</v>
      </c>
      <c r="BM393" s="403">
        <v>5100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8008</v>
      </c>
      <c r="M396" s="378"/>
      <c r="N396" s="302"/>
      <c r="O396" s="379">
        <v>1632</v>
      </c>
      <c r="Y396" s="364">
        <v>1308</v>
      </c>
      <c r="AI396" s="365">
        <v>1308</v>
      </c>
      <c r="AS396" s="404">
        <v>1260</v>
      </c>
      <c r="BC396" s="328">
        <v>1300</v>
      </c>
      <c r="BM396" s="403">
        <v>1200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466</v>
      </c>
      <c r="H398" s="285" t="s">
        <v>69</v>
      </c>
      <c r="I398" s="302"/>
      <c r="J398" s="302"/>
      <c r="K398" s="300"/>
      <c r="L398" s="378">
        <f t="shared" si="8"/>
        <v>11040</v>
      </c>
      <c r="M398" s="378"/>
      <c r="N398" s="302"/>
      <c r="O398" s="379">
        <v>1680</v>
      </c>
      <c r="Y398" s="364">
        <v>1080</v>
      </c>
      <c r="AI398" s="365">
        <v>1580</v>
      </c>
      <c r="AS398" s="404">
        <v>1500</v>
      </c>
      <c r="BC398" s="328">
        <v>2600</v>
      </c>
      <c r="BM398" s="403">
        <v>2600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467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495</v>
      </c>
      <c r="H400" s="285" t="s">
        <v>69</v>
      </c>
      <c r="I400" s="302"/>
      <c r="J400" s="302"/>
      <c r="K400" s="300"/>
      <c r="L400" s="378">
        <f t="shared" si="8"/>
        <v>8360</v>
      </c>
      <c r="M400" s="378"/>
      <c r="N400" s="302"/>
      <c r="O400" s="379">
        <v>1840</v>
      </c>
      <c r="Y400" s="364">
        <v>1440</v>
      </c>
      <c r="AI400" s="365">
        <v>1400</v>
      </c>
      <c r="AS400" s="404">
        <v>1080</v>
      </c>
      <c r="BC400" s="328">
        <v>1300</v>
      </c>
      <c r="BM400" s="403">
        <v>1300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496</v>
      </c>
      <c r="H401" s="285" t="s">
        <v>69</v>
      </c>
      <c r="I401" s="302"/>
      <c r="J401" s="302"/>
      <c r="K401" s="300"/>
      <c r="L401" s="378">
        <f t="shared" si="8"/>
        <v>11760</v>
      </c>
      <c r="M401" s="378"/>
      <c r="N401" s="302"/>
      <c r="O401" s="379">
        <v>2320</v>
      </c>
      <c r="Y401" s="364">
        <v>2200</v>
      </c>
      <c r="AI401" s="365">
        <v>1840</v>
      </c>
      <c r="AS401" s="404">
        <v>1400</v>
      </c>
      <c r="BC401" s="328">
        <v>2000</v>
      </c>
      <c r="BM401" s="403">
        <v>2000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497</v>
      </c>
      <c r="H402" s="285" t="s">
        <v>69</v>
      </c>
      <c r="I402" s="553"/>
      <c r="J402" s="553"/>
      <c r="K402" s="300"/>
      <c r="L402" s="378">
        <f t="shared" si="8"/>
        <v>11704</v>
      </c>
      <c r="M402" s="378"/>
      <c r="N402" s="553"/>
      <c r="O402" s="379">
        <v>2520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1908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1728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1548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2000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2000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471</v>
      </c>
      <c r="H403" s="353" t="s">
        <v>42</v>
      </c>
      <c r="I403" s="302"/>
      <c r="J403" s="302"/>
      <c r="K403" s="300"/>
      <c r="L403" s="159">
        <f t="shared" si="8"/>
        <v>4050</v>
      </c>
      <c r="M403" s="378"/>
      <c r="N403" s="302"/>
      <c r="O403" s="379">
        <v>760</v>
      </c>
      <c r="Y403" s="364">
        <v>752</v>
      </c>
      <c r="AI403" s="365">
        <v>414</v>
      </c>
      <c r="AS403" s="404">
        <v>1029</v>
      </c>
      <c r="BC403" s="328">
        <v>395</v>
      </c>
      <c r="BM403" s="403">
        <v>700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72">
        <v>1113232</v>
      </c>
      <c r="G404" s="573" t="s">
        <v>474</v>
      </c>
      <c r="H404" s="353" t="s">
        <v>42</v>
      </c>
      <c r="I404" s="302"/>
      <c r="J404" s="302"/>
      <c r="K404" s="300"/>
      <c r="L404" s="159">
        <f t="shared" si="8"/>
        <v>5702</v>
      </c>
      <c r="M404" s="378"/>
      <c r="N404" s="302"/>
      <c r="O404" s="379">
        <v>519</v>
      </c>
      <c r="Y404" s="364">
        <v>1328</v>
      </c>
      <c r="AI404" s="365">
        <v>1191</v>
      </c>
      <c r="AS404" s="404">
        <v>1280</v>
      </c>
      <c r="BC404" s="328">
        <v>784</v>
      </c>
      <c r="BM404" s="403">
        <v>600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72">
        <v>1113233</v>
      </c>
      <c r="G405" s="573" t="s">
        <v>481</v>
      </c>
      <c r="H405" s="353" t="s">
        <v>42</v>
      </c>
      <c r="I405" s="302"/>
      <c r="J405" s="302"/>
      <c r="K405" s="300"/>
      <c r="L405" s="159">
        <f t="shared" si="8"/>
        <v>5550</v>
      </c>
      <c r="M405" s="378"/>
      <c r="N405" s="302"/>
      <c r="O405" s="379">
        <v>505</v>
      </c>
      <c r="Y405" s="364">
        <v>1388</v>
      </c>
      <c r="AI405" s="365">
        <v>1191</v>
      </c>
      <c r="AS405" s="404">
        <v>1199</v>
      </c>
      <c r="BC405" s="328">
        <v>767</v>
      </c>
      <c r="BM405" s="403">
        <v>500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482</v>
      </c>
      <c r="H406" s="353" t="s">
        <v>42</v>
      </c>
      <c r="I406" s="302"/>
      <c r="J406" s="302"/>
      <c r="K406" s="300"/>
      <c r="L406" s="159">
        <f t="shared" si="8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8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8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3" si="9">SUM(O409,Y409,AI409,AS409,BC409,BM409,BW409)</f>
        <v>6919</v>
      </c>
      <c r="M409" s="378"/>
      <c r="N409" s="553"/>
      <c r="O409" s="379">
        <v>1319</v>
      </c>
      <c r="Y409" s="364">
        <v>1200</v>
      </c>
      <c r="AI409" s="365">
        <v>1200</v>
      </c>
      <c r="AS409" s="404">
        <v>1200</v>
      </c>
      <c r="BC409" s="555">
        <v>1000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9"/>
        <v>6000</v>
      </c>
      <c r="M410" s="378"/>
      <c r="N410" s="553"/>
      <c r="O410" s="379">
        <v>1152</v>
      </c>
      <c r="Y410" s="364">
        <v>792</v>
      </c>
      <c r="AI410" s="365">
        <v>756</v>
      </c>
      <c r="AS410" s="404">
        <v>900</v>
      </c>
      <c r="BC410" s="555">
        <v>1200</v>
      </c>
      <c r="BM410" s="403">
        <v>1200</v>
      </c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85">
        <v>20062792</v>
      </c>
      <c r="G411" s="586" t="s">
        <v>502</v>
      </c>
      <c r="H411" s="285" t="s">
        <v>69</v>
      </c>
      <c r="I411" s="553"/>
      <c r="J411" s="553"/>
      <c r="K411" s="300"/>
      <c r="L411" s="378">
        <f t="shared" si="9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501</v>
      </c>
      <c r="H412" s="285" t="s">
        <v>69</v>
      </c>
      <c r="I412" s="553"/>
      <c r="J412" s="553"/>
      <c r="K412" s="300"/>
      <c r="L412" s="378">
        <f t="shared" si="9"/>
        <v>6800</v>
      </c>
      <c r="M412" s="378"/>
      <c r="N412" s="553"/>
      <c r="O412" s="379">
        <v>1088</v>
      </c>
      <c r="Y412" s="364">
        <v>1024</v>
      </c>
      <c r="AI412" s="365">
        <v>576</v>
      </c>
      <c r="AS412" s="404">
        <v>512</v>
      </c>
      <c r="BC412" s="555">
        <v>1800</v>
      </c>
      <c r="BM412" s="403">
        <v>1800</v>
      </c>
      <c r="BW412" s="352"/>
    </row>
    <row r="413" spans="1:83" ht="30" hidden="1" customHeight="1">
      <c r="A413" s="284"/>
      <c r="B413" s="553"/>
      <c r="C413" s="553"/>
      <c r="D413" s="553"/>
      <c r="E413" s="286"/>
      <c r="F413" s="535">
        <v>20062915</v>
      </c>
      <c r="G413" s="536" t="s">
        <v>511</v>
      </c>
      <c r="H413" s="285" t="s">
        <v>69</v>
      </c>
      <c r="I413" s="553"/>
      <c r="J413" s="553"/>
      <c r="K413" s="300"/>
      <c r="L413" s="378">
        <f t="shared" si="9"/>
        <v>11240</v>
      </c>
      <c r="M413" s="378"/>
      <c r="N413" s="553"/>
      <c r="O413" s="379">
        <v>1800</v>
      </c>
      <c r="Y413" s="364">
        <v>1960</v>
      </c>
      <c r="AI413" s="365">
        <v>1520</v>
      </c>
      <c r="AS413" s="404">
        <v>1960</v>
      </c>
      <c r="BC413" s="555">
        <v>2000</v>
      </c>
      <c r="BM413" s="403">
        <v>2000</v>
      </c>
      <c r="BW413" s="352"/>
    </row>
    <row r="414" spans="1:83" ht="30" customHeight="1">
      <c r="A414" s="284"/>
      <c r="B414" s="553"/>
      <c r="C414" s="553"/>
      <c r="D414" s="553"/>
      <c r="E414" s="286"/>
      <c r="F414" s="535"/>
      <c r="G414" s="536"/>
      <c r="H414" s="285"/>
      <c r="I414" s="553"/>
      <c r="J414" s="553"/>
      <c r="K414" s="300"/>
      <c r="L414" s="378"/>
      <c r="M414" s="378"/>
      <c r="N414" s="553"/>
      <c r="O414" s="379"/>
      <c r="Y414" s="364"/>
      <c r="AI414" s="365"/>
      <c r="AS414" s="404"/>
      <c r="BC414" s="555"/>
      <c r="BM414" s="403"/>
      <c r="BW414" s="352"/>
    </row>
    <row r="415" spans="1:83" ht="30" customHeight="1">
      <c r="A415" s="284"/>
      <c r="B415" s="553"/>
      <c r="C415" s="553"/>
      <c r="D415" s="553"/>
      <c r="E415" s="286"/>
      <c r="F415" s="535"/>
      <c r="G415" s="536"/>
      <c r="H415" s="285"/>
      <c r="I415" s="553"/>
      <c r="J415" s="553"/>
      <c r="K415" s="300"/>
      <c r="L415" s="378"/>
      <c r="M415" s="378"/>
      <c r="N415" s="553"/>
      <c r="O415" s="379"/>
      <c r="Y415" s="364"/>
      <c r="AI415" s="365"/>
      <c r="AS415" s="404"/>
      <c r="BC415" s="555"/>
      <c r="BM415" s="403"/>
      <c r="BW415" s="352"/>
    </row>
  </sheetData>
  <autoFilter ref="H1:H413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activeCell="A3" sqref="A2:CF63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6"/>
      <c r="BC2" s="624"/>
      <c r="BD2" s="624"/>
      <c r="BE2" s="625"/>
      <c r="BF2" s="627"/>
      <c r="BG2" s="628"/>
      <c r="BH2" s="628"/>
      <c r="BI2" s="628"/>
      <c r="BJ2" s="628"/>
      <c r="BK2" s="629"/>
      <c r="BL2" s="626"/>
      <c r="BM2" s="624"/>
      <c r="BN2" s="624"/>
      <c r="BO2" s="625"/>
      <c r="BP2" s="627"/>
      <c r="BQ2" s="628"/>
      <c r="BR2" s="628"/>
      <c r="BS2" s="628"/>
      <c r="BT2" s="628"/>
      <c r="BU2" s="629"/>
      <c r="BV2" s="626"/>
      <c r="BW2" s="625"/>
      <c r="BX2" s="97"/>
      <c r="BY2" s="2"/>
      <c r="BZ2" s="2"/>
      <c r="CA2" s="97"/>
      <c r="CB2" s="2"/>
      <c r="CC2" s="2"/>
      <c r="CD2" s="97"/>
      <c r="CE2" s="2"/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4"/>
  <sheetViews>
    <sheetView tabSelected="1" topLeftCell="B141" zoomScale="90" zoomScaleNormal="90" workbookViewId="0">
      <selection activeCell="CH325" sqref="CH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42" t="s">
        <v>1</v>
      </c>
      <c r="C1" s="642" t="s">
        <v>2</v>
      </c>
      <c r="D1" s="642" t="s">
        <v>3</v>
      </c>
      <c r="E1" s="613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610"/>
      <c r="M1" s="611"/>
      <c r="N1" s="614" t="s">
        <v>506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39"/>
      <c r="I2" s="615" t="s">
        <v>11</v>
      </c>
      <c r="J2" s="615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39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0"/>
      <c r="I4" s="591"/>
      <c r="J4" s="591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2560</v>
      </c>
      <c r="M9" s="172">
        <v>0</v>
      </c>
      <c r="N9" s="173"/>
      <c r="O9" s="218">
        <v>940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905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270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>
        <v>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417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4345</v>
      </c>
      <c r="M141" s="172">
        <v>0</v>
      </c>
      <c r="N141" s="173"/>
      <c r="O141" s="218">
        <v>1532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413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265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740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395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5896</v>
      </c>
      <c r="M144" s="172">
        <v>0</v>
      </c>
      <c r="N144" s="173"/>
      <c r="O144" s="218">
        <v>1152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962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1361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659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1100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12900</v>
      </c>
      <c r="M145" s="172">
        <v>0</v>
      </c>
      <c r="N145" s="173"/>
      <c r="O145" s="218"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22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41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5670</v>
      </c>
      <c r="M169" s="172">
        <v>0</v>
      </c>
      <c r="N169" s="173"/>
      <c r="O169" s="218">
        <v>1157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897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611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1145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11465</v>
      </c>
      <c r="M171" s="172">
        <v>0</v>
      </c>
      <c r="N171" s="173"/>
      <c r="O171" s="218">
        <v>1800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1530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2115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512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168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691</v>
      </c>
      <c r="M175" s="172">
        <v>0</v>
      </c>
      <c r="N175" s="173"/>
      <c r="O175" s="202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175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343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9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309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309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6076</v>
      </c>
      <c r="M181" s="172">
        <v>0</v>
      </c>
      <c r="N181" s="173"/>
      <c r="O181" s="218">
        <v>1292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98">
        <v>1006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1241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3980</v>
      </c>
      <c r="M186" s="172">
        <v>0</v>
      </c>
      <c r="N186" s="173"/>
      <c r="O186" s="218">
        <v>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12080</v>
      </c>
      <c r="M205" s="172">
        <v>0</v>
      </c>
      <c r="N205" s="173"/>
      <c r="O205" s="218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22108</v>
      </c>
      <c r="M223" s="172">
        <v>0</v>
      </c>
      <c r="N223" s="173"/>
      <c r="O223" s="218">
        <v>3348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3132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2880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3348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18627</v>
      </c>
      <c r="M224" s="172">
        <v>0</v>
      </c>
      <c r="N224" s="173"/>
      <c r="O224" s="218">
        <v>2916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2735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17400</v>
      </c>
      <c r="M225" s="172">
        <v>0</v>
      </c>
      <c r="N225" s="173"/>
      <c r="O225" s="218">
        <v>2816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2624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3136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8"/>
        <v>13240</v>
      </c>
      <c r="M301" s="172">
        <v>0</v>
      </c>
      <c r="N301" s="173"/>
      <c r="O301" s="218">
        <v>2040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1860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1860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5509</v>
      </c>
      <c r="M323" s="172">
        <v>0</v>
      </c>
      <c r="N323" s="173"/>
      <c r="O323" s="257">
        <v>1235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796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735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1075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668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6748</v>
      </c>
      <c r="M325" s="172">
        <v>0</v>
      </c>
      <c r="N325" s="173"/>
      <c r="O325" s="218">
        <v>1552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98">
        <v>988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923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1331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854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1100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418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11080</v>
      </c>
      <c r="M344" s="172">
        <v>0</v>
      </c>
      <c r="N344" s="173"/>
      <c r="O344" s="218">
        <v>1800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587">
        <v>1113218</v>
      </c>
      <c r="G360" s="588" t="s">
        <v>410</v>
      </c>
      <c r="H360" s="178" t="s">
        <v>42</v>
      </c>
      <c r="I360" s="168"/>
      <c r="J360" s="158"/>
      <c r="K360" s="172">
        <v>0</v>
      </c>
      <c r="L360" s="159">
        <f t="shared" si="14"/>
        <v>3656</v>
      </c>
      <c r="M360" s="172">
        <v>0</v>
      </c>
      <c r="N360" s="173"/>
      <c r="O360" s="499">
        <v>996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436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574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532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4"/>
        <v>4316</v>
      </c>
      <c r="M361" s="172"/>
      <c r="N361" s="173"/>
      <c r="O361" s="499">
        <v>879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780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563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1022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4"/>
        <v>5601</v>
      </c>
      <c r="M365" s="172"/>
      <c r="N365" s="173"/>
      <c r="O365" s="273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98">
        <v>963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739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1227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709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479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15"/>
        <v>21780</v>
      </c>
      <c r="M373" s="390"/>
      <c r="N373" s="302"/>
      <c r="O373" s="379">
        <v>3204</v>
      </c>
      <c r="Y373" s="380">
        <v>3024</v>
      </c>
      <c r="AI373" s="381">
        <v>2988</v>
      </c>
      <c r="AS373" s="382">
        <v>3564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15"/>
        <v>33160</v>
      </c>
      <c r="M374" s="390"/>
      <c r="N374" s="302"/>
      <c r="O374" s="379">
        <v>5760</v>
      </c>
      <c r="Y374" s="380">
        <v>5460</v>
      </c>
      <c r="AI374" s="381">
        <v>5400</v>
      </c>
      <c r="AS374" s="382">
        <v>6540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478</v>
      </c>
      <c r="H377" s="285" t="s">
        <v>69</v>
      </c>
      <c r="I377" s="302"/>
      <c r="J377" s="302"/>
      <c r="K377" s="389"/>
      <c r="L377" s="378">
        <f t="shared" si="15"/>
        <v>10047</v>
      </c>
      <c r="M377" s="390"/>
      <c r="N377" s="302"/>
      <c r="O377" s="379">
        <v>1727</v>
      </c>
      <c r="Y377" s="380">
        <v>1600</v>
      </c>
      <c r="AI377" s="381">
        <v>1600</v>
      </c>
      <c r="AS377" s="382">
        <v>1920</v>
      </c>
      <c r="BC377" s="383">
        <v>1600</v>
      </c>
      <c r="BM377" s="384">
        <v>1600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472</v>
      </c>
      <c r="H381" s="353" t="s">
        <v>42</v>
      </c>
      <c r="I381" s="302"/>
      <c r="J381" s="302"/>
      <c r="K381" s="300"/>
      <c r="L381" s="159">
        <f t="shared" si="15"/>
        <v>3538</v>
      </c>
      <c r="M381" s="378"/>
      <c r="N381" s="302"/>
      <c r="O381" s="379">
        <v>850</v>
      </c>
      <c r="Y381" s="380">
        <v>532</v>
      </c>
      <c r="AI381" s="365">
        <v>398</v>
      </c>
      <c r="AS381" s="404">
        <v>846</v>
      </c>
      <c r="BC381" s="328">
        <v>412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15"/>
        <v>11840</v>
      </c>
      <c r="M382" s="378"/>
      <c r="N382" s="302"/>
      <c r="O382" s="379">
        <v>1860</v>
      </c>
      <c r="Y382" s="364">
        <v>1740</v>
      </c>
      <c r="AI382" s="365">
        <v>1740</v>
      </c>
      <c r="AS382" s="404">
        <v>2100</v>
      </c>
      <c r="BC382" s="328">
        <v>2200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5"/>
        <v>9400</v>
      </c>
      <c r="M383" s="378"/>
      <c r="N383" s="302"/>
      <c r="O383" s="379">
        <v>1440</v>
      </c>
      <c r="Y383" s="364">
        <v>1360</v>
      </c>
      <c r="AI383" s="365">
        <v>1320</v>
      </c>
      <c r="AS383" s="404">
        <v>1680</v>
      </c>
      <c r="BC383" s="328">
        <v>1800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517</v>
      </c>
      <c r="H388" s="285" t="s">
        <v>69</v>
      </c>
      <c r="I388" s="302"/>
      <c r="J388" s="302"/>
      <c r="K388" s="300"/>
      <c r="L388" s="378">
        <f t="shared" si="15"/>
        <v>12240</v>
      </c>
      <c r="M388" s="378"/>
      <c r="N388" s="302"/>
      <c r="O388" s="379">
        <v>1920</v>
      </c>
      <c r="Y388" s="364">
        <v>1920</v>
      </c>
      <c r="AI388" s="365">
        <v>1920</v>
      </c>
      <c r="AS388" s="404">
        <v>2280</v>
      </c>
      <c r="BC388" s="328">
        <v>2100</v>
      </c>
      <c r="BM388" s="403">
        <v>2100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448</v>
      </c>
      <c r="H389" s="285" t="s">
        <v>69</v>
      </c>
      <c r="I389" s="302"/>
      <c r="J389" s="302"/>
      <c r="K389" s="300"/>
      <c r="L389" s="378">
        <f t="shared" si="15"/>
        <v>720</v>
      </c>
      <c r="M389" s="378"/>
      <c r="N389" s="302"/>
      <c r="O389" s="379">
        <v>720</v>
      </c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470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si="15"/>
        <v>6396</v>
      </c>
      <c r="M392" s="378"/>
      <c r="N392" s="302"/>
      <c r="O392" s="379">
        <v>1008</v>
      </c>
      <c r="Y392" s="364">
        <v>900</v>
      </c>
      <c r="AI392" s="365">
        <v>900</v>
      </c>
      <c r="AS392" s="404">
        <v>1188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518</v>
      </c>
      <c r="H393" s="285" t="s">
        <v>69</v>
      </c>
      <c r="I393" s="302"/>
      <c r="J393" s="302"/>
      <c r="K393" s="300"/>
      <c r="L393" s="378">
        <f t="shared" si="15"/>
        <v>21840</v>
      </c>
      <c r="M393" s="378"/>
      <c r="N393" s="302"/>
      <c r="O393" s="379">
        <v>3240</v>
      </c>
      <c r="Y393" s="364">
        <v>2940</v>
      </c>
      <c r="AI393" s="365">
        <v>2940</v>
      </c>
      <c r="AS393" s="404">
        <v>3720</v>
      </c>
      <c r="BC393" s="328">
        <v>4500</v>
      </c>
      <c r="BM393" s="403">
        <v>4500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si="15"/>
        <v>7868</v>
      </c>
      <c r="M396" s="378"/>
      <c r="N396" s="302"/>
      <c r="O396" s="379">
        <v>1296</v>
      </c>
      <c r="Y396" s="364">
        <v>1224</v>
      </c>
      <c r="AI396" s="365">
        <v>1236</v>
      </c>
      <c r="AS396" s="404">
        <v>1512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466</v>
      </c>
      <c r="H398" s="285" t="s">
        <v>69</v>
      </c>
      <c r="I398" s="302"/>
      <c r="J398" s="302"/>
      <c r="K398" s="300"/>
      <c r="L398" s="378">
        <f t="shared" si="15"/>
        <v>8580</v>
      </c>
      <c r="M398" s="378"/>
      <c r="N398" s="302"/>
      <c r="O398" s="379">
        <v>1360</v>
      </c>
      <c r="Y398" s="364">
        <v>1440</v>
      </c>
      <c r="AI398" s="365">
        <v>1420</v>
      </c>
      <c r="AS398" s="404">
        <v>1360</v>
      </c>
      <c r="BC398" s="328">
        <v>1500</v>
      </c>
      <c r="BM398" s="403">
        <v>1500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467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476</v>
      </c>
      <c r="H400" s="285" t="s">
        <v>69</v>
      </c>
      <c r="I400" s="302"/>
      <c r="J400" s="302"/>
      <c r="K400" s="300"/>
      <c r="L400" s="378">
        <f t="shared" si="15"/>
        <v>7160</v>
      </c>
      <c r="M400" s="378"/>
      <c r="N400" s="302"/>
      <c r="O400" s="379">
        <v>1240</v>
      </c>
      <c r="Y400" s="364">
        <v>1080</v>
      </c>
      <c r="AI400" s="365">
        <v>1040</v>
      </c>
      <c r="AS400" s="404">
        <v>1400</v>
      </c>
      <c r="BC400" s="328">
        <v>1200</v>
      </c>
      <c r="BM400" s="403">
        <v>1200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477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12160</v>
      </c>
      <c r="M401" s="378"/>
      <c r="N401" s="302"/>
      <c r="O401" s="379">
        <v>2320</v>
      </c>
      <c r="Y401" s="364">
        <v>2120</v>
      </c>
      <c r="AI401" s="365">
        <v>2080</v>
      </c>
      <c r="AS401" s="404">
        <v>2640</v>
      </c>
      <c r="BC401" s="328">
        <v>1500</v>
      </c>
      <c r="BM401" s="403">
        <v>1500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471</v>
      </c>
      <c r="H402" s="353" t="s">
        <v>42</v>
      </c>
      <c r="I402" s="302"/>
      <c r="J402" s="302"/>
      <c r="K402" s="300"/>
      <c r="L402" s="159">
        <f t="shared" si="16"/>
        <v>4235</v>
      </c>
      <c r="M402" s="378"/>
      <c r="N402" s="302"/>
      <c r="O402" s="379">
        <v>813</v>
      </c>
      <c r="Y402" s="380">
        <v>766</v>
      </c>
      <c r="AI402" s="365">
        <v>455</v>
      </c>
      <c r="AS402" s="404">
        <v>1153</v>
      </c>
      <c r="BC402" s="328">
        <v>448</v>
      </c>
      <c r="BM402" s="403">
        <v>600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558">
        <v>1113233</v>
      </c>
      <c r="G403" s="559" t="s">
        <v>474</v>
      </c>
      <c r="H403" s="353" t="s">
        <v>42</v>
      </c>
      <c r="I403" s="302"/>
      <c r="J403" s="302"/>
      <c r="K403" s="300"/>
      <c r="L403" s="159">
        <f t="shared" si="16"/>
        <v>2281</v>
      </c>
      <c r="M403" s="378"/>
      <c r="N403" s="302"/>
      <c r="O403" s="379">
        <v>596</v>
      </c>
      <c r="Y403" s="380">
        <v>314</v>
      </c>
      <c r="AI403" s="365">
        <v>139</v>
      </c>
      <c r="AS403" s="404">
        <v>658</v>
      </c>
      <c r="BC403" s="328">
        <v>274</v>
      </c>
      <c r="BM403" s="403">
        <v>300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558">
        <v>1113234</v>
      </c>
      <c r="G404" s="559" t="s">
        <v>475</v>
      </c>
      <c r="H404" s="353" t="s">
        <v>42</v>
      </c>
      <c r="I404" s="302"/>
      <c r="J404" s="302"/>
      <c r="K404" s="300"/>
      <c r="L404" s="159">
        <f t="shared" si="16"/>
        <v>2409</v>
      </c>
      <c r="M404" s="378"/>
      <c r="N404" s="302"/>
      <c r="O404" s="379">
        <v>614</v>
      </c>
      <c r="Y404" s="380">
        <v>321</v>
      </c>
      <c r="AI404" s="365">
        <v>144</v>
      </c>
      <c r="AS404" s="404">
        <v>686</v>
      </c>
      <c r="BC404" s="328">
        <v>344</v>
      </c>
      <c r="BM404" s="403">
        <v>300</v>
      </c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473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508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404"/>
      <c r="BC406" s="328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509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404"/>
      <c r="BC407" s="328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3" si="17">SUM(O408,Y408,AI408,AS408,BC408,BM408,BW408)</f>
        <v>10040</v>
      </c>
      <c r="M408" s="378"/>
      <c r="N408" s="302"/>
      <c r="O408" s="379">
        <v>1692</v>
      </c>
      <c r="Y408" s="364">
        <v>1728</v>
      </c>
      <c r="AI408" s="365">
        <v>1728</v>
      </c>
      <c r="AS408" s="404">
        <v>1692</v>
      </c>
      <c r="BC408" s="328">
        <v>1600</v>
      </c>
      <c r="BM408" s="403">
        <v>1600</v>
      </c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6140</v>
      </c>
      <c r="M409" s="378"/>
      <c r="N409" s="302"/>
      <c r="O409" s="379">
        <v>1080</v>
      </c>
      <c r="Y409" s="364">
        <v>960</v>
      </c>
      <c r="AI409" s="365">
        <v>960</v>
      </c>
      <c r="AS409" s="404">
        <v>1140</v>
      </c>
      <c r="BC409" s="328">
        <v>1000</v>
      </c>
      <c r="BM409" s="403">
        <v>1000</v>
      </c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756</v>
      </c>
      <c r="M410" s="378"/>
      <c r="N410" s="302"/>
      <c r="O410" s="379">
        <v>756</v>
      </c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502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501</v>
      </c>
      <c r="H412" s="285" t="s">
        <v>69</v>
      </c>
      <c r="I412" s="302"/>
      <c r="J412" s="302"/>
      <c r="K412" s="300"/>
      <c r="L412" s="378">
        <f t="shared" si="17"/>
        <v>5615</v>
      </c>
      <c r="M412" s="378"/>
      <c r="N412" s="302"/>
      <c r="O412" s="379">
        <v>1087</v>
      </c>
      <c r="Y412" s="364">
        <v>1088</v>
      </c>
      <c r="AI412" s="365">
        <v>1024</v>
      </c>
      <c r="AS412" s="404">
        <v>1216</v>
      </c>
      <c r="BC412" s="328">
        <v>600</v>
      </c>
      <c r="BM412" s="403">
        <v>600</v>
      </c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8">
        <v>20062915</v>
      </c>
      <c r="G413" s="486" t="s">
        <v>511</v>
      </c>
      <c r="H413" s="285" t="s">
        <v>69</v>
      </c>
      <c r="I413" s="302"/>
      <c r="J413" s="302"/>
      <c r="K413" s="300"/>
      <c r="L413" s="378">
        <f t="shared" si="17"/>
        <v>12800</v>
      </c>
      <c r="M413" s="378"/>
      <c r="N413" s="302"/>
      <c r="O413" s="379">
        <v>2240</v>
      </c>
      <c r="Y413" s="364">
        <v>2240</v>
      </c>
      <c r="AI413" s="365">
        <v>2240</v>
      </c>
      <c r="AS413" s="404">
        <v>2080</v>
      </c>
      <c r="BC413" s="328">
        <v>2000</v>
      </c>
      <c r="BM413" s="403">
        <v>2000</v>
      </c>
      <c r="BW413" s="352"/>
    </row>
    <row r="414" spans="1:75" ht="16.5" customHeight="1"/>
  </sheetData>
  <autoFilter ref="H1:H413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activeCell="M25" sqref="M25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 t="s">
        <v>397</v>
      </c>
      <c r="BC4" s="66" t="s">
        <v>396</v>
      </c>
      <c r="BD4" s="4" t="s">
        <v>369</v>
      </c>
      <c r="BE4" s="4" t="s">
        <v>370</v>
      </c>
      <c r="BF4" s="4" t="s">
        <v>397</v>
      </c>
      <c r="BG4" s="4" t="s">
        <v>396</v>
      </c>
      <c r="BH4" s="4" t="s">
        <v>369</v>
      </c>
      <c r="BI4" s="63" t="s">
        <v>397</v>
      </c>
      <c r="BJ4" s="63" t="s">
        <v>396</v>
      </c>
      <c r="BK4" s="63" t="s">
        <v>369</v>
      </c>
      <c r="BL4" s="4" t="s">
        <v>397</v>
      </c>
      <c r="BM4" s="67" t="s">
        <v>396</v>
      </c>
      <c r="BN4" s="4" t="s">
        <v>369</v>
      </c>
      <c r="BO4" s="4" t="s">
        <v>370</v>
      </c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H415" sqref="H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610"/>
      <c r="M1" s="611"/>
      <c r="N1" s="614" t="s">
        <v>507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39"/>
      <c r="I2" s="615" t="s">
        <v>11</v>
      </c>
      <c r="J2" s="615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39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0"/>
      <c r="I4" s="591"/>
      <c r="J4" s="591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442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418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428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429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423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424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425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408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409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410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411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419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420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421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422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432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430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431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449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426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433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434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435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436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437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438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439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440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441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398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472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452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443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444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445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446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447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448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450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451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453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454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455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456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464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465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471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474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475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473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508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509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activeCell="O25" sqref="O25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6"/>
      <c r="BC2" s="624"/>
      <c r="BD2" s="624"/>
      <c r="BE2" s="625"/>
      <c r="BF2" s="627"/>
      <c r="BG2" s="628"/>
      <c r="BH2" s="628"/>
      <c r="BI2" s="628"/>
      <c r="BJ2" s="628"/>
      <c r="BK2" s="629"/>
      <c r="BL2" s="626"/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2026-01-28T08:24:52Z</dcterms:modified>
</cp:coreProperties>
</file>