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78E23EC5-D9F6-4437-8B28-EFD31DCB2820}" xr6:coauthVersionLast="47" xr6:coauthVersionMax="47" xr10:uidLastSave="{00000000-0000-0000-0000-000000000000}"/>
  <bookViews>
    <workbookView xWindow="-120" yWindow="-120" windowWidth="29040" windowHeight="15720" tabRatio="743" firstSheet="1" activeTab="1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1'!$H$1:$H$416</definedName>
    <definedName name="_xlnm._FilterDatabase" localSheetId="3" hidden="1">'Week 2'!$H$1:$H$410</definedName>
    <definedName name="_xlnm._FilterDatabase" localSheetId="5" hidden="1">'Week 3'!$H$1:$H$412</definedName>
    <definedName name="_xlnm._FilterDatabase" localSheetId="7" hidden="1">'Week 4'!$H$1:$H$412</definedName>
    <definedName name="_xlnm._FilterDatabase" localSheetId="9" hidden="1">'Week 5'!$A$1:$CE$409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52" i="2" l="1"/>
  <c r="L351" i="2"/>
  <c r="L350" i="2"/>
  <c r="L349" i="2"/>
  <c r="L348" i="2"/>
  <c r="L347" i="2"/>
  <c r="L346" i="2"/>
  <c r="L345" i="2"/>
  <c r="L94" i="2"/>
  <c r="L93" i="2"/>
  <c r="L92" i="2"/>
  <c r="L400" i="10"/>
  <c r="L401" i="10"/>
  <c r="L405" i="8"/>
  <c r="L406" i="8"/>
  <c r="L406" i="6"/>
  <c r="L407" i="6"/>
  <c r="L406" i="4"/>
  <c r="L407" i="4"/>
  <c r="L408" i="2"/>
  <c r="L409" i="2"/>
  <c r="L407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411" i="8"/>
  <c r="L412" i="8"/>
  <c r="L352" i="8"/>
  <c r="L351" i="8"/>
  <c r="L350" i="8"/>
  <c r="L349" i="8"/>
  <c r="L348" i="8"/>
  <c r="L347" i="8"/>
  <c r="L346" i="8"/>
  <c r="L345" i="8"/>
  <c r="L94" i="8"/>
  <c r="L93" i="8"/>
  <c r="L92" i="8"/>
  <c r="L399" i="10"/>
  <c r="L408" i="6"/>
  <c r="L405" i="6"/>
  <c r="L404" i="6"/>
  <c r="L403" i="6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411" i="6"/>
  <c r="L412" i="6"/>
  <c r="L408" i="4"/>
  <c r="L405" i="4"/>
  <c r="L404" i="4"/>
  <c r="L403" i="4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352" i="4"/>
  <c r="L351" i="4"/>
  <c r="L350" i="4"/>
  <c r="L349" i="4"/>
  <c r="L348" i="4"/>
  <c r="L347" i="4"/>
  <c r="L346" i="4"/>
  <c r="L345" i="4"/>
  <c r="L94" i="4"/>
  <c r="L93" i="4"/>
  <c r="L92" i="4"/>
  <c r="L410" i="2"/>
  <c r="L407" i="2"/>
  <c r="L406" i="2"/>
  <c r="L405" i="2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F408" i="10"/>
  <c r="G408" i="10"/>
  <c r="H408" i="10"/>
  <c r="F409" i="10"/>
  <c r="G409" i="10"/>
  <c r="H409" i="10"/>
  <c r="F403" i="10"/>
  <c r="G403" i="10"/>
  <c r="H403" i="10"/>
  <c r="F404" i="10"/>
  <c r="G404" i="10"/>
  <c r="H404" i="10"/>
  <c r="F405" i="10"/>
  <c r="G405" i="10"/>
  <c r="H405" i="10"/>
  <c r="F406" i="10"/>
  <c r="G406" i="10"/>
  <c r="H406" i="10"/>
  <c r="F407" i="10"/>
  <c r="G407" i="10"/>
  <c r="H407" i="10"/>
  <c r="L407" i="10"/>
  <c r="L406" i="10"/>
  <c r="L405" i="10"/>
  <c r="L404" i="10"/>
  <c r="L403" i="10"/>
  <c r="F409" i="8"/>
  <c r="G409" i="8"/>
  <c r="F410" i="8"/>
  <c r="G410" i="8"/>
  <c r="F408" i="8"/>
  <c r="G408" i="8"/>
  <c r="L410" i="8"/>
  <c r="L409" i="8"/>
  <c r="L408" i="8"/>
  <c r="F409" i="6"/>
  <c r="G409" i="6"/>
  <c r="F410" i="6"/>
  <c r="G410" i="6"/>
  <c r="L410" i="6"/>
  <c r="L409" i="6"/>
  <c r="F409" i="4"/>
  <c r="G409" i="4"/>
  <c r="H409" i="4"/>
  <c r="F410" i="4"/>
  <c r="G410" i="4"/>
  <c r="H410" i="4"/>
  <c r="L410" i="4"/>
  <c r="L409" i="4"/>
  <c r="L412" i="2"/>
  <c r="L411" i="2"/>
  <c r="L399" i="6"/>
  <c r="L400" i="6"/>
  <c r="L401" i="6"/>
  <c r="L402" i="6"/>
  <c r="L399" i="4"/>
  <c r="L400" i="4"/>
  <c r="L401" i="4"/>
  <c r="L402" i="4"/>
  <c r="L403" i="2"/>
  <c r="L404" i="2"/>
  <c r="L402" i="2"/>
  <c r="L401" i="2"/>
  <c r="L402" i="10"/>
  <c r="L398" i="10"/>
  <c r="L397" i="10"/>
  <c r="L173" i="8"/>
  <c r="L396" i="8"/>
  <c r="L397" i="8"/>
  <c r="L398" i="8"/>
  <c r="L399" i="8"/>
  <c r="L400" i="8"/>
  <c r="L398" i="6"/>
  <c r="L173" i="6"/>
  <c r="L173" i="4"/>
  <c r="L398" i="4"/>
  <c r="L173" i="2"/>
  <c r="L400" i="2"/>
  <c r="L396" i="10"/>
  <c r="L395" i="10"/>
  <c r="L401" i="8"/>
  <c r="L397" i="6"/>
  <c r="L396" i="6"/>
  <c r="L399" i="2"/>
  <c r="L398" i="2"/>
  <c r="L396" i="4"/>
  <c r="L397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CD93" i="8"/>
  <c r="BY93" i="8"/>
  <c r="CD92" i="8"/>
  <c r="BY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2" i="6"/>
  <c r="L351" i="6"/>
  <c r="L350" i="6"/>
  <c r="L349" i="6"/>
  <c r="L348" i="6"/>
  <c r="L347" i="6"/>
  <c r="L346" i="6"/>
  <c r="L345" i="6"/>
  <c r="L94" i="6"/>
  <c r="L93" i="6"/>
  <c r="L92" i="6"/>
  <c r="L357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L355" i="6"/>
  <c r="L354" i="6"/>
  <c r="L353" i="6"/>
  <c r="L343" i="6"/>
  <c r="L342" i="6"/>
  <c r="L341" i="6"/>
  <c r="L340" i="6"/>
  <c r="L339" i="6"/>
  <c r="L338" i="6"/>
  <c r="L335" i="6"/>
  <c r="L334" i="6"/>
  <c r="L333" i="6"/>
  <c r="L332" i="6"/>
  <c r="L331" i="6"/>
  <c r="L330" i="6"/>
  <c r="L329" i="6"/>
  <c r="L328" i="6"/>
  <c r="L327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0" i="6"/>
  <c r="L179" i="6"/>
  <c r="L178" i="6"/>
  <c r="L177" i="6"/>
  <c r="L176" i="6"/>
  <c r="L174" i="6"/>
  <c r="L172" i="6"/>
  <c r="L171" i="6"/>
  <c r="L170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3" i="6"/>
  <c r="L142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3" i="6"/>
  <c r="L112" i="6"/>
  <c r="L111" i="6"/>
  <c r="L110" i="6"/>
  <c r="L109" i="6"/>
  <c r="L108" i="6"/>
  <c r="L107" i="6"/>
  <c r="L106" i="6"/>
  <c r="L105" i="6"/>
  <c r="L103" i="6"/>
  <c r="L102" i="6"/>
  <c r="L100" i="6"/>
  <c r="L99" i="6"/>
  <c r="L98" i="6"/>
  <c r="L97" i="6"/>
  <c r="L96" i="6"/>
  <c r="L95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</calcChain>
</file>

<file path=xl/sharedStrings.xml><?xml version="1.0" encoding="utf-8"?>
<sst xmlns="http://schemas.openxmlformats.org/spreadsheetml/2006/main" count="9324" uniqueCount="521">
  <si>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</si>
  <si>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</si>
  <si>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</si>
  <si>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</si>
  <si>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</si>
  <si>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</si>
  <si>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</si>
  <si>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</si>
  <si>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</si>
  <si>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</si>
  <si>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</si>
  <si>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</si>
  <si>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</si>
  <si>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</si>
  <si>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</si>
  <si>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</si>
  <si>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</si>
  <si>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</si>
  <si>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</si>
  <si>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</si>
  <si>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</si>
  <si>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</si>
  <si>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</si>
  <si>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</si>
  <si>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</si>
  <si>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</si>
  <si>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</si>
  <si>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</si>
  <si>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</si>
  <si>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</si>
  <si>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</si>
  <si>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</si>
  <si>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</si>
  <si>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</si>
  <si>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</si>
  <si>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</si>
  <si>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</si>
  <si>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</si>
  <si>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</si>
  <si>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</si>
  <si>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</si>
  <si>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</si>
  <si>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</si>
  <si>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</si>
  <si>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</si>
  <si>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</si>
  <si>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</si>
  <si>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</si>
  <si>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</si>
  <si>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</si>
  <si>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</si>
  <si>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</si>
  <si>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</si>
  <si>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</si>
  <si>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</si>
  <si>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</si>
  <si>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</si>
  <si>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</si>
  <si>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</si>
  <si>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</si>
  <si>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</si>
  <si>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</si>
  <si>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</si>
  <si>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</si>
  <si>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</si>
  <si>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</si>
  <si>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</si>
  <si>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</si>
  <si>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</si>
  <si>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</si>
  <si>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</si>
  <si>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</si>
  <si>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</si>
  <si>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</si>
  <si>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</si>
  <si>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</si>
  <si>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</si>
  <si>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</si>
  <si>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</si>
  <si>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</si>
  <si>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</si>
  <si>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</si>
  <si>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</si>
  <si>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</si>
  <si>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</si>
  <si>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</si>
  <si>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</si>
  <si>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</si>
  <si>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</si>
  <si>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</si>
  <si>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</si>
  <si>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</si>
  <si>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</si>
  <si>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</si>
  <si>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</si>
  <si>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</si>
  <si>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</si>
  <si>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</si>
  <si>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</si>
  <si>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</si>
  <si>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</si>
  <si>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</si>
  <si>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</si>
  <si>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</si>
  <si>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</si>
  <si>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</si>
  <si>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</si>
  <si>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</si>
  <si>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</si>
  <si>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</si>
  <si>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</si>
  <si>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</si>
  <si>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</si>
  <si>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</si>
  <si>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</si>
  <si>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</si>
  <si>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</si>
  <si>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</si>
  <si>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</si>
  <si>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</si>
  <si>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</si>
  <si>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</si>
  <si>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</si>
  <si>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</si>
  <si>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</si>
  <si>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</si>
  <si>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</si>
  <si>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</si>
  <si>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</si>
  <si>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</si>
  <si>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</si>
  <si>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</si>
  <si>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</si>
  <si>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</si>
  <si>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</si>
  <si>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</si>
  <si>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</si>
  <si>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</si>
  <si>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</si>
  <si>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</si>
  <si>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</si>
  <si>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</si>
  <si>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</si>
  <si>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</si>
  <si>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</si>
  <si>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</si>
  <si>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</si>
  <si>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</si>
  <si>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</si>
  <si>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</si>
  <si>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</si>
  <si>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</si>
  <si>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</si>
  <si>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</si>
  <si>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</si>
  <si>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</si>
  <si>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</si>
  <si>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</si>
  <si>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</si>
  <si>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</si>
  <si>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</si>
  <si>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</si>
  <si>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</si>
  <si>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</si>
  <si>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</si>
  <si>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</si>
  <si>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</si>
  <si>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</si>
  <si>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</si>
  <si>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</si>
  <si>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</si>
  <si>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</si>
  <si>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</si>
  <si>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</si>
  <si>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</si>
  <si>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</si>
  <si>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</si>
  <si>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</si>
  <si>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</si>
  <si>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</si>
  <si>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</si>
  <si>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</si>
  <si>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</si>
  <si>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</si>
  <si>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</si>
  <si>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</si>
  <si>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</si>
  <si>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</si>
  <si>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</si>
  <si>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</si>
  <si>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</si>
  <si>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</si>
  <si>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</si>
  <si>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</si>
  <si>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</si>
  <si>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</si>
  <si>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</si>
  <si>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</si>
  <si>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</si>
  <si>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</si>
  <si>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</si>
  <si>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</si>
  <si>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</si>
  <si>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</si>
  <si>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</si>
  <si>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</si>
  <si>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</si>
  <si>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</si>
  <si>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</si>
  <si>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</si>
  <si>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</si>
  <si>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</si>
  <si>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</si>
  <si>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</si>
  <si>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</si>
  <si>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</si>
  <si>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</si>
  <si>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</si>
  <si>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</si>
  <si>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</si>
  <si>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</si>
  <si>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</si>
  <si>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</si>
  <si>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</si>
  <si>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</si>
  <si>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</si>
  <si>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</si>
  <si>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</si>
  <si>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</si>
  <si>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</si>
  <si>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</si>
  <si>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</si>
  <si>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</si>
  <si>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</si>
  <si>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</si>
  <si>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</si>
  <si>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</si>
  <si>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</si>
  <si>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</si>
  <si>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</si>
  <si>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</si>
  <si>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</si>
  <si>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</si>
  <si>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</si>
  <si>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</si>
  <si>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</si>
  <si>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</si>
  <si>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</si>
  <si>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</si>
  <si>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</si>
  <si>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</si>
  <si>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</si>
  <si>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</si>
  <si>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</si>
  <si>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</si>
  <si>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</si>
  <si>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</si>
  <si>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</si>
  <si>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</si>
  <si>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</si>
  <si>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</si>
  <si>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</si>
  <si>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</si>
  <si>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</si>
  <si>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</si>
  <si>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</si>
  <si>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</si>
  <si>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</si>
  <si>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</si>
  <si>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</si>
  <si>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</si>
  <si>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</si>
  <si>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</si>
  <si>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</si>
  <si>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</si>
  <si>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</si>
  <si>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</si>
  <si>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</si>
  <si>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</si>
  <si>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</si>
  <si>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</si>
  <si>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</si>
  <si>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</si>
  <si>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</si>
  <si>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</si>
  <si>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</si>
  <si>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</si>
  <si>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</si>
  <si>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</si>
  <si>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</si>
  <si>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</si>
  <si>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</si>
  <si>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</si>
  <si>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</si>
  <si>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</si>
  <si>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</si>
  <si>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</si>
  <si>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</si>
  <si>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</si>
  <si>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</si>
  <si>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</si>
  <si>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</si>
  <si>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</si>
  <si>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</si>
  <si>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</si>
  <si>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</si>
  <si>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</si>
  <si>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</si>
  <si>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</si>
  <si>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</si>
  <si>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</si>
  <si>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</si>
  <si>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</si>
  <si>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</si>
  <si>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</si>
  <si>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</si>
  <si>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</si>
  <si>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</si>
  <si>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</si>
  <si>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</si>
  <si>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</si>
  <si>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</si>
  <si>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</si>
  <si>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</si>
  <si>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</si>
  <si>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</si>
  <si>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</si>
  <si>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</si>
  <si>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</si>
  <si>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</si>
  <si>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</si>
  <si>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</si>
  <si>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</si>
  <si>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</si>
  <si>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</si>
  <si>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</si>
  <si>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</si>
  <si>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</si>
  <si>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</si>
  <si>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</si>
  <si>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</si>
  <si>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</si>
  <si>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</si>
  <si>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</si>
  <si>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</si>
  <si>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</si>
  <si>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</si>
  <si>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</si>
  <si>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</si>
  <si>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</si>
  <si>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</si>
  <si>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</si>
  <si>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</si>
  <si>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</si>
  <si>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</si>
  <si>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</si>
  <si>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</si>
  <si>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</si>
  <si>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</si>
  <si>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</si>
  <si>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</si>
  <si>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</si>
  <si>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</si>
  <si>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</si>
  <si>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</si>
  <si>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</si>
  <si>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</si>
  <si>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</si>
  <si>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</si>
  <si>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</si>
  <si>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</si>
  <si>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</si>
  <si>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</si>
  <si>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</si>
  <si>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</si>
  <si>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</si>
  <si>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</si>
  <si>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</si>
  <si>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</si>
  <si>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</si>
  <si>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</si>
  <si>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</si>
  <si>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</si>
  <si>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</si>
  <si>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</si>
  <si>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</si>
  <si>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</si>
  <si>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</si>
  <si>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</si>
  <si>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</si>
  <si>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</si>
  <si>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</si>
  <si>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</si>
  <si>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</si>
  <si>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</si>
  <si>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</si>
  <si>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</si>
  <si>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</si>
  <si>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</si>
  <si>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</si>
  <si>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</si>
  <si>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</si>
  <si>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</si>
  <si>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</si>
  <si>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</si>
  <si>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</si>
  <si>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</si>
  <si>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</si>
  <si>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</si>
  <si>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</si>
  <si>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</si>
  <si>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</si>
  <si>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</si>
  <si>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</si>
  <si>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</si>
  <si>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</si>
  <si>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</si>
  <si>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</si>
  <si>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</si>
  <si>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</si>
  <si>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</si>
  <si>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</si>
  <si>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</si>
  <si>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</si>
  <si>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</si>
  <si>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</si>
  <si>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</si>
  <si>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</si>
  <si>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</si>
  <si>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</si>
  <si>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</si>
  <si>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</si>
  <si>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</si>
  <si>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</si>
  <si>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</si>
  <si>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</si>
  <si>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</si>
  <si>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</si>
  <si>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</si>
  <si>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</si>
  <si>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</si>
  <si>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</si>
  <si>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</si>
  <si>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</si>
  <si>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</si>
  <si>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</si>
  <si>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</si>
  <si>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</si>
  <si>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</si>
  <si>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</si>
  <si>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</si>
  <si>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</si>
  <si>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</si>
  <si>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</si>
  <si>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</si>
  <si>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</si>
  <si>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</si>
  <si>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</si>
  <si>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</si>
  <si>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</si>
  <si>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</si>
  <si>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</si>
  <si>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</si>
  <si>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</si>
  <si>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</si>
  <si>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</si>
  <si>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</si>
  <si>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</si>
  <si>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</si>
  <si>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</si>
  <si>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</si>
  <si>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</si>
  <si>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</si>
  <si>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</si>
  <si>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แซนวิชไก่หยองพริกเผา 80 กรัม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</si>
  <si>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</si>
  <si>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</si>
  <si>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</si>
  <si>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</si>
  <si>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</si>
  <si>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</si>
  <si>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</si>
  <si>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</si>
  <si>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</si>
  <si>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</si>
  <si>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</si>
  <si>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</si>
  <si>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</si>
  <si>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</si>
  <si>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</si>
  <si>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</si>
  <si>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</si>
  <si>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</si>
  <si>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</si>
  <si>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</si>
  <si>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</si>
  <si>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แซนวิชไก่หยองพริกเผา 80g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</si>
  <si>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</si>
  <si>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</si>
  <si>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</si>
  <si>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</si>
  <si>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</si>
  <si>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</si>
  <si>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</si>
  <si>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</si>
  <si>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</si>
  <si>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</si>
  <si>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</si>
  <si>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week 1 (วันที่ 4 - 10 มกราคม 2569)</t>
  </si>
  <si>
    <t>week 2 (วันที่ 11 - 17 มกราคม 2569)</t>
  </si>
  <si>
    <t>week 3 (วันที่ 18 - 24 มกราคม 2569)</t>
  </si>
  <si>
    <t>week 4 (วันที่ 25 - 31 มกราคม 2569)</t>
  </si>
  <si>
    <t>week 5 (วันที่ 2569)</t>
  </si>
  <si>
    <t>ทาร์ตไข่ช็อกโกแลตดูไบ 65 กรัม</t>
  </si>
  <si>
    <t>ทาร์ตไข่ช็อกโกแลตเฟยติน 60 กรัม</t>
  </si>
  <si>
    <t>วรรณวนัช แซนวิชทูโทน 80 กรัม</t>
  </si>
  <si>
    <t>วรรณวนัช เครปโรลไส้แยมผลไม้ 120g</t>
  </si>
  <si>
    <t>วรรณวนัช คัพเค้กสอดไส้แยมสตรอว์เบอร์รี่ 65 กรัม ยกเลิก 5.1.26</t>
  </si>
  <si>
    <t>มินิบันแยมสตอเบอร์รี่และครีมคัสตาร์ด105g</t>
  </si>
  <si>
    <t>แซนวิชไก่หยองพริกเผา80g</t>
  </si>
  <si>
    <t>ขนมปังพิซซ่าโบโลน่า80g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</si>
</sst>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</fonts>
  <fills count="50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rgb="FFFFCCFF"/>
        <bgColor rgb="FFFFFFFF"/>
      </patternFill>
    </fill>
    <fill>
      <patternFill patternType="solid">
        <fgColor rgb="FFFFCCFF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40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3" fontId="20" fillId="12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3" fontId="36" fillId="16" borderId="6" xfId="0" applyNumberFormat="1" applyFont="1" applyFill="1" applyBorder="1" applyAlignment="1">
      <alignment horizontal="center"/>
    </xf>
    <xf numFmtId="0" fontId="36" fillId="22" borderId="6" xfId="0" applyFont="1" applyFill="1" applyBorder="1" applyAlignment="1">
      <alignment horizontal="center"/>
    </xf>
    <xf numFmtId="0" fontId="29" fillId="34" borderId="21" xfId="0" applyFont="1" applyFill="1" applyBorder="1" applyAlignment="1">
      <alignment horizontal="center"/>
    </xf>
    <xf numFmtId="0" fontId="29" fillId="33" borderId="21" xfId="0" applyFont="1" applyFill="1" applyBorder="1"/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29" fillId="40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19" fillId="0" borderId="33" xfId="0" applyFont="1" applyBorder="1"/>
    <xf numFmtId="0" fontId="23" fillId="0" borderId="33" xfId="0" applyFont="1" applyBorder="1"/>
    <xf numFmtId="0" fontId="23" fillId="0" borderId="34" xfId="0" applyFont="1" applyBorder="1"/>
    <xf numFmtId="0" fontId="19" fillId="0" borderId="34" xfId="0" applyFont="1" applyBorder="1"/>
    <xf numFmtId="0" fontId="23" fillId="0" borderId="36" xfId="0" applyFont="1" applyBorder="1"/>
    <xf numFmtId="0" fontId="23" fillId="0" borderId="35" xfId="0" applyFont="1" applyBorder="1"/>
    <xf numFmtId="0" fontId="37" fillId="0" borderId="16" xfId="0" applyFont="1" applyBorder="1" applyAlignment="1">
      <alignment horizontal="center" wrapText="1"/>
    </xf>
    <xf numFmtId="0" fontId="37" fillId="0" borderId="16" xfId="0" applyFont="1" applyBorder="1" applyAlignment="1">
      <alignment wrapText="1"/>
    </xf>
    <xf numFmtId="0" fontId="19" fillId="43" borderId="7" xfId="0" applyFont="1" applyFill="1" applyBorder="1" applyAlignment="1">
      <alignment horizontal="center"/>
    </xf>
    <xf numFmtId="0" fontId="26" fillId="44" borderId="6" xfId="0" applyFont="1" applyFill="1" applyBorder="1" applyAlignment="1">
      <alignment horizontal="left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43" borderId="5" xfId="0" applyFont="1" applyFill="1" applyBorder="1" applyAlignment="1">
      <alignment horizontal="center"/>
    </xf>
    <xf numFmtId="0" fontId="26" fillId="44" borderId="7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7" fillId="45" borderId="16" xfId="0" applyFont="1" applyFill="1" applyBorder="1" applyAlignment="1">
      <alignment horizontal="center" wrapText="1"/>
    </xf>
    <xf numFmtId="0" fontId="37" fillId="45" borderId="16" xfId="0" applyFont="1" applyFill="1" applyBorder="1" applyAlignment="1">
      <alignment wrapText="1"/>
    </xf>
    <xf numFmtId="0" fontId="19" fillId="46" borderId="6" xfId="0" applyFont="1" applyFill="1" applyBorder="1" applyAlignment="1">
      <alignment horizontal="center"/>
    </xf>
    <xf numFmtId="0" fontId="19" fillId="46" borderId="6" xfId="0" applyFont="1" applyFill="1" applyBorder="1" applyAlignment="1">
      <alignment horizontal="left"/>
    </xf>
    <xf numFmtId="0" fontId="29" fillId="33" borderId="7" xfId="0" applyFont="1" applyFill="1" applyBorder="1" applyAlignment="1">
      <alignment horizontal="center"/>
    </xf>
    <xf numFmtId="0" fontId="29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3" fillId="36" borderId="16" xfId="0" applyFont="1" applyFill="1" applyBorder="1"/>
    <xf numFmtId="0" fontId="23" fillId="36" borderId="0" xfId="0" applyFont="1" applyFill="1"/>
    <xf numFmtId="3" fontId="30" fillId="47" borderId="16" xfId="0" applyNumberFormat="1" applyFont="1" applyFill="1" applyBorder="1" applyAlignment="1">
      <alignment horizontal="center"/>
    </xf>
    <xf numFmtId="0" fontId="29" fillId="39" borderId="18" xfId="0" applyFont="1" applyFill="1" applyBorder="1" applyAlignment="1">
      <alignment horizontal="center"/>
    </xf>
    <xf numFmtId="0" fontId="19" fillId="36" borderId="18" xfId="0" applyFont="1" applyFill="1" applyBorder="1"/>
    <xf numFmtId="0" fontId="29" fillId="39" borderId="16" xfId="0" applyFont="1" applyFill="1" applyBorder="1" applyAlignment="1">
      <alignment horizontal="center"/>
    </xf>
    <xf numFmtId="0" fontId="19" fillId="36" borderId="16" xfId="0" applyFont="1" applyFill="1" applyBorder="1"/>
    <xf numFmtId="0" fontId="19" fillId="0" borderId="37" xfId="0" applyFont="1" applyBorder="1"/>
    <xf numFmtId="0" fontId="19" fillId="0" borderId="38" xfId="0" applyFont="1" applyBorder="1"/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0" fontId="21" fillId="0" borderId="0" xfId="0" applyFont="1"/>
    <xf numFmtId="0" fontId="19" fillId="36" borderId="5" xfId="0" applyFont="1" applyFill="1" applyBorder="1" applyAlignment="1">
      <alignment horizontal="center"/>
    </xf>
    <xf numFmtId="0" fontId="26" fillId="39" borderId="7" xfId="0" applyFont="1" applyFill="1" applyBorder="1" applyAlignment="1">
      <alignment horizontal="left"/>
    </xf>
    <xf numFmtId="0" fontId="35" fillId="21" borderId="8" xfId="0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3" fontId="35" fillId="22" borderId="6" xfId="0" applyNumberFormat="1" applyFont="1" applyFill="1" applyBorder="1" applyAlignment="1">
      <alignment horizontal="center"/>
    </xf>
    <xf numFmtId="3" fontId="35" fillId="21" borderId="8" xfId="0" applyNumberFormat="1" applyFont="1" applyFill="1" applyBorder="1" applyAlignment="1">
      <alignment horizontal="center"/>
    </xf>
    <xf numFmtId="0" fontId="35" fillId="22" borderId="8" xfId="0" applyFont="1" applyFill="1" applyBorder="1" applyAlignment="1">
      <alignment horizontal="center"/>
    </xf>
    <xf numFmtId="3" fontId="35" fillId="22" borderId="3" xfId="0" applyNumberFormat="1" applyFont="1" applyFill="1" applyBorder="1" applyAlignment="1">
      <alignment horizontal="center"/>
    </xf>
    <xf numFmtId="0" fontId="35" fillId="21" borderId="7" xfId="0" applyFont="1" applyFill="1" applyBorder="1" applyAlignment="1">
      <alignment horizontal="center"/>
    </xf>
    <xf numFmtId="0" fontId="35" fillId="21" borderId="1" xfId="0" applyFont="1" applyFill="1" applyBorder="1" applyAlignment="1">
      <alignment horizontal="center"/>
    </xf>
    <xf numFmtId="0" fontId="35" fillId="21" borderId="16" xfId="0" applyFont="1" applyFill="1" applyBorder="1" applyAlignment="1">
      <alignment horizontal="center"/>
    </xf>
    <xf numFmtId="0" fontId="35" fillId="22" borderId="7" xfId="0" applyFont="1" applyFill="1" applyBorder="1" applyAlignment="1">
      <alignment horizontal="center"/>
    </xf>
    <xf numFmtId="0" fontId="35" fillId="22" borderId="1" xfId="0" applyFont="1" applyFill="1" applyBorder="1" applyAlignment="1">
      <alignment horizontal="center"/>
    </xf>
    <xf numFmtId="0" fontId="35" fillId="22" borderId="16" xfId="0" applyFont="1" applyFill="1" applyBorder="1" applyAlignment="1">
      <alignment horizontal="center"/>
    </xf>
    <xf numFmtId="3" fontId="35" fillId="21" borderId="16" xfId="0" applyNumberFormat="1" applyFont="1" applyFill="1" applyBorder="1" applyAlignment="1">
      <alignment horizontal="center"/>
    </xf>
    <xf numFmtId="3" fontId="35" fillId="22" borderId="16" xfId="0" applyNumberFormat="1" applyFont="1" applyFill="1" applyBorder="1" applyAlignment="1">
      <alignment horizontal="center"/>
    </xf>
    <xf numFmtId="0" fontId="19" fillId="38" borderId="6" xfId="0" applyFont="1" applyFill="1" applyBorder="1" applyAlignment="1">
      <alignment horizontal="center"/>
    </xf>
    <xf numFmtId="0" fontId="19" fillId="38" borderId="6" xfId="0" applyFont="1" applyFill="1" applyBorder="1" applyAlignment="1">
      <alignment horizontal="left"/>
    </xf>
    <xf numFmtId="0" fontId="29" fillId="48" borderId="16" xfId="0" applyFont="1" applyFill="1" applyBorder="1" applyAlignment="1">
      <alignment horizontal="center"/>
    </xf>
    <xf numFmtId="0" fontId="19" fillId="49" borderId="16" xfId="0" applyFont="1" applyFill="1" applyBorder="1"/>
    <xf numFmtId="0" fontId="19" fillId="49" borderId="6" xfId="0" applyFont="1" applyFill="1" applyBorder="1" applyAlignment="1">
      <alignment horizontal="center"/>
    </xf>
    <xf numFmtId="0" fontId="19" fillId="49" borderId="6" xfId="0" applyFont="1" applyFill="1" applyBorder="1" applyAlignment="1">
      <alignment horizontal="left"/>
    </xf>
    <xf numFmtId="0" fontId="19" fillId="2" borderId="21" xfId="0" applyFont="1" applyFill="1" applyBorder="1" applyAlignment="1">
      <alignment horizontal="center"/>
    </xf>
    <xf numFmtId="0" fontId="37" fillId="0" borderId="21" xfId="0" applyFont="1" applyBorder="1" applyAlignment="1">
      <alignment horizontal="center" wrapText="1"/>
    </xf>
    <xf numFmtId="0" fontId="37" fillId="0" borderId="21" xfId="0" applyFont="1" applyBorder="1" applyAlignment="1">
      <alignment wrapText="1"/>
    </xf>
    <xf numFmtId="0" fontId="19" fillId="33" borderId="21" xfId="0" applyFont="1" applyFill="1" applyBorder="1" applyAlignment="1">
      <alignment horizontal="left"/>
    </xf>
    <xf numFmtId="0" fontId="37" fillId="33" borderId="16" xfId="0" applyFont="1" applyFill="1" applyBorder="1" applyAlignment="1">
      <alignment horizontal="center" wrapText="1"/>
    </xf>
    <xf numFmtId="0" fontId="37" fillId="33" borderId="16" xfId="0" applyFont="1" applyFill="1" applyBorder="1" applyAlignment="1">
      <alignment wrapText="1"/>
    </xf>
    <xf numFmtId="3" fontId="30" fillId="22" borderId="8" xfId="0" applyNumberFormat="1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30" fillId="0" borderId="2" xfId="0" applyFont="1" applyBorder="1"/>
    <xf numFmtId="0" fontId="30" fillId="0" borderId="3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2" xfId="0" applyFont="1" applyBorder="1" applyAlignment="1">
      <alignment horizontal="center" textRotation="90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9" fillId="0" borderId="16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  <color rgb="FFFF66FF"/>
      <color rgb="FFE3A941"/>
      <color rgb="FFFF00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610" t="s">
        <v>0</v>
      </c>
      <c r="B1" s="611" t="s">
        <v>1</v>
      </c>
      <c r="C1" s="611" t="s">
        <v>2</v>
      </c>
      <c r="D1" s="611" t="s">
        <v>3</v>
      </c>
      <c r="E1" s="611" t="s">
        <v>4</v>
      </c>
      <c r="F1" s="605" t="s">
        <v>5</v>
      </c>
      <c r="G1" s="608" t="s">
        <v>6</v>
      </c>
      <c r="H1" s="155" t="s">
        <v>7</v>
      </c>
      <c r="I1" s="609" t="s">
        <v>8</v>
      </c>
      <c r="J1" s="599"/>
      <c r="K1" s="604"/>
      <c r="L1" s="598"/>
      <c r="M1" s="599"/>
      <c r="N1" s="600" t="s">
        <v>417</v>
      </c>
      <c r="O1" s="598"/>
      <c r="P1" s="598"/>
      <c r="Q1" s="598"/>
      <c r="R1" s="598"/>
      <c r="S1" s="598"/>
      <c r="T1" s="598"/>
      <c r="U1" s="598"/>
      <c r="V1" s="598"/>
      <c r="W1" s="598"/>
      <c r="X1" s="598"/>
      <c r="Y1" s="598"/>
      <c r="Z1" s="598"/>
      <c r="AA1" s="598"/>
      <c r="AB1" s="598"/>
      <c r="AC1" s="598"/>
      <c r="AD1" s="598"/>
      <c r="AE1" s="598"/>
      <c r="AF1" s="598"/>
      <c r="AG1" s="598"/>
      <c r="AH1" s="599"/>
      <c r="AI1" s="600" t="s">
        <v>418</v>
      </c>
      <c r="AJ1" s="598"/>
      <c r="AK1" s="598"/>
      <c r="AL1" s="598"/>
      <c r="AM1" s="598"/>
      <c r="AN1" s="598"/>
      <c r="AO1" s="598"/>
      <c r="AP1" s="598"/>
      <c r="AQ1" s="598"/>
      <c r="AR1" s="598"/>
      <c r="AS1" s="598"/>
      <c r="AT1" s="598"/>
      <c r="AU1" s="598"/>
      <c r="AV1" s="598"/>
      <c r="AW1" s="598"/>
      <c r="AX1" s="598"/>
      <c r="AY1" s="598"/>
      <c r="AZ1" s="598"/>
      <c r="BA1" s="598"/>
      <c r="BB1" s="598"/>
      <c r="BC1" s="599"/>
      <c r="BD1" s="600" t="s">
        <v>419</v>
      </c>
      <c r="BE1" s="598"/>
      <c r="BF1" s="598"/>
      <c r="BG1" s="598"/>
      <c r="BH1" s="598"/>
      <c r="BI1" s="598"/>
      <c r="BJ1" s="598"/>
      <c r="BK1" s="598"/>
      <c r="BL1" s="598"/>
      <c r="BM1" s="598"/>
      <c r="BN1" s="598"/>
      <c r="BO1" s="598"/>
      <c r="BP1" s="598"/>
      <c r="BQ1" s="598"/>
      <c r="BR1" s="598"/>
      <c r="BS1" s="598"/>
      <c r="BT1" s="598"/>
      <c r="BU1" s="598"/>
      <c r="BV1" s="598"/>
      <c r="BW1" s="598"/>
      <c r="BX1" s="599"/>
      <c r="BY1" s="600" t="s">
        <v>420</v>
      </c>
      <c r="BZ1" s="598"/>
      <c r="CA1" s="598"/>
      <c r="CB1" s="598"/>
      <c r="CC1" s="598"/>
      <c r="CD1" s="598"/>
      <c r="CE1" s="598"/>
      <c r="CF1" s="598"/>
      <c r="CG1" s="598"/>
      <c r="CH1" s="598"/>
      <c r="CI1" s="598"/>
      <c r="CJ1" s="598"/>
      <c r="CK1" s="598"/>
      <c r="CL1" s="598"/>
      <c r="CM1" s="598"/>
      <c r="CN1" s="598"/>
      <c r="CO1" s="598"/>
      <c r="CP1" s="598"/>
      <c r="CQ1" s="598"/>
      <c r="CR1" s="598"/>
      <c r="CS1" s="599"/>
      <c r="CT1" s="600" t="s">
        <v>421</v>
      </c>
      <c r="CU1" s="598"/>
      <c r="CV1" s="598"/>
      <c r="CW1" s="598"/>
      <c r="CX1" s="598"/>
      <c r="CY1" s="598"/>
      <c r="CZ1" s="598"/>
      <c r="DA1" s="598"/>
      <c r="DB1" s="598"/>
      <c r="DC1" s="598"/>
      <c r="DD1" s="598"/>
      <c r="DE1" s="598"/>
      <c r="DF1" s="598"/>
      <c r="DG1" s="598"/>
      <c r="DH1" s="598"/>
      <c r="DI1" s="598"/>
      <c r="DJ1" s="598"/>
      <c r="DK1" s="598"/>
      <c r="DL1" s="598"/>
      <c r="DM1" s="598"/>
      <c r="DN1" s="599"/>
    </row>
    <row r="2" spans="1:118" ht="26.25" hidden="1">
      <c r="A2" s="606"/>
      <c r="B2" s="606"/>
      <c r="C2" s="606"/>
      <c r="D2" s="606"/>
      <c r="E2" s="606"/>
      <c r="F2" s="606"/>
      <c r="G2" s="606"/>
      <c r="H2" s="239"/>
      <c r="I2" s="601" t="s">
        <v>11</v>
      </c>
      <c r="J2" s="601" t="s">
        <v>12</v>
      </c>
      <c r="K2" s="604" t="s">
        <v>13</v>
      </c>
      <c r="L2" s="598"/>
      <c r="M2" s="599"/>
      <c r="N2" s="597" t="s">
        <v>14</v>
      </c>
      <c r="O2" s="598"/>
      <c r="P2" s="599"/>
      <c r="Q2" s="597" t="s">
        <v>15</v>
      </c>
      <c r="R2" s="598"/>
      <c r="S2" s="599"/>
      <c r="T2" s="597" t="s">
        <v>16</v>
      </c>
      <c r="U2" s="598"/>
      <c r="V2" s="599"/>
      <c r="W2" s="597" t="s">
        <v>17</v>
      </c>
      <c r="X2" s="598"/>
      <c r="Y2" s="599"/>
      <c r="Z2" s="597" t="s">
        <v>18</v>
      </c>
      <c r="AA2" s="598"/>
      <c r="AB2" s="599"/>
      <c r="AC2" s="597" t="s">
        <v>19</v>
      </c>
      <c r="AD2" s="598"/>
      <c r="AE2" s="599"/>
      <c r="AF2" s="597" t="s">
        <v>20</v>
      </c>
      <c r="AG2" s="598"/>
      <c r="AH2" s="599"/>
      <c r="AI2" s="597" t="s">
        <v>14</v>
      </c>
      <c r="AJ2" s="598"/>
      <c r="AK2" s="599"/>
      <c r="AL2" s="597" t="s">
        <v>15</v>
      </c>
      <c r="AM2" s="598"/>
      <c r="AN2" s="599"/>
      <c r="AO2" s="597" t="s">
        <v>16</v>
      </c>
      <c r="AP2" s="598"/>
      <c r="AQ2" s="599"/>
      <c r="AR2" s="597" t="s">
        <v>17</v>
      </c>
      <c r="AS2" s="598"/>
      <c r="AT2" s="599"/>
      <c r="AU2" s="597" t="s">
        <v>18</v>
      </c>
      <c r="AV2" s="598"/>
      <c r="AW2" s="599"/>
      <c r="AX2" s="597" t="s">
        <v>19</v>
      </c>
      <c r="AY2" s="598"/>
      <c r="AZ2" s="599"/>
      <c r="BA2" s="597" t="s">
        <v>20</v>
      </c>
      <c r="BB2" s="598"/>
      <c r="BC2" s="599"/>
      <c r="BD2" s="597" t="s">
        <v>14</v>
      </c>
      <c r="BE2" s="598"/>
      <c r="BF2" s="599"/>
      <c r="BG2" s="597" t="s">
        <v>15</v>
      </c>
      <c r="BH2" s="598"/>
      <c r="BI2" s="599"/>
      <c r="BJ2" s="597" t="s">
        <v>16</v>
      </c>
      <c r="BK2" s="598"/>
      <c r="BL2" s="599"/>
      <c r="BM2" s="597" t="s">
        <v>17</v>
      </c>
      <c r="BN2" s="598"/>
      <c r="BO2" s="599"/>
      <c r="BP2" s="597" t="s">
        <v>18</v>
      </c>
      <c r="BQ2" s="598"/>
      <c r="BR2" s="599"/>
      <c r="BS2" s="597" t="s">
        <v>19</v>
      </c>
      <c r="BT2" s="598"/>
      <c r="BU2" s="599"/>
      <c r="BV2" s="597" t="s">
        <v>20</v>
      </c>
      <c r="BW2" s="598"/>
      <c r="BX2" s="599"/>
      <c r="BY2" s="597" t="s">
        <v>14</v>
      </c>
      <c r="BZ2" s="598"/>
      <c r="CA2" s="599"/>
      <c r="CB2" s="597" t="s">
        <v>15</v>
      </c>
      <c r="CC2" s="598"/>
      <c r="CD2" s="599"/>
      <c r="CE2" s="597" t="s">
        <v>16</v>
      </c>
      <c r="CF2" s="598"/>
      <c r="CG2" s="599"/>
      <c r="CH2" s="597" t="s">
        <v>17</v>
      </c>
      <c r="CI2" s="598"/>
      <c r="CJ2" s="599"/>
      <c r="CK2" s="597" t="s">
        <v>18</v>
      </c>
      <c r="CL2" s="598"/>
      <c r="CM2" s="599"/>
      <c r="CN2" s="597" t="s">
        <v>19</v>
      </c>
      <c r="CO2" s="598"/>
      <c r="CP2" s="599"/>
      <c r="CQ2" s="597" t="s">
        <v>20</v>
      </c>
      <c r="CR2" s="598"/>
      <c r="CS2" s="599"/>
      <c r="CT2" s="597" t="s">
        <v>14</v>
      </c>
      <c r="CU2" s="598"/>
      <c r="CV2" s="599"/>
      <c r="CW2" s="597" t="s">
        <v>15</v>
      </c>
      <c r="CX2" s="598"/>
      <c r="CY2" s="599"/>
      <c r="CZ2" s="597" t="s">
        <v>16</v>
      </c>
      <c r="DA2" s="598"/>
      <c r="DB2" s="599"/>
      <c r="DC2" s="597" t="s">
        <v>17</v>
      </c>
      <c r="DD2" s="598"/>
      <c r="DE2" s="599"/>
      <c r="DF2" s="597" t="s">
        <v>18</v>
      </c>
      <c r="DG2" s="598"/>
      <c r="DH2" s="599"/>
      <c r="DI2" s="597" t="s">
        <v>19</v>
      </c>
      <c r="DJ2" s="598"/>
      <c r="DK2" s="599"/>
      <c r="DL2" s="597" t="s">
        <v>20</v>
      </c>
      <c r="DM2" s="598"/>
      <c r="DN2" s="599"/>
    </row>
    <row r="3" spans="1:118" ht="26.25" hidden="1">
      <c r="A3" s="606"/>
      <c r="B3" s="606"/>
      <c r="C3" s="606"/>
      <c r="D3" s="606"/>
      <c r="E3" s="606"/>
      <c r="F3" s="606"/>
      <c r="G3" s="606"/>
      <c r="H3" s="239"/>
      <c r="I3" s="602"/>
      <c r="J3" s="602"/>
      <c r="K3" s="604" t="s">
        <v>21</v>
      </c>
      <c r="L3" s="598"/>
      <c r="M3" s="599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97">
        <v>30</v>
      </c>
      <c r="DG3" s="598"/>
      <c r="DH3" s="599"/>
      <c r="DI3" s="597">
        <v>31</v>
      </c>
      <c r="DJ3" s="598"/>
      <c r="DK3" s="599"/>
      <c r="DL3" s="597">
        <v>1</v>
      </c>
      <c r="DM3" s="598"/>
      <c r="DN3" s="599"/>
    </row>
    <row r="4" spans="1:118" ht="60.75" hidden="1" customHeight="1">
      <c r="A4" s="607"/>
      <c r="B4" s="607"/>
      <c r="C4" s="607"/>
      <c r="D4" s="607"/>
      <c r="E4" s="607"/>
      <c r="F4" s="607"/>
      <c r="G4" s="607"/>
      <c r="H4" s="240"/>
      <c r="I4" s="603"/>
      <c r="J4" s="603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16"/>
  <sheetViews>
    <sheetView tabSelected="1" topLeftCell="A324" zoomScale="90" zoomScaleNormal="90" workbookViewId="0">
      <selection activeCell="CF360" sqref="CF36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61.1406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2" t="s">
        <v>0</v>
      </c>
      <c r="B1" s="623" t="s">
        <v>1</v>
      </c>
      <c r="C1" s="611" t="s">
        <v>2</v>
      </c>
      <c r="D1" s="611" t="s">
        <v>3</v>
      </c>
      <c r="E1" s="611" t="s">
        <v>4</v>
      </c>
      <c r="F1" s="605" t="s">
        <v>5</v>
      </c>
      <c r="G1" s="608" t="s">
        <v>6</v>
      </c>
      <c r="H1" s="155" t="s">
        <v>7</v>
      </c>
      <c r="I1" s="609" t="s">
        <v>8</v>
      </c>
      <c r="J1" s="599"/>
      <c r="K1" s="604"/>
      <c r="L1" s="612"/>
      <c r="M1" s="613"/>
      <c r="N1" s="620" t="s">
        <v>508</v>
      </c>
      <c r="O1" s="612"/>
      <c r="P1" s="612"/>
      <c r="Q1" s="612"/>
      <c r="R1" s="612"/>
      <c r="S1" s="612"/>
      <c r="T1" s="612"/>
      <c r="U1" s="612"/>
      <c r="V1" s="612"/>
      <c r="W1" s="612"/>
      <c r="X1" s="612"/>
      <c r="Y1" s="612"/>
      <c r="Z1" s="612"/>
      <c r="AA1" s="612"/>
      <c r="AB1" s="612"/>
      <c r="AC1" s="612"/>
      <c r="AD1" s="612"/>
      <c r="AE1" s="612"/>
      <c r="AF1" s="612"/>
      <c r="AG1" s="612"/>
      <c r="AH1" s="612"/>
      <c r="AI1" s="612"/>
      <c r="AJ1" s="612"/>
      <c r="AK1" s="612"/>
      <c r="AL1" s="612"/>
      <c r="AM1" s="612"/>
      <c r="AN1" s="612"/>
      <c r="AO1" s="612"/>
      <c r="AP1" s="612"/>
      <c r="AQ1" s="612"/>
      <c r="AR1" s="612"/>
      <c r="AS1" s="612"/>
      <c r="AT1" s="612"/>
      <c r="AU1" s="612"/>
      <c r="AV1" s="612"/>
      <c r="AW1" s="612"/>
      <c r="AX1" s="612"/>
      <c r="AY1" s="612"/>
      <c r="AZ1" s="612"/>
      <c r="BA1" s="612"/>
      <c r="BB1" s="612"/>
      <c r="BC1" s="612"/>
      <c r="BD1" s="612"/>
      <c r="BE1" s="612"/>
      <c r="BF1" s="612"/>
      <c r="BG1" s="612"/>
      <c r="BH1" s="612"/>
      <c r="BI1" s="612"/>
      <c r="BJ1" s="612"/>
      <c r="BK1" s="612"/>
      <c r="BL1" s="612"/>
      <c r="BM1" s="612"/>
      <c r="BN1" s="612"/>
      <c r="BO1" s="612"/>
      <c r="BP1" s="612"/>
      <c r="BQ1" s="612"/>
      <c r="BR1" s="612"/>
      <c r="BS1" s="612"/>
      <c r="BT1" s="612"/>
      <c r="BU1" s="612"/>
      <c r="BV1" s="612"/>
      <c r="BW1" s="612"/>
      <c r="BX1" s="612"/>
      <c r="BY1" s="612"/>
      <c r="BZ1" s="612"/>
      <c r="CA1" s="612"/>
      <c r="CB1" s="612"/>
      <c r="CC1" s="612"/>
      <c r="CD1" s="612"/>
      <c r="CE1" s="613"/>
    </row>
    <row r="2" spans="1:83" ht="26.25" hidden="1">
      <c r="A2" s="606"/>
      <c r="B2" s="606"/>
      <c r="C2" s="606"/>
      <c r="D2" s="606"/>
      <c r="E2" s="606"/>
      <c r="F2" s="606"/>
      <c r="G2" s="606"/>
      <c r="H2" s="239"/>
      <c r="I2" s="621" t="s">
        <v>11</v>
      </c>
      <c r="J2" s="621" t="s">
        <v>12</v>
      </c>
      <c r="K2" s="604" t="s">
        <v>13</v>
      </c>
      <c r="L2" s="612"/>
      <c r="M2" s="613"/>
      <c r="N2" s="597" t="s">
        <v>14</v>
      </c>
      <c r="O2" s="612"/>
      <c r="P2" s="612"/>
      <c r="Q2" s="613"/>
      <c r="R2" s="614" t="s">
        <v>368</v>
      </c>
      <c r="S2" s="615"/>
      <c r="T2" s="615"/>
      <c r="U2" s="615"/>
      <c r="V2" s="615"/>
      <c r="W2" s="616"/>
      <c r="X2" s="597" t="s">
        <v>15</v>
      </c>
      <c r="Y2" s="612"/>
      <c r="Z2" s="612"/>
      <c r="AA2" s="613"/>
      <c r="AB2" s="614" t="s">
        <v>368</v>
      </c>
      <c r="AC2" s="615"/>
      <c r="AD2" s="615"/>
      <c r="AE2" s="615"/>
      <c r="AF2" s="615"/>
      <c r="AG2" s="616"/>
      <c r="AH2" s="597" t="s">
        <v>16</v>
      </c>
      <c r="AI2" s="612"/>
      <c r="AJ2" s="612"/>
      <c r="AK2" s="613"/>
      <c r="AL2" s="614" t="s">
        <v>368</v>
      </c>
      <c r="AM2" s="615"/>
      <c r="AN2" s="615"/>
      <c r="AO2" s="615"/>
      <c r="AP2" s="615"/>
      <c r="AQ2" s="616"/>
      <c r="AR2" s="597" t="s">
        <v>17</v>
      </c>
      <c r="AS2" s="612"/>
      <c r="AT2" s="612"/>
      <c r="AU2" s="613"/>
      <c r="AV2" s="614" t="s">
        <v>368</v>
      </c>
      <c r="AW2" s="615"/>
      <c r="AX2" s="615"/>
      <c r="AY2" s="615"/>
      <c r="AZ2" s="615"/>
      <c r="BA2" s="616"/>
      <c r="BB2" s="597" t="s">
        <v>18</v>
      </c>
      <c r="BC2" s="612"/>
      <c r="BD2" s="612"/>
      <c r="BE2" s="613"/>
      <c r="BF2" s="614" t="s">
        <v>368</v>
      </c>
      <c r="BG2" s="615"/>
      <c r="BH2" s="615"/>
      <c r="BI2" s="615"/>
      <c r="BJ2" s="615"/>
      <c r="BK2" s="616"/>
      <c r="BL2" s="597" t="s">
        <v>19</v>
      </c>
      <c r="BM2" s="612"/>
      <c r="BN2" s="612"/>
      <c r="BO2" s="613"/>
      <c r="BP2" s="614" t="s">
        <v>368</v>
      </c>
      <c r="BQ2" s="615"/>
      <c r="BR2" s="615"/>
      <c r="BS2" s="615"/>
      <c r="BT2" s="615"/>
      <c r="BU2" s="616"/>
      <c r="BV2" s="597" t="s">
        <v>20</v>
      </c>
      <c r="BW2" s="612"/>
      <c r="BX2" s="612"/>
      <c r="BY2" s="613"/>
      <c r="BZ2" s="614" t="s">
        <v>368</v>
      </c>
      <c r="CA2" s="615"/>
      <c r="CB2" s="615"/>
      <c r="CC2" s="615"/>
      <c r="CD2" s="615"/>
      <c r="CE2" s="616"/>
    </row>
    <row r="3" spans="1:83" ht="26.25" hidden="1">
      <c r="A3" s="606"/>
      <c r="B3" s="606"/>
      <c r="C3" s="606"/>
      <c r="D3" s="606"/>
      <c r="E3" s="606"/>
      <c r="F3" s="606"/>
      <c r="G3" s="606"/>
      <c r="H3" s="239"/>
      <c r="I3" s="606"/>
      <c r="J3" s="606"/>
      <c r="K3" s="604" t="s">
        <v>21</v>
      </c>
      <c r="L3" s="612"/>
      <c r="M3" s="613"/>
      <c r="N3" s="597"/>
      <c r="O3" s="612"/>
      <c r="P3" s="612"/>
      <c r="Q3" s="613"/>
      <c r="R3" s="617"/>
      <c r="S3" s="618"/>
      <c r="T3" s="618"/>
      <c r="U3" s="618"/>
      <c r="V3" s="618"/>
      <c r="W3" s="619"/>
      <c r="X3" s="597"/>
      <c r="Y3" s="612"/>
      <c r="Z3" s="612"/>
      <c r="AA3" s="613"/>
      <c r="AB3" s="617"/>
      <c r="AC3" s="618"/>
      <c r="AD3" s="618"/>
      <c r="AE3" s="618"/>
      <c r="AF3" s="618"/>
      <c r="AG3" s="619"/>
      <c r="AH3" s="597"/>
      <c r="AI3" s="612"/>
      <c r="AJ3" s="612"/>
      <c r="AK3" s="613"/>
      <c r="AL3" s="617"/>
      <c r="AM3" s="618"/>
      <c r="AN3" s="618"/>
      <c r="AO3" s="618"/>
      <c r="AP3" s="618"/>
      <c r="AQ3" s="619"/>
      <c r="AR3" s="597"/>
      <c r="AS3" s="612"/>
      <c r="AT3" s="612"/>
      <c r="AU3" s="613"/>
      <c r="AV3" s="617"/>
      <c r="AW3" s="618"/>
      <c r="AX3" s="618"/>
      <c r="AY3" s="618"/>
      <c r="AZ3" s="618"/>
      <c r="BA3" s="619"/>
      <c r="BB3" s="597"/>
      <c r="BC3" s="612"/>
      <c r="BD3" s="612"/>
      <c r="BE3" s="613"/>
      <c r="BF3" s="617"/>
      <c r="BG3" s="618"/>
      <c r="BH3" s="618"/>
      <c r="BI3" s="618"/>
      <c r="BJ3" s="618"/>
      <c r="BK3" s="619"/>
      <c r="BL3" s="597"/>
      <c r="BM3" s="612"/>
      <c r="BN3" s="612"/>
      <c r="BO3" s="613"/>
      <c r="BP3" s="617"/>
      <c r="BQ3" s="618"/>
      <c r="BR3" s="618"/>
      <c r="BS3" s="618"/>
      <c r="BT3" s="618"/>
      <c r="BU3" s="619"/>
      <c r="BV3" s="597"/>
      <c r="BW3" s="612"/>
      <c r="BX3" s="612"/>
      <c r="BY3" s="613"/>
      <c r="BZ3" s="617"/>
      <c r="CA3" s="618"/>
      <c r="CB3" s="618"/>
      <c r="CC3" s="618"/>
      <c r="CD3" s="618"/>
      <c r="CE3" s="619"/>
    </row>
    <row r="4" spans="1:83" ht="56.25" hidden="1" customHeight="1">
      <c r="A4" s="607"/>
      <c r="B4" s="607"/>
      <c r="C4" s="607"/>
      <c r="D4" s="607"/>
      <c r="E4" s="607"/>
      <c r="F4" s="607"/>
      <c r="G4" s="607"/>
      <c r="H4" s="240"/>
      <c r="I4" s="607"/>
      <c r="J4" s="60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463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25</v>
      </c>
      <c r="M5" s="172">
        <v>0</v>
      </c>
      <c r="N5" s="173"/>
      <c r="O5" s="330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2880</v>
      </c>
      <c r="M9" s="172">
        <v>0</v>
      </c>
      <c r="N9" s="173"/>
      <c r="O9" s="218">
        <v>1440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1440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555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45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440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70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30</v>
      </c>
      <c r="M32" s="172">
        <v>0</v>
      </c>
      <c r="N32" s="173"/>
      <c r="O32" s="330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78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78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12</v>
      </c>
      <c r="M96" s="172">
        <v>0</v>
      </c>
      <c r="N96" s="173"/>
      <c r="O96" s="330">
        <v>5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7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13</v>
      </c>
      <c r="M97" s="172">
        <v>0</v>
      </c>
      <c r="N97" s="173"/>
      <c r="O97" s="330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46</v>
      </c>
      <c r="M98" s="172">
        <v>0</v>
      </c>
      <c r="N98" s="173"/>
      <c r="O98" s="330">
        <v>26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46</v>
      </c>
      <c r="M99" s="172">
        <v>0</v>
      </c>
      <c r="N99" s="173"/>
      <c r="O99" s="330">
        <v>21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38</v>
      </c>
      <c r="M102" s="172">
        <v>0</v>
      </c>
      <c r="N102" s="173"/>
      <c r="O102" s="330">
        <v>18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4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29</v>
      </c>
      <c r="M105" s="172">
        <v>0</v>
      </c>
      <c r="N105" s="173"/>
      <c r="O105" s="330">
        <v>14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78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330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41</v>
      </c>
      <c r="M111" s="172">
        <v>0</v>
      </c>
      <c r="N111" s="173"/>
      <c r="O111" s="330">
        <v>21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78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31</v>
      </c>
      <c r="M126" s="172">
        <v>0</v>
      </c>
      <c r="N126" s="173"/>
      <c r="O126" s="330">
        <v>16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78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588">
        <v>1113090</v>
      </c>
      <c r="G141" s="589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10321</v>
      </c>
      <c r="M141" s="172">
        <v>0</v>
      </c>
      <c r="N141" s="173"/>
      <c r="O141" s="317">
        <v>2768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2151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409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2379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1414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1200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23">
        <v>1113087</v>
      </c>
      <c r="G144" s="524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5794</v>
      </c>
      <c r="M144" s="172">
        <v>0</v>
      </c>
      <c r="N144" s="173"/>
      <c r="O144" s="317">
        <v>1230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1191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811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1158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704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700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15180</v>
      </c>
      <c r="M145" s="172">
        <v>0</v>
      </c>
      <c r="N145" s="173"/>
      <c r="O145" s="317">
        <v>2880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69">
        <v>2820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4">
        <v>2820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960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2900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16</v>
      </c>
      <c r="M155" s="172">
        <v>0</v>
      </c>
      <c r="N155" s="173"/>
      <c r="O155" s="330">
        <v>6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16</v>
      </c>
      <c r="M163" s="172">
        <v>0</v>
      </c>
      <c r="N163" s="173"/>
      <c r="O163" s="330">
        <v>6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43</v>
      </c>
      <c r="M164" s="172">
        <v>0</v>
      </c>
      <c r="N164" s="173"/>
      <c r="O164" s="313">
        <v>23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1">
        <v>1113089</v>
      </c>
      <c r="G169" s="522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5144</v>
      </c>
      <c r="M169" s="172">
        <v>0</v>
      </c>
      <c r="N169" s="173"/>
      <c r="O169" s="317">
        <v>1122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984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687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1073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578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35</v>
      </c>
      <c r="M170" s="172">
        <v>0</v>
      </c>
      <c r="N170" s="173"/>
      <c r="O170" s="317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14520</v>
      </c>
      <c r="M171" s="172">
        <v>0</v>
      </c>
      <c r="N171" s="173"/>
      <c r="O171" s="317">
        <v>2925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69">
        <v>2745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4">
        <v>2745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405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2900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2800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473</v>
      </c>
      <c r="H173" s="178" t="s">
        <v>27</v>
      </c>
      <c r="I173" s="168"/>
      <c r="J173" s="158"/>
      <c r="K173" s="172"/>
      <c r="L173" s="177">
        <f t="shared" si="0"/>
        <v>22</v>
      </c>
      <c r="M173" s="172"/>
      <c r="N173" s="173"/>
      <c r="O173" s="218">
        <v>12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31</v>
      </c>
      <c r="M174" s="172">
        <v>0</v>
      </c>
      <c r="N174" s="173"/>
      <c r="O174" s="330">
        <v>16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15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527</v>
      </c>
      <c r="M175" s="172">
        <v>0</v>
      </c>
      <c r="N175" s="173"/>
      <c r="O175" s="330">
        <v>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139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4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203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6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170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321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321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6012</v>
      </c>
      <c r="M181" s="172">
        <v>0</v>
      </c>
      <c r="N181" s="173"/>
      <c r="O181" s="317">
        <v>1314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1357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844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1224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673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600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5600</v>
      </c>
      <c r="M186" s="172">
        <v>0</v>
      </c>
      <c r="N186" s="173"/>
      <c r="O186" s="317">
        <v>780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69">
        <v>720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4">
        <v>720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180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1600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1600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467</v>
      </c>
      <c r="H205" s="168" t="s">
        <v>69</v>
      </c>
      <c r="I205" s="168"/>
      <c r="J205" s="158"/>
      <c r="K205" s="172">
        <v>0</v>
      </c>
      <c r="L205" s="177">
        <f t="shared" si="0"/>
        <v>13180</v>
      </c>
      <c r="M205" s="172">
        <v>0</v>
      </c>
      <c r="N205" s="173"/>
      <c r="O205" s="317">
        <v>2340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469">
        <v>2260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4">
        <v>2260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1420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2500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2400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27832</v>
      </c>
      <c r="M223" s="172">
        <v>0</v>
      </c>
      <c r="N223" s="173"/>
      <c r="O223" s="317">
        <v>5508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69">
        <v>5292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4">
        <v>5004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828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5600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5600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20480</v>
      </c>
      <c r="M224" s="172">
        <v>0</v>
      </c>
      <c r="N224" s="173"/>
      <c r="O224" s="317">
        <v>4716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69">
        <v>4464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4">
        <v>1188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612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4700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4800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18264</v>
      </c>
      <c r="M225" s="172">
        <v>0</v>
      </c>
      <c r="N225" s="173"/>
      <c r="O225" s="317">
        <v>3520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69">
        <v>3392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4">
        <v>3392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960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3500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3500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520</v>
      </c>
      <c r="H301" s="168" t="s">
        <v>69</v>
      </c>
      <c r="I301" s="168"/>
      <c r="J301" s="158"/>
      <c r="K301" s="172">
        <v>0</v>
      </c>
      <c r="L301" s="177">
        <f t="shared" si="11"/>
        <v>15060</v>
      </c>
      <c r="M301" s="172">
        <v>0</v>
      </c>
      <c r="N301" s="173"/>
      <c r="O301" s="317">
        <v>3000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69">
        <v>2820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4">
        <v>2820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1020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2700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2700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69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4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5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70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3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3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69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4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5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541">
        <v>1113148</v>
      </c>
      <c r="G321" s="542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537">
        <v>1113149</v>
      </c>
      <c r="G322" s="538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539">
        <v>1113192</v>
      </c>
      <c r="G323" s="54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5248</v>
      </c>
      <c r="M323" s="172">
        <v>0</v>
      </c>
      <c r="N323" s="173"/>
      <c r="O323" s="316">
        <v>1180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930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759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971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658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750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521">
        <v>1113194</v>
      </c>
      <c r="G325" s="522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6188</v>
      </c>
      <c r="M325" s="172">
        <v>0</v>
      </c>
      <c r="N325" s="173"/>
      <c r="O325" s="317">
        <v>1361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1206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1058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1100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763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0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70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3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3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0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3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3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69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4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69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4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69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4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5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70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3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69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4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69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4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5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69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4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69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4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494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11980</v>
      </c>
      <c r="M344" s="172">
        <v>0</v>
      </c>
      <c r="N344" s="173"/>
      <c r="O344" s="317">
        <v>2280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69">
        <v>2160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4">
        <v>2160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780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2300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2300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463"/>
      <c r="J356" s="464"/>
      <c r="K356" s="243"/>
      <c r="L356" s="35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6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3655</v>
      </c>
      <c r="M360" s="172">
        <v>0</v>
      </c>
      <c r="N360" s="173"/>
      <c r="O360" s="313">
        <v>948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545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584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75">
        <v>570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508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500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3992</v>
      </c>
      <c r="M361" s="172"/>
      <c r="N361" s="173"/>
      <c r="O361" s="313">
        <v>750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866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489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936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451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10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10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5519</v>
      </c>
      <c r="M365" s="172"/>
      <c r="N365" s="173"/>
      <c r="O365" s="366">
        <v>1206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1098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666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1236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96">
        <v>713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600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471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7"/>
        <v>0</v>
      </c>
      <c r="M368" s="472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407" t="s">
        <v>42</v>
      </c>
      <c r="I369" s="368"/>
      <c r="J369" s="370"/>
      <c r="K369" s="371">
        <v>0</v>
      </c>
      <c r="L369" s="159">
        <f t="shared" si="17"/>
        <v>0</v>
      </c>
      <c r="M369" s="473">
        <v>0</v>
      </c>
      <c r="N369" s="465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489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0</v>
      </c>
      <c r="M370" s="300">
        <v>0</v>
      </c>
      <c r="N370" s="302"/>
      <c r="O370" s="46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00"/>
      <c r="L371" s="378">
        <f t="shared" ref="L371:L397" si="18">SUM(O371,Y371,AI371,AS371,BC371,BM371,BW371)</f>
        <v>0</v>
      </c>
      <c r="M371" s="378"/>
      <c r="N371" s="302"/>
      <c r="O371" s="462"/>
      <c r="Y371" s="364"/>
      <c r="AI371" s="365"/>
      <c r="AS371" s="404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00"/>
      <c r="L372" s="378">
        <f t="shared" si="18"/>
        <v>0</v>
      </c>
      <c r="M372" s="378"/>
      <c r="N372" s="302"/>
      <c r="O372" s="462"/>
      <c r="Y372" s="364"/>
      <c r="AI372" s="365"/>
      <c r="AS372" s="404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98" t="s">
        <v>69</v>
      </c>
      <c r="I373" s="401"/>
      <c r="J373" s="401"/>
      <c r="K373" s="466"/>
      <c r="L373" s="467">
        <f t="shared" si="18"/>
        <v>28908</v>
      </c>
      <c r="M373" s="468"/>
      <c r="N373" s="401"/>
      <c r="O373" s="459">
        <v>5436</v>
      </c>
      <c r="Y373" s="364">
        <v>5148</v>
      </c>
      <c r="AI373" s="365">
        <v>5148</v>
      </c>
      <c r="AS373" s="404">
        <v>1476</v>
      </c>
      <c r="BC373" s="383">
        <v>5900</v>
      </c>
      <c r="BM373" s="384">
        <v>5800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00"/>
      <c r="L374" s="378">
        <f t="shared" si="18"/>
        <v>42500</v>
      </c>
      <c r="M374" s="378"/>
      <c r="N374" s="302"/>
      <c r="O374" s="459">
        <v>7920</v>
      </c>
      <c r="Y374" s="364">
        <v>7500</v>
      </c>
      <c r="AI374" s="365">
        <v>7500</v>
      </c>
      <c r="AS374" s="404">
        <v>2580</v>
      </c>
      <c r="BC374" s="383">
        <v>8500</v>
      </c>
      <c r="BM374" s="384">
        <v>8500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459"/>
      <c r="Y375" s="364"/>
      <c r="AI375" s="365"/>
      <c r="AS375" s="404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00"/>
      <c r="L376" s="378">
        <f t="shared" si="18"/>
        <v>0</v>
      </c>
      <c r="M376" s="378"/>
      <c r="N376" s="302"/>
      <c r="O376" s="459"/>
      <c r="Y376" s="364"/>
      <c r="AI376" s="365"/>
      <c r="AS376" s="404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519</v>
      </c>
      <c r="H377" s="285" t="s">
        <v>69</v>
      </c>
      <c r="I377" s="302"/>
      <c r="J377" s="302"/>
      <c r="K377" s="300"/>
      <c r="L377" s="378">
        <f t="shared" si="18"/>
        <v>9088</v>
      </c>
      <c r="M377" s="378"/>
      <c r="N377" s="302"/>
      <c r="O377" s="459">
        <v>1712</v>
      </c>
      <c r="Y377" s="364">
        <v>1664</v>
      </c>
      <c r="AI377" s="365">
        <v>1664</v>
      </c>
      <c r="AS377" s="404">
        <v>448</v>
      </c>
      <c r="BC377" s="383">
        <v>1800</v>
      </c>
      <c r="BM377" s="384">
        <v>1800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459"/>
      <c r="Y378" s="364"/>
      <c r="AI378" s="365"/>
      <c r="AS378" s="404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459"/>
      <c r="Y379" s="364"/>
      <c r="AI379" s="365"/>
      <c r="AS379" s="404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474">
        <f t="shared" si="18"/>
        <v>0</v>
      </c>
      <c r="M380" s="378"/>
      <c r="N380" s="302"/>
      <c r="O380" s="459"/>
      <c r="Y380" s="364"/>
      <c r="AI380" s="365"/>
      <c r="AS380" s="404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19">
        <v>1113230</v>
      </c>
      <c r="G381" s="520" t="s">
        <v>477</v>
      </c>
      <c r="H381" s="353" t="s">
        <v>42</v>
      </c>
      <c r="I381" s="302"/>
      <c r="J381" s="302"/>
      <c r="K381" s="300"/>
      <c r="L381" s="159">
        <f t="shared" si="18"/>
        <v>3395</v>
      </c>
      <c r="M381" s="390"/>
      <c r="N381" s="302"/>
      <c r="O381" s="379">
        <v>739</v>
      </c>
      <c r="Y381" s="364">
        <v>589</v>
      </c>
      <c r="AI381" s="365">
        <v>424</v>
      </c>
      <c r="AS381" s="404">
        <v>783</v>
      </c>
      <c r="BC381" s="328">
        <v>410</v>
      </c>
      <c r="BM381" s="403">
        <v>450</v>
      </c>
      <c r="BW381" s="458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8"/>
        <v>10960</v>
      </c>
      <c r="M382" s="378"/>
      <c r="N382" s="302"/>
      <c r="O382" s="459">
        <v>1980</v>
      </c>
      <c r="Y382" s="364">
        <v>1860</v>
      </c>
      <c r="AI382" s="365">
        <v>1860</v>
      </c>
      <c r="AS382" s="404">
        <v>660</v>
      </c>
      <c r="BC382" s="328">
        <v>2300</v>
      </c>
      <c r="BM382" s="403">
        <v>2300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11000</v>
      </c>
      <c r="M383" s="378"/>
      <c r="N383" s="302"/>
      <c r="O383" s="459">
        <v>2200</v>
      </c>
      <c r="Y383" s="364">
        <v>2120</v>
      </c>
      <c r="AI383" s="365">
        <v>2120</v>
      </c>
      <c r="AS383" s="404">
        <v>360</v>
      </c>
      <c r="BC383" s="328">
        <v>2100</v>
      </c>
      <c r="BM383" s="403">
        <v>2100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8"/>
        <v>0</v>
      </c>
      <c r="M384" s="378"/>
      <c r="N384" s="302"/>
      <c r="O384" s="45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45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45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45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490</v>
      </c>
      <c r="H388" s="285" t="s">
        <v>69</v>
      </c>
      <c r="I388" s="302"/>
      <c r="J388" s="302"/>
      <c r="K388" s="300"/>
      <c r="L388" s="378">
        <f t="shared" si="18"/>
        <v>15120</v>
      </c>
      <c r="M388" s="378"/>
      <c r="N388" s="302"/>
      <c r="O388" s="459">
        <v>2820</v>
      </c>
      <c r="Y388" s="364">
        <v>2640</v>
      </c>
      <c r="AI388" s="365">
        <v>2640</v>
      </c>
      <c r="AS388" s="404">
        <v>1020</v>
      </c>
      <c r="BC388" s="328">
        <v>3000</v>
      </c>
      <c r="BM388" s="403">
        <v>3000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518</v>
      </c>
      <c r="H389" s="285" t="s">
        <v>69</v>
      </c>
      <c r="I389" s="302"/>
      <c r="J389" s="302"/>
      <c r="K389" s="300"/>
      <c r="L389" s="378">
        <f t="shared" si="18"/>
        <v>4800</v>
      </c>
      <c r="M389" s="378"/>
      <c r="N389" s="302"/>
      <c r="O389" s="459">
        <v>780</v>
      </c>
      <c r="Y389" s="364">
        <v>720</v>
      </c>
      <c r="AI389" s="365">
        <v>720</v>
      </c>
      <c r="AS389" s="404">
        <v>180</v>
      </c>
      <c r="BC389" s="328">
        <v>1200</v>
      </c>
      <c r="BM389" s="403">
        <v>1200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465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45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6">
        <v>20060445</v>
      </c>
      <c r="G391" s="527" t="s">
        <v>464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459"/>
      <c r="Y391" s="364"/>
      <c r="AI391" s="365"/>
      <c r="AS391" s="404"/>
      <c r="BC391" s="328"/>
      <c r="BM391" s="403"/>
      <c r="BW391" s="352"/>
    </row>
    <row r="392" spans="1:75" ht="24" hidden="1" customHeight="1">
      <c r="A392" s="284">
        <v>377</v>
      </c>
      <c r="B392" s="302"/>
      <c r="C392" s="302"/>
      <c r="D392" s="302"/>
      <c r="E392" s="373"/>
      <c r="F392" s="526">
        <v>20060434</v>
      </c>
      <c r="G392" s="527" t="s">
        <v>466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459"/>
      <c r="Y392" s="364"/>
      <c r="AI392" s="365"/>
      <c r="AS392" s="404"/>
      <c r="BC392" s="328"/>
      <c r="BM392" s="403"/>
      <c r="BW392" s="352"/>
    </row>
    <row r="393" spans="1:75" ht="24" hidden="1" customHeight="1">
      <c r="A393" s="284">
        <v>378</v>
      </c>
      <c r="B393" s="302"/>
      <c r="C393" s="302"/>
      <c r="D393" s="302"/>
      <c r="E393" s="373"/>
      <c r="F393" s="526">
        <v>20060765</v>
      </c>
      <c r="G393" s="527" t="s">
        <v>456</v>
      </c>
      <c r="H393" s="285" t="s">
        <v>69</v>
      </c>
      <c r="I393" s="302"/>
      <c r="J393" s="302"/>
      <c r="K393" s="300"/>
      <c r="L393" s="378">
        <f t="shared" si="18"/>
        <v>0</v>
      </c>
      <c r="M393" s="378"/>
      <c r="N393" s="302"/>
      <c r="O393" s="459"/>
      <c r="Y393" s="364"/>
      <c r="AI393" s="365"/>
      <c r="AS393" s="404"/>
      <c r="BC393" s="328"/>
      <c r="BM393" s="403"/>
      <c r="BW393" s="352"/>
    </row>
    <row r="394" spans="1:75" ht="24.75" hidden="1" customHeight="1">
      <c r="A394" s="284">
        <v>379</v>
      </c>
      <c r="B394" s="302"/>
      <c r="C394" s="302"/>
      <c r="D394" s="302"/>
      <c r="E394" s="373"/>
      <c r="F394" s="448">
        <v>20060974</v>
      </c>
      <c r="G394" s="446" t="s">
        <v>458</v>
      </c>
      <c r="H394" s="285" t="s">
        <v>69</v>
      </c>
      <c r="I394" s="302"/>
      <c r="J394" s="302"/>
      <c r="K394" s="300"/>
      <c r="L394" s="378">
        <f t="shared" si="18"/>
        <v>6380</v>
      </c>
      <c r="M394" s="378"/>
      <c r="N394" s="302"/>
      <c r="O394" s="459">
        <v>1260</v>
      </c>
      <c r="Y394" s="364">
        <v>1188</v>
      </c>
      <c r="AI394" s="365">
        <v>1188</v>
      </c>
      <c r="AS394" s="404">
        <v>144</v>
      </c>
      <c r="BC394" s="328">
        <v>1300</v>
      </c>
      <c r="BM394" s="403">
        <v>1300</v>
      </c>
      <c r="BW394" s="352"/>
    </row>
    <row r="395" spans="1:75" ht="24.75" hidden="1" customHeight="1">
      <c r="A395" s="284">
        <v>380</v>
      </c>
      <c r="B395" s="302"/>
      <c r="C395" s="302"/>
      <c r="D395" s="302"/>
      <c r="E395" s="373"/>
      <c r="F395" s="448">
        <v>20060976</v>
      </c>
      <c r="G395" s="446" t="s">
        <v>459</v>
      </c>
      <c r="H395" s="285" t="s">
        <v>69</v>
      </c>
      <c r="I395" s="302"/>
      <c r="J395" s="302"/>
      <c r="K395" s="300"/>
      <c r="L395" s="378">
        <f t="shared" si="18"/>
        <v>28360</v>
      </c>
      <c r="M395" s="378"/>
      <c r="N395" s="302"/>
      <c r="O395" s="459">
        <v>5640</v>
      </c>
      <c r="Y395" s="364">
        <v>5280</v>
      </c>
      <c r="AI395" s="365">
        <v>5280</v>
      </c>
      <c r="AS395" s="404">
        <v>1260</v>
      </c>
      <c r="BC395" s="328">
        <v>5500</v>
      </c>
      <c r="BM395" s="403">
        <v>5400</v>
      </c>
      <c r="BW395" s="352"/>
    </row>
    <row r="396" spans="1:75" ht="25.5" hidden="1" customHeight="1">
      <c r="A396" s="284">
        <v>381</v>
      </c>
      <c r="B396" s="302"/>
      <c r="C396" s="302"/>
      <c r="D396" s="302"/>
      <c r="E396" s="373"/>
      <c r="F396" s="526">
        <v>20060977</v>
      </c>
      <c r="G396" s="527" t="s">
        <v>462</v>
      </c>
      <c r="H396" s="285" t="s">
        <v>69</v>
      </c>
      <c r="I396" s="302"/>
      <c r="J396" s="302"/>
      <c r="K396" s="300"/>
      <c r="L396" s="378">
        <f t="shared" si="18"/>
        <v>0</v>
      </c>
      <c r="M396" s="378"/>
      <c r="N396" s="302"/>
      <c r="O396" s="459"/>
      <c r="Y396" s="364"/>
      <c r="AI396" s="365"/>
      <c r="AS396" s="404"/>
      <c r="BC396" s="328"/>
      <c r="BM396" s="403"/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526">
        <v>20060978</v>
      </c>
      <c r="G397" s="527" t="s">
        <v>461</v>
      </c>
      <c r="H397" s="285" t="s">
        <v>69</v>
      </c>
      <c r="I397" s="302"/>
      <c r="J397" s="302"/>
      <c r="K397" s="300"/>
      <c r="L397" s="378">
        <f t="shared" si="18"/>
        <v>0</v>
      </c>
      <c r="M397" s="378"/>
      <c r="N397" s="302"/>
      <c r="O397" s="45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48">
        <v>20060973</v>
      </c>
      <c r="G398" s="486" t="s">
        <v>469</v>
      </c>
      <c r="H398" s="285" t="s">
        <v>69</v>
      </c>
      <c r="I398" s="302"/>
      <c r="J398" s="302"/>
      <c r="K398" s="300"/>
      <c r="L398" s="378">
        <f t="shared" ref="L398:L410" si="19">SUM(O398,Y398,AI398,AS398,BC398,BM398,BW398)</f>
        <v>7200</v>
      </c>
      <c r="M398" s="378"/>
      <c r="N398" s="302"/>
      <c r="O398" s="459">
        <v>1308</v>
      </c>
      <c r="Y398" s="364">
        <v>1248</v>
      </c>
      <c r="AI398" s="365">
        <v>1248</v>
      </c>
      <c r="AS398" s="404">
        <v>396</v>
      </c>
      <c r="BC398" s="328">
        <v>1500</v>
      </c>
      <c r="BM398" s="403">
        <v>1500</v>
      </c>
      <c r="BW398" s="352"/>
    </row>
    <row r="399" spans="1:75" ht="25.5" hidden="1" customHeight="1">
      <c r="A399" s="284">
        <v>384</v>
      </c>
      <c r="B399" s="362"/>
      <c r="C399" s="362"/>
      <c r="D399" s="362"/>
      <c r="E399" s="488"/>
      <c r="F399" s="544">
        <v>20061265</v>
      </c>
      <c r="G399" s="593" t="s">
        <v>470</v>
      </c>
      <c r="H399" s="368" t="s">
        <v>69</v>
      </c>
      <c r="I399" s="362"/>
      <c r="J399" s="362"/>
      <c r="K399" s="371"/>
      <c r="L399" s="474">
        <f t="shared" si="19"/>
        <v>0</v>
      </c>
      <c r="M399" s="474"/>
      <c r="N399" s="362"/>
      <c r="O399" s="489"/>
      <c r="Y399" s="490"/>
      <c r="AI399" s="491"/>
      <c r="AS399" s="492"/>
      <c r="BC399" s="493"/>
      <c r="BM399" s="494"/>
      <c r="BW399" s="495"/>
    </row>
    <row r="400" spans="1:75" ht="26.25" hidden="1" customHeight="1">
      <c r="A400" s="284">
        <v>385</v>
      </c>
      <c r="B400" s="532"/>
      <c r="C400" s="497"/>
      <c r="D400" s="497"/>
      <c r="E400" s="488"/>
      <c r="F400" s="528">
        <v>20061522</v>
      </c>
      <c r="G400" s="497" t="s">
        <v>471</v>
      </c>
      <c r="H400" s="368" t="s">
        <v>69</v>
      </c>
      <c r="I400" s="497"/>
      <c r="J400" s="497"/>
      <c r="K400" s="371"/>
      <c r="L400" s="474">
        <f t="shared" si="19"/>
        <v>16780</v>
      </c>
      <c r="M400" s="474"/>
      <c r="N400" s="497"/>
      <c r="O400" s="489">
        <v>3860</v>
      </c>
      <c r="P400" s="496"/>
      <c r="Q400" s="496"/>
      <c r="R400" s="496"/>
      <c r="S400" s="496"/>
      <c r="T400" s="496"/>
      <c r="U400" s="496"/>
      <c r="V400" s="496"/>
      <c r="W400" s="496"/>
      <c r="X400" s="496"/>
      <c r="Y400" s="490">
        <v>3680</v>
      </c>
      <c r="Z400" s="496"/>
      <c r="AA400" s="496"/>
      <c r="AB400" s="496"/>
      <c r="AC400" s="496"/>
      <c r="AD400" s="496"/>
      <c r="AE400" s="496"/>
      <c r="AF400" s="496"/>
      <c r="AG400" s="496"/>
      <c r="AH400" s="496"/>
      <c r="AI400" s="491">
        <v>3680</v>
      </c>
      <c r="AJ400" s="496"/>
      <c r="AK400" s="496"/>
      <c r="AL400" s="496"/>
      <c r="AM400" s="496"/>
      <c r="AN400" s="496"/>
      <c r="AO400" s="496"/>
      <c r="AP400" s="496"/>
      <c r="AQ400" s="496"/>
      <c r="AR400" s="496"/>
      <c r="AS400" s="492">
        <v>860</v>
      </c>
      <c r="AT400" s="496"/>
      <c r="AU400" s="496"/>
      <c r="AV400" s="496"/>
      <c r="AW400" s="496"/>
      <c r="AX400" s="496"/>
      <c r="AY400" s="496"/>
      <c r="AZ400" s="496"/>
      <c r="BA400" s="496"/>
      <c r="BB400" s="496"/>
      <c r="BC400" s="493">
        <v>2400</v>
      </c>
      <c r="BD400" s="496"/>
      <c r="BE400" s="496"/>
      <c r="BF400" s="496"/>
      <c r="BG400" s="496"/>
      <c r="BH400" s="496"/>
      <c r="BI400" s="496"/>
      <c r="BJ400" s="496"/>
      <c r="BK400" s="496"/>
      <c r="BL400" s="496"/>
      <c r="BM400" s="494">
        <v>2300</v>
      </c>
      <c r="BN400" s="496"/>
      <c r="BO400" s="496"/>
      <c r="BP400" s="496"/>
      <c r="BQ400" s="496"/>
      <c r="BR400" s="496"/>
      <c r="BS400" s="496"/>
      <c r="BT400" s="496"/>
      <c r="BU400" s="496"/>
      <c r="BV400" s="496"/>
      <c r="BW400" s="495"/>
    </row>
    <row r="401" spans="1:75" ht="26.25" hidden="1" customHeight="1">
      <c r="A401" s="284">
        <v>386</v>
      </c>
      <c r="B401" s="532"/>
      <c r="C401" s="497"/>
      <c r="D401" s="497"/>
      <c r="E401" s="488"/>
      <c r="F401" s="565">
        <v>200612523</v>
      </c>
      <c r="G401" s="566" t="s">
        <v>491</v>
      </c>
      <c r="H401" s="368" t="s">
        <v>69</v>
      </c>
      <c r="I401" s="497"/>
      <c r="J401" s="529"/>
      <c r="K401" s="371"/>
      <c r="L401" s="474">
        <f t="shared" si="19"/>
        <v>0</v>
      </c>
      <c r="M401" s="474"/>
      <c r="N401" s="562"/>
      <c r="O401" s="489"/>
      <c r="P401" s="531"/>
      <c r="Q401" s="496"/>
      <c r="R401" s="496"/>
      <c r="S401" s="496"/>
      <c r="T401" s="496"/>
      <c r="U401" s="496"/>
      <c r="V401" s="496"/>
      <c r="W401" s="496"/>
      <c r="X401" s="530"/>
      <c r="Y401" s="490"/>
      <c r="Z401" s="531"/>
      <c r="AA401" s="496"/>
      <c r="AB401" s="496"/>
      <c r="AC401" s="496"/>
      <c r="AD401" s="496"/>
      <c r="AE401" s="496"/>
      <c r="AF401" s="496"/>
      <c r="AG401" s="496"/>
      <c r="AH401" s="530"/>
      <c r="AI401" s="491"/>
      <c r="AJ401" s="531"/>
      <c r="AK401" s="496"/>
      <c r="AL401" s="496"/>
      <c r="AM401" s="496"/>
      <c r="AN401" s="496"/>
      <c r="AO401" s="496"/>
      <c r="AP401" s="496"/>
      <c r="AQ401" s="496"/>
      <c r="AR401" s="530"/>
      <c r="AS401" s="404"/>
      <c r="AT401" s="531"/>
      <c r="AU401" s="496"/>
      <c r="AV401" s="496"/>
      <c r="AW401" s="496"/>
      <c r="AX401" s="496"/>
      <c r="AY401" s="496"/>
      <c r="AZ401" s="496"/>
      <c r="BA401" s="496"/>
      <c r="BB401" s="530"/>
      <c r="BC401" s="328"/>
      <c r="BD401" s="531"/>
      <c r="BE401" s="496"/>
      <c r="BF401" s="496"/>
      <c r="BG401" s="496"/>
      <c r="BH401" s="496"/>
      <c r="BI401" s="496"/>
      <c r="BJ401" s="496"/>
      <c r="BK401" s="496"/>
      <c r="BL401" s="530"/>
      <c r="BM401" s="403"/>
      <c r="BN401" s="531"/>
      <c r="BO401" s="496"/>
      <c r="BP401" s="496"/>
      <c r="BQ401" s="496"/>
      <c r="BR401" s="496"/>
      <c r="BS401" s="496"/>
      <c r="BT401" s="496"/>
      <c r="BU401" s="496"/>
      <c r="BV401" s="530"/>
      <c r="BW401" s="352"/>
    </row>
    <row r="402" spans="1:75" ht="26.25" hidden="1" customHeight="1">
      <c r="A402" s="284">
        <v>387</v>
      </c>
      <c r="B402" s="560"/>
      <c r="C402" s="308"/>
      <c r="D402" s="308"/>
      <c r="E402" s="286"/>
      <c r="F402" s="448">
        <v>20061981</v>
      </c>
      <c r="G402" s="308" t="s">
        <v>481</v>
      </c>
      <c r="H402" s="285" t="s">
        <v>69</v>
      </c>
      <c r="I402" s="308"/>
      <c r="J402" s="308"/>
      <c r="K402" s="300"/>
      <c r="L402" s="378">
        <f t="shared" si="19"/>
        <v>7320</v>
      </c>
      <c r="M402" s="378"/>
      <c r="N402" s="308"/>
      <c r="O402" s="459">
        <v>1360</v>
      </c>
      <c r="P402" s="531"/>
      <c r="Q402" s="496"/>
      <c r="R402" s="496"/>
      <c r="S402" s="496"/>
      <c r="T402" s="496"/>
      <c r="U402" s="496"/>
      <c r="V402" s="496"/>
      <c r="W402" s="496"/>
      <c r="X402" s="530"/>
      <c r="Y402" s="364">
        <v>1280</v>
      </c>
      <c r="Z402" s="531"/>
      <c r="AA402" s="496"/>
      <c r="AB402" s="496"/>
      <c r="AC402" s="496"/>
      <c r="AD402" s="496"/>
      <c r="AE402" s="496"/>
      <c r="AF402" s="496"/>
      <c r="AG402" s="496"/>
      <c r="AH402" s="530"/>
      <c r="AI402" s="365">
        <v>1280</v>
      </c>
      <c r="AJ402" s="531"/>
      <c r="AK402" s="496"/>
      <c r="AL402" s="496"/>
      <c r="AM402" s="496"/>
      <c r="AN402" s="496"/>
      <c r="AO402" s="496"/>
      <c r="AP402" s="496"/>
      <c r="AQ402" s="496"/>
      <c r="AR402" s="530"/>
      <c r="AS402" s="404">
        <v>400</v>
      </c>
      <c r="AT402" s="531"/>
      <c r="AU402" s="496"/>
      <c r="AV402" s="496"/>
      <c r="AW402" s="496"/>
      <c r="AX402" s="496"/>
      <c r="AY402" s="496"/>
      <c r="AZ402" s="496"/>
      <c r="BA402" s="496"/>
      <c r="BB402" s="530"/>
      <c r="BC402" s="328">
        <v>1500</v>
      </c>
      <c r="BD402" s="531"/>
      <c r="BE402" s="496"/>
      <c r="BF402" s="496"/>
      <c r="BG402" s="496"/>
      <c r="BH402" s="496"/>
      <c r="BI402" s="496"/>
      <c r="BJ402" s="496"/>
      <c r="BK402" s="496"/>
      <c r="BL402" s="530"/>
      <c r="BM402" s="403">
        <v>1500</v>
      </c>
      <c r="BN402" s="531"/>
      <c r="BO402" s="496"/>
      <c r="BP402" s="496"/>
      <c r="BQ402" s="496"/>
      <c r="BR402" s="496"/>
      <c r="BS402" s="496"/>
      <c r="BT402" s="496"/>
      <c r="BU402" s="496"/>
      <c r="BV402" s="530"/>
      <c r="BW402" s="352"/>
    </row>
    <row r="403" spans="1:75" ht="26.25" hidden="1" customHeight="1">
      <c r="A403" s="284">
        <v>388</v>
      </c>
      <c r="B403" s="560"/>
      <c r="C403" s="308"/>
      <c r="D403" s="308"/>
      <c r="E403" s="286"/>
      <c r="F403" s="448">
        <v>20061982</v>
      </c>
      <c r="G403" s="486" t="s">
        <v>482</v>
      </c>
      <c r="H403" s="285" t="s">
        <v>69</v>
      </c>
      <c r="I403" s="308"/>
      <c r="J403" s="308"/>
      <c r="K403" s="300"/>
      <c r="L403" s="378">
        <f t="shared" si="19"/>
        <v>11160</v>
      </c>
      <c r="M403" s="378"/>
      <c r="N403" s="308"/>
      <c r="O403" s="459">
        <v>1960</v>
      </c>
      <c r="P403" s="531"/>
      <c r="Q403" s="496"/>
      <c r="R403" s="496"/>
      <c r="S403" s="496"/>
      <c r="T403" s="496"/>
      <c r="U403" s="496"/>
      <c r="V403" s="496"/>
      <c r="W403" s="496"/>
      <c r="X403" s="530"/>
      <c r="Y403" s="364">
        <v>1880</v>
      </c>
      <c r="Z403" s="531"/>
      <c r="AA403" s="496"/>
      <c r="AB403" s="496"/>
      <c r="AC403" s="496"/>
      <c r="AD403" s="496"/>
      <c r="AE403" s="496"/>
      <c r="AF403" s="496"/>
      <c r="AG403" s="496"/>
      <c r="AH403" s="530"/>
      <c r="AI403" s="365">
        <v>1880</v>
      </c>
      <c r="AJ403" s="531"/>
      <c r="AK403" s="496"/>
      <c r="AL403" s="496"/>
      <c r="AM403" s="496"/>
      <c r="AN403" s="496"/>
      <c r="AO403" s="496"/>
      <c r="AP403" s="496"/>
      <c r="AQ403" s="496"/>
      <c r="AR403" s="530"/>
      <c r="AS403" s="404">
        <v>1040</v>
      </c>
      <c r="AT403" s="531"/>
      <c r="AU403" s="496"/>
      <c r="AV403" s="496"/>
      <c r="AW403" s="496"/>
      <c r="AX403" s="496"/>
      <c r="AY403" s="496"/>
      <c r="AZ403" s="496"/>
      <c r="BA403" s="496"/>
      <c r="BB403" s="530"/>
      <c r="BC403" s="328">
        <v>2200</v>
      </c>
      <c r="BD403" s="531"/>
      <c r="BE403" s="496"/>
      <c r="BF403" s="496"/>
      <c r="BG403" s="496"/>
      <c r="BH403" s="496"/>
      <c r="BI403" s="496"/>
      <c r="BJ403" s="496"/>
      <c r="BK403" s="496"/>
      <c r="BL403" s="530"/>
      <c r="BM403" s="403">
        <v>2200</v>
      </c>
      <c r="BN403" s="531"/>
      <c r="BO403" s="496"/>
      <c r="BP403" s="496"/>
      <c r="BQ403" s="496"/>
      <c r="BR403" s="496"/>
      <c r="BS403" s="496"/>
      <c r="BT403" s="496"/>
      <c r="BU403" s="496"/>
      <c r="BV403" s="530"/>
      <c r="BW403" s="352"/>
    </row>
    <row r="404" spans="1:75" ht="29.25" hidden="1" customHeight="1">
      <c r="A404" s="284">
        <v>389</v>
      </c>
      <c r="B404" s="561"/>
      <c r="C404" s="308"/>
      <c r="D404" s="308"/>
      <c r="E404" s="286"/>
      <c r="F404" s="535">
        <v>20062210</v>
      </c>
      <c r="G404" s="536" t="s">
        <v>492</v>
      </c>
      <c r="H404" s="285" t="s">
        <v>69</v>
      </c>
      <c r="I404" s="308"/>
      <c r="J404" s="308"/>
      <c r="K404" s="300"/>
      <c r="L404" s="378">
        <f t="shared" si="19"/>
        <v>15596</v>
      </c>
      <c r="M404" s="378"/>
      <c r="N404" s="308"/>
      <c r="O404" s="459">
        <v>2304</v>
      </c>
      <c r="P404" s="534"/>
      <c r="Q404" s="487"/>
      <c r="R404" s="487"/>
      <c r="S404" s="487"/>
      <c r="T404" s="487"/>
      <c r="U404" s="487"/>
      <c r="V404" s="487"/>
      <c r="W404" s="487"/>
      <c r="X404" s="533"/>
      <c r="Y404" s="364">
        <v>2196</v>
      </c>
      <c r="Z404" s="534"/>
      <c r="AA404" s="487"/>
      <c r="AB404" s="487"/>
      <c r="AC404" s="487"/>
      <c r="AD404" s="487"/>
      <c r="AE404" s="487"/>
      <c r="AF404" s="487"/>
      <c r="AG404" s="487"/>
      <c r="AH404" s="533"/>
      <c r="AI404" s="365">
        <v>2196</v>
      </c>
      <c r="AJ404" s="534"/>
      <c r="AK404" s="487"/>
      <c r="AL404" s="487"/>
      <c r="AM404" s="487"/>
      <c r="AN404" s="487"/>
      <c r="AO404" s="487"/>
      <c r="AP404" s="487"/>
      <c r="AQ404" s="487"/>
      <c r="AR404" s="533"/>
      <c r="AS404" s="404">
        <v>900</v>
      </c>
      <c r="AT404" s="534"/>
      <c r="AU404" s="487"/>
      <c r="AV404" s="487"/>
      <c r="AW404" s="487"/>
      <c r="AX404" s="487"/>
      <c r="AY404" s="487"/>
      <c r="AZ404" s="487"/>
      <c r="BA404" s="487"/>
      <c r="BB404" s="533"/>
      <c r="BC404" s="328">
        <v>4000</v>
      </c>
      <c r="BD404" s="534"/>
      <c r="BE404" s="487"/>
      <c r="BF404" s="487"/>
      <c r="BG404" s="487"/>
      <c r="BH404" s="487"/>
      <c r="BI404" s="487"/>
      <c r="BJ404" s="487"/>
      <c r="BK404" s="487"/>
      <c r="BL404" s="533"/>
      <c r="BM404" s="403">
        <v>4000</v>
      </c>
      <c r="BN404" s="534"/>
      <c r="BO404" s="487"/>
      <c r="BP404" s="487"/>
      <c r="BQ404" s="487"/>
      <c r="BR404" s="487"/>
      <c r="BS404" s="487"/>
      <c r="BT404" s="487"/>
      <c r="BU404" s="487"/>
      <c r="BV404" s="533"/>
      <c r="BW404" s="352"/>
    </row>
    <row r="405" spans="1:75" ht="27.75" customHeight="1">
      <c r="A405" s="284">
        <v>369</v>
      </c>
      <c r="B405" s="302"/>
      <c r="C405" s="302"/>
      <c r="D405" s="302"/>
      <c r="E405" s="286"/>
      <c r="F405" s="586">
        <v>1113231</v>
      </c>
      <c r="G405" s="587" t="s">
        <v>476</v>
      </c>
      <c r="H405" s="353" t="s">
        <v>42</v>
      </c>
      <c r="I405" s="302"/>
      <c r="J405" s="302"/>
      <c r="K405" s="300"/>
      <c r="L405" s="159">
        <f t="shared" si="19"/>
        <v>5127</v>
      </c>
      <c r="M405" s="378"/>
      <c r="N405" s="302"/>
      <c r="O405" s="379">
        <v>1516</v>
      </c>
      <c r="Y405" s="364">
        <v>1207</v>
      </c>
      <c r="AI405" s="365">
        <v>254</v>
      </c>
      <c r="AS405" s="404">
        <v>1398</v>
      </c>
      <c r="BC405" s="328">
        <v>252</v>
      </c>
      <c r="BM405" s="403">
        <v>500</v>
      </c>
      <c r="BW405" s="458"/>
    </row>
    <row r="406" spans="1:75" ht="27.75" customHeight="1">
      <c r="A406" s="284">
        <v>370</v>
      </c>
      <c r="B406" s="302"/>
      <c r="C406" s="302"/>
      <c r="D406" s="302"/>
      <c r="E406" s="286"/>
      <c r="F406" s="586">
        <v>1113232</v>
      </c>
      <c r="G406" s="587" t="s">
        <v>479</v>
      </c>
      <c r="H406" s="353" t="s">
        <v>42</v>
      </c>
      <c r="I406" s="302"/>
      <c r="J406" s="302"/>
      <c r="K406" s="300"/>
      <c r="L406" s="159">
        <f t="shared" si="19"/>
        <v>4579</v>
      </c>
      <c r="M406" s="378"/>
      <c r="N406" s="302"/>
      <c r="O406" s="379">
        <v>1353</v>
      </c>
      <c r="Y406" s="364">
        <v>1169</v>
      </c>
      <c r="AI406" s="365">
        <v>179</v>
      </c>
      <c r="AS406" s="404">
        <v>1238</v>
      </c>
      <c r="BC406" s="328">
        <v>190</v>
      </c>
      <c r="BM406" s="403">
        <v>450</v>
      </c>
      <c r="BW406" s="458"/>
    </row>
    <row r="407" spans="1:75" ht="30" customHeight="1">
      <c r="A407" s="284">
        <v>371</v>
      </c>
      <c r="B407" s="302"/>
      <c r="C407" s="302"/>
      <c r="D407" s="302"/>
      <c r="E407" s="286"/>
      <c r="F407" s="586">
        <v>1113233</v>
      </c>
      <c r="G407" s="587" t="s">
        <v>486</v>
      </c>
      <c r="H407" s="353" t="s">
        <v>42</v>
      </c>
      <c r="I407" s="302"/>
      <c r="J407" s="302"/>
      <c r="K407" s="300"/>
      <c r="L407" s="159">
        <f t="shared" si="19"/>
        <v>4529</v>
      </c>
      <c r="M407" s="378"/>
      <c r="N407" s="302"/>
      <c r="O407" s="379">
        <v>1453</v>
      </c>
      <c r="Y407" s="364">
        <v>1094</v>
      </c>
      <c r="AI407" s="365">
        <v>191</v>
      </c>
      <c r="AS407" s="404">
        <v>1200</v>
      </c>
      <c r="BC407" s="328">
        <v>191</v>
      </c>
      <c r="BM407" s="403">
        <v>400</v>
      </c>
      <c r="BW407" s="458"/>
    </row>
    <row r="408" spans="1:75" ht="30" customHeight="1">
      <c r="A408" s="284">
        <v>372</v>
      </c>
      <c r="B408" s="302"/>
      <c r="C408" s="302"/>
      <c r="D408" s="302"/>
      <c r="E408" s="286"/>
      <c r="F408" s="449">
        <v>1113234</v>
      </c>
      <c r="G408" s="374" t="s">
        <v>487</v>
      </c>
      <c r="H408" s="353" t="s">
        <v>42</v>
      </c>
      <c r="I408" s="302"/>
      <c r="J408" s="302"/>
      <c r="K408" s="300"/>
      <c r="L408" s="159">
        <f t="shared" si="19"/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458"/>
    </row>
    <row r="409" spans="1:75" ht="30" customHeight="1">
      <c r="A409" s="284">
        <v>373</v>
      </c>
      <c r="B409" s="302"/>
      <c r="C409" s="302"/>
      <c r="D409" s="302"/>
      <c r="E409" s="286"/>
      <c r="F409" s="331">
        <v>1113235</v>
      </c>
      <c r="G409" s="308" t="s">
        <v>513</v>
      </c>
      <c r="H409" s="353" t="s">
        <v>42</v>
      </c>
      <c r="I409" s="302"/>
      <c r="J409" s="302"/>
      <c r="K409" s="300"/>
      <c r="L409" s="159">
        <f t="shared" si="19"/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458"/>
    </row>
    <row r="410" spans="1:75" ht="28.5" customHeight="1">
      <c r="A410" s="284">
        <v>374</v>
      </c>
      <c r="B410" s="302"/>
      <c r="C410" s="302"/>
      <c r="D410" s="302"/>
      <c r="E410" s="286"/>
      <c r="F410" s="558">
        <v>1113236</v>
      </c>
      <c r="G410" s="559" t="s">
        <v>514</v>
      </c>
      <c r="H410" s="353" t="s">
        <v>42</v>
      </c>
      <c r="I410" s="302"/>
      <c r="J410" s="302"/>
      <c r="K410" s="300"/>
      <c r="L410" s="159">
        <f t="shared" si="19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458"/>
    </row>
    <row r="411" spans="1:75" ht="33" hidden="1" customHeight="1">
      <c r="A411" s="284">
        <v>390</v>
      </c>
      <c r="B411" s="561"/>
      <c r="C411" s="308"/>
      <c r="D411" s="308"/>
      <c r="E411" s="286"/>
      <c r="F411" s="535">
        <v>20062517</v>
      </c>
      <c r="G411" s="536" t="s">
        <v>503</v>
      </c>
      <c r="H411" s="285" t="s">
        <v>69</v>
      </c>
      <c r="I411" s="308"/>
      <c r="J411" s="308"/>
      <c r="K411" s="300"/>
      <c r="L411" s="378">
        <f t="shared" ref="L411:L412" si="20">SUM(O411,Y411,AI411,AS411,BC411,BM411,BW411)</f>
        <v>9600</v>
      </c>
      <c r="M411" s="378"/>
      <c r="N411" s="308"/>
      <c r="O411" s="459">
        <v>2040</v>
      </c>
      <c r="Y411" s="364">
        <v>1920</v>
      </c>
      <c r="AI411" s="365">
        <v>1920</v>
      </c>
      <c r="AS411" s="404">
        <v>120</v>
      </c>
      <c r="BC411" s="328">
        <v>1800</v>
      </c>
      <c r="BM411" s="403">
        <v>1800</v>
      </c>
      <c r="BW411" s="352"/>
    </row>
    <row r="412" spans="1:75" ht="31.5" hidden="1" customHeight="1">
      <c r="A412" s="590">
        <v>391</v>
      </c>
      <c r="B412" s="560"/>
      <c r="C412" s="562"/>
      <c r="D412" s="562"/>
      <c r="E412" s="369"/>
      <c r="F412" s="591">
        <v>20062516</v>
      </c>
      <c r="G412" s="592" t="s">
        <v>504</v>
      </c>
      <c r="H412" s="368" t="s">
        <v>69</v>
      </c>
      <c r="I412" s="562"/>
      <c r="J412" s="562"/>
      <c r="K412" s="371"/>
      <c r="L412" s="474">
        <f t="shared" si="20"/>
        <v>8060</v>
      </c>
      <c r="M412" s="474"/>
      <c r="N412" s="562"/>
      <c r="O412" s="489">
        <v>972</v>
      </c>
      <c r="Y412" s="490">
        <v>936</v>
      </c>
      <c r="AI412" s="491">
        <v>936</v>
      </c>
      <c r="AS412" s="492">
        <v>216</v>
      </c>
      <c r="BC412" s="493">
        <v>2500</v>
      </c>
      <c r="BM412" s="494">
        <v>2500</v>
      </c>
      <c r="BW412" s="495"/>
    </row>
    <row r="413" spans="1:75" ht="31.5" hidden="1" customHeight="1">
      <c r="A413" s="284">
        <v>392</v>
      </c>
      <c r="B413" s="308"/>
      <c r="C413" s="308"/>
      <c r="D413" s="308"/>
      <c r="E413" s="286"/>
      <c r="F413" s="594">
        <v>20062792</v>
      </c>
      <c r="G413" s="595" t="s">
        <v>517</v>
      </c>
      <c r="H413" s="368" t="s">
        <v>69</v>
      </c>
      <c r="I413" s="308"/>
      <c r="J413" s="308"/>
      <c r="K413" s="300"/>
      <c r="L413" s="378"/>
      <c r="M413" s="378"/>
      <c r="N413" s="308"/>
      <c r="O413" s="459"/>
      <c r="Y413" s="364"/>
      <c r="AI413" s="365"/>
      <c r="AS413" s="404"/>
      <c r="BC413" s="328"/>
      <c r="BM413" s="403"/>
      <c r="BW413" s="352"/>
    </row>
    <row r="414" spans="1:75" ht="31.5" hidden="1" customHeight="1">
      <c r="A414" s="284">
        <v>393</v>
      </c>
      <c r="B414" s="308"/>
      <c r="C414" s="308"/>
      <c r="D414" s="308"/>
      <c r="E414" s="286"/>
      <c r="F414" s="535">
        <v>20062793</v>
      </c>
      <c r="G414" s="536" t="s">
        <v>515</v>
      </c>
      <c r="H414" s="368" t="s">
        <v>69</v>
      </c>
      <c r="I414" s="308"/>
      <c r="J414" s="308"/>
      <c r="K414" s="300"/>
      <c r="L414" s="378"/>
      <c r="M414" s="378"/>
      <c r="N414" s="308"/>
      <c r="O414" s="459">
        <v>1088</v>
      </c>
      <c r="Y414" s="364">
        <v>1024</v>
      </c>
      <c r="AI414" s="365">
        <v>1024</v>
      </c>
      <c r="AS414" s="404">
        <v>192</v>
      </c>
      <c r="BC414" s="328">
        <v>1000</v>
      </c>
      <c r="BM414" s="403">
        <v>1000</v>
      </c>
      <c r="BW414" s="352"/>
    </row>
    <row r="415" spans="1:75" ht="31.5" hidden="1" customHeight="1">
      <c r="A415" s="284">
        <v>394</v>
      </c>
      <c r="B415" s="308"/>
      <c r="C415" s="308"/>
      <c r="D415" s="308"/>
      <c r="E415" s="286"/>
      <c r="F415" s="535">
        <v>20062915</v>
      </c>
      <c r="G415" s="536" t="s">
        <v>516</v>
      </c>
      <c r="H415" s="285"/>
      <c r="I415" s="308"/>
      <c r="J415" s="308"/>
      <c r="K415" s="300"/>
      <c r="L415" s="378"/>
      <c r="M415" s="378"/>
      <c r="N415" s="308"/>
      <c r="O415" s="459"/>
      <c r="Y415" s="364"/>
      <c r="AI415" s="365"/>
      <c r="AS415" s="404"/>
      <c r="BC415" s="328"/>
      <c r="BM415" s="403">
        <v>2500</v>
      </c>
      <c r="BW415" s="352"/>
    </row>
    <row r="416" spans="1:75" ht="31.5" hidden="1" customHeight="1">
      <c r="A416" s="284">
        <v>395</v>
      </c>
      <c r="B416" s="308"/>
      <c r="C416" s="308"/>
      <c r="D416" s="308"/>
      <c r="E416" s="286"/>
      <c r="F416" s="535"/>
      <c r="G416" s="536"/>
      <c r="H416" s="285"/>
      <c r="I416" s="308"/>
      <c r="J416" s="308"/>
      <c r="K416" s="300"/>
      <c r="L416" s="378"/>
      <c r="M416" s="378"/>
      <c r="N416" s="308"/>
      <c r="O416" s="459"/>
      <c r="Y416" s="364"/>
      <c r="AI416" s="365"/>
      <c r="AS416" s="404"/>
      <c r="BC416" s="328"/>
      <c r="BM416" s="403"/>
      <c r="BW416" s="352"/>
    </row>
  </sheetData>
  <autoFilter ref="H1:H416" xr:uid="{00000000-0001-0000-0100-000000000000}">
    <filterColumn colId="0">
      <filters>
        <filter val="BC"/>
        <filter val="BC,Aeon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7" t="s">
        <v>14</v>
      </c>
      <c r="B1" s="625"/>
      <c r="C1" s="625"/>
      <c r="D1" s="625"/>
      <c r="E1" s="625"/>
      <c r="F1" s="638"/>
      <c r="G1" s="116"/>
      <c r="H1" s="629" t="s">
        <v>15</v>
      </c>
      <c r="I1" s="630"/>
      <c r="J1" s="630"/>
      <c r="K1" s="630"/>
      <c r="L1" s="630"/>
      <c r="M1" s="636"/>
      <c r="N1" s="116"/>
      <c r="O1" s="629" t="s">
        <v>16</v>
      </c>
      <c r="P1" s="630"/>
      <c r="Q1" s="630"/>
      <c r="R1" s="630"/>
      <c r="S1" s="630"/>
      <c r="T1" s="630"/>
      <c r="U1" s="116"/>
      <c r="V1" s="629" t="s">
        <v>17</v>
      </c>
      <c r="W1" s="630"/>
      <c r="X1" s="630"/>
      <c r="Y1" s="630"/>
      <c r="Z1" s="630"/>
      <c r="AA1" s="630"/>
      <c r="AB1" s="116"/>
      <c r="AC1" s="629" t="s">
        <v>394</v>
      </c>
      <c r="AD1" s="630"/>
      <c r="AE1" s="630"/>
      <c r="AF1" s="630"/>
      <c r="AG1" s="630"/>
      <c r="AH1" s="630"/>
      <c r="AI1" s="116"/>
      <c r="AJ1" s="629" t="s">
        <v>19</v>
      </c>
      <c r="AK1" s="630"/>
      <c r="AL1" s="630"/>
      <c r="AM1" s="630"/>
      <c r="AN1" s="630"/>
      <c r="AO1" s="630"/>
      <c r="AP1" s="116"/>
      <c r="AQ1" s="629" t="s">
        <v>395</v>
      </c>
      <c r="AR1" s="630"/>
      <c r="AS1" s="630"/>
      <c r="AT1" s="630"/>
      <c r="AU1" s="630"/>
      <c r="AV1" s="63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1" t="s">
        <v>10</v>
      </c>
      <c r="CU1" s="627"/>
      <c r="CV1" s="627"/>
      <c r="CW1" s="627"/>
      <c r="CX1" s="627"/>
      <c r="CY1" s="627"/>
      <c r="CZ1" s="627"/>
      <c r="DA1" s="627"/>
      <c r="DB1" s="627"/>
      <c r="DC1" s="627"/>
      <c r="DD1" s="627"/>
      <c r="DE1" s="627"/>
      <c r="DF1" s="627"/>
      <c r="DG1" s="627"/>
      <c r="DH1" s="627"/>
      <c r="DI1" s="627"/>
      <c r="DJ1" s="627"/>
      <c r="DK1" s="627"/>
      <c r="DL1" s="627"/>
      <c r="DM1" s="627"/>
      <c r="DN1" s="62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6" t="s">
        <v>18</v>
      </c>
      <c r="BC2" s="627"/>
      <c r="BD2" s="627"/>
      <c r="BE2" s="628"/>
      <c r="BF2" s="632" t="s">
        <v>368</v>
      </c>
      <c r="BG2" s="633"/>
      <c r="BH2" s="633"/>
      <c r="BI2" s="633"/>
      <c r="BJ2" s="633"/>
      <c r="BK2" s="634"/>
      <c r="BL2" s="626" t="s">
        <v>19</v>
      </c>
      <c r="BM2" s="627"/>
      <c r="BN2" s="627"/>
      <c r="BO2" s="628"/>
      <c r="BP2" s="632" t="s">
        <v>368</v>
      </c>
      <c r="BQ2" s="633"/>
      <c r="BR2" s="633"/>
      <c r="BS2" s="633"/>
      <c r="BT2" s="633"/>
      <c r="BU2" s="634"/>
      <c r="BV2" s="626" t="s">
        <v>20</v>
      </c>
      <c r="BW2" s="62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6" t="s">
        <v>17</v>
      </c>
      <c r="CI2" s="627"/>
      <c r="CJ2" s="628"/>
      <c r="CK2" s="626" t="s">
        <v>18</v>
      </c>
      <c r="CL2" s="627"/>
      <c r="CM2" s="628"/>
      <c r="CN2" s="626" t="s">
        <v>19</v>
      </c>
      <c r="CO2" s="627"/>
      <c r="CP2" s="628"/>
      <c r="CQ2" s="626" t="s">
        <v>20</v>
      </c>
      <c r="CR2" s="627"/>
      <c r="CS2" s="628"/>
      <c r="CT2" s="626" t="s">
        <v>14</v>
      </c>
      <c r="CU2" s="627"/>
      <c r="CV2" s="628"/>
      <c r="CW2" s="626" t="s">
        <v>15</v>
      </c>
      <c r="CX2" s="627"/>
      <c r="CY2" s="628"/>
      <c r="CZ2" s="626" t="s">
        <v>16</v>
      </c>
      <c r="DA2" s="627"/>
      <c r="DB2" s="628"/>
      <c r="DC2" s="626" t="s">
        <v>17</v>
      </c>
      <c r="DD2" s="627"/>
      <c r="DE2" s="628"/>
      <c r="DF2" s="626" t="s">
        <v>18</v>
      </c>
      <c r="DG2" s="627"/>
      <c r="DH2" s="628"/>
      <c r="DI2" s="626" t="s">
        <v>19</v>
      </c>
      <c r="DJ2" s="627"/>
      <c r="DK2" s="628"/>
      <c r="DL2" s="626" t="s">
        <v>20</v>
      </c>
      <c r="DM2" s="627"/>
      <c r="DN2" s="62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6"/>
      <c r="BC3" s="627"/>
      <c r="BD3" s="627"/>
      <c r="BE3" s="628"/>
      <c r="BF3" s="635"/>
      <c r="BG3" s="630"/>
      <c r="BH3" s="630"/>
      <c r="BI3" s="630"/>
      <c r="BJ3" s="630"/>
      <c r="BK3" s="636"/>
      <c r="BL3" s="626"/>
      <c r="BM3" s="627"/>
      <c r="BN3" s="627"/>
      <c r="BO3" s="628"/>
      <c r="BP3" s="635"/>
      <c r="BQ3" s="630"/>
      <c r="BR3" s="630"/>
      <c r="BS3" s="630"/>
      <c r="BT3" s="630"/>
      <c r="BU3" s="636"/>
      <c r="BV3" s="626"/>
      <c r="BW3" s="62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6"/>
      <c r="DG3" s="627"/>
      <c r="DH3" s="628"/>
      <c r="DI3" s="626"/>
      <c r="DJ3" s="627"/>
      <c r="DK3" s="628"/>
      <c r="DL3" s="626"/>
      <c r="DM3" s="627"/>
      <c r="DN3" s="62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4" t="s">
        <v>386</v>
      </c>
      <c r="P359" s="62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4" t="s">
        <v>386</v>
      </c>
      <c r="Z359" s="62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4" t="s">
        <v>386</v>
      </c>
      <c r="AJ359" s="62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4" t="s">
        <v>386</v>
      </c>
      <c r="AT359" s="62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4" t="s">
        <v>386</v>
      </c>
      <c r="BD359" s="62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4" t="s">
        <v>386</v>
      </c>
      <c r="BN359" s="62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4" t="s">
        <v>386</v>
      </c>
      <c r="BX359" s="625"/>
      <c r="BY359" s="62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4" t="s">
        <v>391</v>
      </c>
      <c r="P362" s="62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4" t="s">
        <v>391</v>
      </c>
      <c r="Z362" s="62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4" t="s">
        <v>391</v>
      </c>
      <c r="AJ362" s="62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4" t="s">
        <v>391</v>
      </c>
      <c r="AT362" s="62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4" t="s">
        <v>391</v>
      </c>
      <c r="BD362" s="62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4" t="s">
        <v>391</v>
      </c>
      <c r="BN362" s="62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4" t="s">
        <v>391</v>
      </c>
      <c r="BX362" s="625"/>
      <c r="BY362" s="625"/>
      <c r="BZ362" s="625"/>
      <c r="CA362" s="625"/>
      <c r="CB362" s="625"/>
      <c r="CC362" s="625"/>
      <c r="CD362" s="625"/>
      <c r="CE362" s="62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4" t="s">
        <v>392</v>
      </c>
      <c r="P363" s="62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4" t="s">
        <v>392</v>
      </c>
      <c r="Z363" s="62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4" t="s">
        <v>392</v>
      </c>
      <c r="AJ363" s="62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4" t="s">
        <v>392</v>
      </c>
      <c r="AT363" s="62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4" t="s">
        <v>392</v>
      </c>
      <c r="BD363" s="62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4" t="s">
        <v>392</v>
      </c>
      <c r="BN363" s="62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4" t="s">
        <v>392</v>
      </c>
      <c r="BX363" s="625"/>
      <c r="BY363" s="625"/>
      <c r="BZ363" s="625"/>
      <c r="CA363" s="625"/>
      <c r="CB363" s="625"/>
      <c r="CC363" s="625"/>
      <c r="CD363" s="625"/>
      <c r="CE363" s="62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4" t="s">
        <v>393</v>
      </c>
      <c r="P364" s="62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4" t="s">
        <v>393</v>
      </c>
      <c r="Z364" s="62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4" t="s">
        <v>393</v>
      </c>
      <c r="AJ364" s="62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4" t="s">
        <v>393</v>
      </c>
      <c r="AT364" s="62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4" t="s">
        <v>393</v>
      </c>
      <c r="BD364" s="62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4" t="s">
        <v>393</v>
      </c>
      <c r="BN364" s="62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4" t="s">
        <v>393</v>
      </c>
      <c r="BX364" s="625"/>
      <c r="BY364" s="625"/>
      <c r="BZ364" s="625"/>
      <c r="CA364" s="625"/>
      <c r="CB364" s="625"/>
      <c r="CC364" s="625"/>
      <c r="CD364" s="625"/>
      <c r="CE364" s="625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10"/>
  <sheetViews>
    <sheetView topLeftCell="A364" zoomScale="90" zoomScaleNormal="90" workbookViewId="0">
      <selection activeCell="F407" sqref="F407:F40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0" t="s">
        <v>0</v>
      </c>
      <c r="B1" s="611" t="s">
        <v>1</v>
      </c>
      <c r="C1" s="611" t="s">
        <v>2</v>
      </c>
      <c r="D1" s="611" t="s">
        <v>3</v>
      </c>
      <c r="E1" s="611" t="s">
        <v>4</v>
      </c>
      <c r="F1" s="605" t="s">
        <v>5</v>
      </c>
      <c r="G1" s="608" t="s">
        <v>6</v>
      </c>
      <c r="H1" s="155" t="s">
        <v>7</v>
      </c>
      <c r="I1" s="609" t="s">
        <v>8</v>
      </c>
      <c r="J1" s="599"/>
      <c r="K1" s="604"/>
      <c r="L1" s="612"/>
      <c r="M1" s="613"/>
      <c r="N1" s="620" t="s">
        <v>509</v>
      </c>
      <c r="O1" s="612"/>
      <c r="P1" s="612"/>
      <c r="Q1" s="612"/>
      <c r="R1" s="612"/>
      <c r="S1" s="612"/>
      <c r="T1" s="612"/>
      <c r="U1" s="612"/>
      <c r="V1" s="612"/>
      <c r="W1" s="612"/>
      <c r="X1" s="612"/>
      <c r="Y1" s="612"/>
      <c r="Z1" s="612"/>
      <c r="AA1" s="612"/>
      <c r="AB1" s="612"/>
      <c r="AC1" s="612"/>
      <c r="AD1" s="612"/>
      <c r="AE1" s="612"/>
      <c r="AF1" s="612"/>
      <c r="AG1" s="612"/>
      <c r="AH1" s="612"/>
      <c r="AI1" s="612"/>
      <c r="AJ1" s="612"/>
      <c r="AK1" s="612"/>
      <c r="AL1" s="612"/>
      <c r="AM1" s="612"/>
      <c r="AN1" s="612"/>
      <c r="AO1" s="612"/>
      <c r="AP1" s="612"/>
      <c r="AQ1" s="612"/>
      <c r="AR1" s="612"/>
      <c r="AS1" s="612"/>
      <c r="AT1" s="612"/>
      <c r="AU1" s="612"/>
      <c r="AV1" s="612"/>
      <c r="AW1" s="612"/>
      <c r="AX1" s="612"/>
      <c r="AY1" s="612"/>
      <c r="AZ1" s="612"/>
      <c r="BA1" s="612"/>
      <c r="BB1" s="612"/>
      <c r="BC1" s="612"/>
      <c r="BD1" s="612"/>
      <c r="BE1" s="612"/>
      <c r="BF1" s="612"/>
      <c r="BG1" s="612"/>
      <c r="BH1" s="612"/>
      <c r="BI1" s="612"/>
      <c r="BJ1" s="612"/>
      <c r="BK1" s="612"/>
      <c r="BL1" s="612"/>
      <c r="BM1" s="612"/>
      <c r="BN1" s="612"/>
      <c r="BO1" s="612"/>
      <c r="BP1" s="612"/>
      <c r="BQ1" s="612"/>
      <c r="BR1" s="612"/>
      <c r="BS1" s="612"/>
      <c r="BT1" s="612"/>
      <c r="BU1" s="612"/>
      <c r="BV1" s="612"/>
      <c r="BW1" s="612"/>
      <c r="BX1" s="612"/>
      <c r="BY1" s="612"/>
      <c r="BZ1" s="612"/>
      <c r="CA1" s="612"/>
      <c r="CB1" s="612"/>
      <c r="CC1" s="612"/>
      <c r="CD1" s="612"/>
      <c r="CE1" s="613"/>
    </row>
    <row r="2" spans="1:83" ht="26.25" hidden="1">
      <c r="A2" s="606"/>
      <c r="B2" s="606"/>
      <c r="C2" s="606"/>
      <c r="D2" s="606"/>
      <c r="E2" s="606"/>
      <c r="F2" s="606"/>
      <c r="G2" s="606"/>
      <c r="H2" s="239"/>
      <c r="I2" s="621" t="s">
        <v>11</v>
      </c>
      <c r="J2" s="621" t="s">
        <v>12</v>
      </c>
      <c r="K2" s="604" t="s">
        <v>13</v>
      </c>
      <c r="L2" s="612"/>
      <c r="M2" s="613"/>
      <c r="N2" s="597" t="s">
        <v>14</v>
      </c>
      <c r="O2" s="612"/>
      <c r="P2" s="612"/>
      <c r="Q2" s="613"/>
      <c r="R2" s="614" t="s">
        <v>368</v>
      </c>
      <c r="S2" s="615"/>
      <c r="T2" s="615"/>
      <c r="U2" s="615"/>
      <c r="V2" s="615"/>
      <c r="W2" s="616"/>
      <c r="X2" s="597" t="s">
        <v>15</v>
      </c>
      <c r="Y2" s="612"/>
      <c r="Z2" s="612"/>
      <c r="AA2" s="613"/>
      <c r="AB2" s="614" t="s">
        <v>368</v>
      </c>
      <c r="AC2" s="615"/>
      <c r="AD2" s="615"/>
      <c r="AE2" s="615"/>
      <c r="AF2" s="615"/>
      <c r="AG2" s="616"/>
      <c r="AH2" s="597" t="s">
        <v>16</v>
      </c>
      <c r="AI2" s="612"/>
      <c r="AJ2" s="612"/>
      <c r="AK2" s="613"/>
      <c r="AL2" s="614" t="s">
        <v>368</v>
      </c>
      <c r="AM2" s="615"/>
      <c r="AN2" s="615"/>
      <c r="AO2" s="615"/>
      <c r="AP2" s="615"/>
      <c r="AQ2" s="616"/>
      <c r="AR2" s="597" t="s">
        <v>17</v>
      </c>
      <c r="AS2" s="612"/>
      <c r="AT2" s="612"/>
      <c r="AU2" s="613"/>
      <c r="AV2" s="614" t="s">
        <v>368</v>
      </c>
      <c r="AW2" s="615"/>
      <c r="AX2" s="615"/>
      <c r="AY2" s="615"/>
      <c r="AZ2" s="615"/>
      <c r="BA2" s="616"/>
      <c r="BB2" s="597" t="s">
        <v>18</v>
      </c>
      <c r="BC2" s="612"/>
      <c r="BD2" s="612"/>
      <c r="BE2" s="613"/>
      <c r="BF2" s="614" t="s">
        <v>368</v>
      </c>
      <c r="BG2" s="615"/>
      <c r="BH2" s="615"/>
      <c r="BI2" s="615"/>
      <c r="BJ2" s="615"/>
      <c r="BK2" s="616"/>
      <c r="BL2" s="597" t="s">
        <v>19</v>
      </c>
      <c r="BM2" s="612"/>
      <c r="BN2" s="612"/>
      <c r="BO2" s="613"/>
      <c r="BP2" s="614" t="s">
        <v>368</v>
      </c>
      <c r="BQ2" s="615"/>
      <c r="BR2" s="615"/>
      <c r="BS2" s="615"/>
      <c r="BT2" s="615"/>
      <c r="BU2" s="616"/>
      <c r="BV2" s="597" t="s">
        <v>20</v>
      </c>
      <c r="BW2" s="612"/>
      <c r="BX2" s="612"/>
      <c r="BY2" s="613"/>
      <c r="BZ2" s="614" t="s">
        <v>368</v>
      </c>
      <c r="CA2" s="615"/>
      <c r="CB2" s="615"/>
      <c r="CC2" s="615"/>
      <c r="CD2" s="615"/>
      <c r="CE2" s="616"/>
    </row>
    <row r="3" spans="1:83" ht="26.25" hidden="1">
      <c r="A3" s="606"/>
      <c r="B3" s="606"/>
      <c r="C3" s="606"/>
      <c r="D3" s="606"/>
      <c r="E3" s="606"/>
      <c r="F3" s="606"/>
      <c r="G3" s="606"/>
      <c r="H3" s="239"/>
      <c r="I3" s="606"/>
      <c r="J3" s="606"/>
      <c r="K3" s="604" t="s">
        <v>21</v>
      </c>
      <c r="L3" s="612"/>
      <c r="M3" s="613"/>
      <c r="N3" s="597"/>
      <c r="O3" s="612"/>
      <c r="P3" s="612"/>
      <c r="Q3" s="613"/>
      <c r="R3" s="617"/>
      <c r="S3" s="618"/>
      <c r="T3" s="618"/>
      <c r="U3" s="618"/>
      <c r="V3" s="618"/>
      <c r="W3" s="619"/>
      <c r="X3" s="597"/>
      <c r="Y3" s="612"/>
      <c r="Z3" s="612"/>
      <c r="AA3" s="613"/>
      <c r="AB3" s="617"/>
      <c r="AC3" s="618"/>
      <c r="AD3" s="618"/>
      <c r="AE3" s="618"/>
      <c r="AF3" s="618"/>
      <c r="AG3" s="619"/>
      <c r="AH3" s="597"/>
      <c r="AI3" s="612"/>
      <c r="AJ3" s="612"/>
      <c r="AK3" s="613"/>
      <c r="AL3" s="617"/>
      <c r="AM3" s="618"/>
      <c r="AN3" s="618"/>
      <c r="AO3" s="618"/>
      <c r="AP3" s="618"/>
      <c r="AQ3" s="619"/>
      <c r="AR3" s="597"/>
      <c r="AS3" s="612"/>
      <c r="AT3" s="612"/>
      <c r="AU3" s="613"/>
      <c r="AV3" s="617"/>
      <c r="AW3" s="618"/>
      <c r="AX3" s="618"/>
      <c r="AY3" s="618"/>
      <c r="AZ3" s="618"/>
      <c r="BA3" s="619"/>
      <c r="BB3" s="597"/>
      <c r="BC3" s="612"/>
      <c r="BD3" s="612"/>
      <c r="BE3" s="613"/>
      <c r="BF3" s="617"/>
      <c r="BG3" s="618"/>
      <c r="BH3" s="618"/>
      <c r="BI3" s="618"/>
      <c r="BJ3" s="618"/>
      <c r="BK3" s="619"/>
      <c r="BL3" s="597"/>
      <c r="BM3" s="612"/>
      <c r="BN3" s="612"/>
      <c r="BO3" s="613"/>
      <c r="BP3" s="617"/>
      <c r="BQ3" s="618"/>
      <c r="BR3" s="618"/>
      <c r="BS3" s="618"/>
      <c r="BT3" s="618"/>
      <c r="BU3" s="619"/>
      <c r="BV3" s="597"/>
      <c r="BW3" s="612"/>
      <c r="BX3" s="612"/>
      <c r="BY3" s="613"/>
      <c r="BZ3" s="617"/>
      <c r="CA3" s="618"/>
      <c r="CB3" s="618"/>
      <c r="CC3" s="618"/>
      <c r="CD3" s="618"/>
      <c r="CE3" s="619"/>
    </row>
    <row r="4" spans="1:83" ht="56.25" hidden="1" customHeight="1">
      <c r="A4" s="607"/>
      <c r="B4" s="607"/>
      <c r="C4" s="607"/>
      <c r="D4" s="607"/>
      <c r="E4" s="607"/>
      <c r="F4" s="607"/>
      <c r="G4" s="607"/>
      <c r="H4" s="240"/>
      <c r="I4" s="607"/>
      <c r="J4" s="60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/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584">
        <v>1113085</v>
      </c>
      <c r="G101" s="585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525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23">
        <v>1113087</v>
      </c>
      <c r="G144" s="524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6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473</v>
      </c>
      <c r="H173" s="16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218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521">
        <v>1113086</v>
      </c>
      <c r="G175" s="522" t="s">
        <v>200</v>
      </c>
      <c r="H175" s="178" t="s">
        <v>42</v>
      </c>
      <c r="I175" s="168"/>
      <c r="J175" s="158"/>
      <c r="K175" s="172">
        <v>0</v>
      </c>
      <c r="L175" s="159">
        <f t="shared" ref="L175" si="3">SUM(O175,Y175,AI175,AS175,BC175,BM175,BW175)</f>
        <v>0</v>
      </c>
      <c r="M175" s="172">
        <v>0</v>
      </c>
      <c r="N175" s="173"/>
      <c r="O175" s="330"/>
      <c r="P175" s="173"/>
      <c r="Q175" s="210"/>
      <c r="R175" s="173"/>
      <c r="S175" s="173"/>
      <c r="T175" s="173"/>
      <c r="U175" s="173"/>
      <c r="V175" s="158"/>
      <c r="W175" s="173"/>
      <c r="X175" s="173"/>
      <c r="Y175" s="312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ref="L181" si="4">SUM(O181,Y181,AI181,AS181,BC181,BM181,BW181)</f>
        <v>0</v>
      </c>
      <c r="M181" s="172">
        <v>0</v>
      </c>
      <c r="N181" s="173"/>
      <c r="O181" s="317"/>
      <c r="P181" s="173"/>
      <c r="Q181" s="210"/>
      <c r="R181" s="173"/>
      <c r="S181" s="173"/>
      <c r="T181" s="173"/>
      <c r="U181" s="173"/>
      <c r="V181" s="220"/>
      <c r="W181" s="173"/>
      <c r="X181" s="173"/>
      <c r="Y181" s="363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>
        <v>1800</v>
      </c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5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6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7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5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6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7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5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6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7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5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6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7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5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6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7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5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6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7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5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6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7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5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6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7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5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6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7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5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6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7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5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6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7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5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6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7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5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6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7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5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6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7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5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6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7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5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6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7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5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6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7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5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6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7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5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6"/>
        <v>0</v>
      </c>
      <c r="BZ278" s="173"/>
      <c r="CA278" s="173"/>
      <c r="CB278" s="173"/>
      <c r="CC278" s="173"/>
      <c r="CD278" s="158">
        <f t="shared" si="7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5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6"/>
        <v>0</v>
      </c>
      <c r="BZ279" s="173"/>
      <c r="CA279" s="173"/>
      <c r="CB279" s="173"/>
      <c r="CC279" s="173"/>
      <c r="CD279" s="158">
        <f t="shared" si="7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5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6"/>
        <v>0</v>
      </c>
      <c r="BZ280" s="173"/>
      <c r="CA280" s="173"/>
      <c r="CB280" s="173"/>
      <c r="CC280" s="173"/>
      <c r="CD280" s="158">
        <f t="shared" si="7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5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6"/>
        <v>0</v>
      </c>
      <c r="BZ281" s="173"/>
      <c r="CA281" s="173"/>
      <c r="CB281" s="173"/>
      <c r="CC281" s="173"/>
      <c r="CD281" s="158">
        <f t="shared" si="7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5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6"/>
        <v>0</v>
      </c>
      <c r="BZ282" s="173"/>
      <c r="CA282" s="173"/>
      <c r="CB282" s="173"/>
      <c r="CC282" s="173"/>
      <c r="CD282" s="158">
        <f t="shared" si="7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5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6"/>
        <v>0</v>
      </c>
      <c r="BZ283" s="173"/>
      <c r="CA283" s="173"/>
      <c r="CB283" s="173"/>
      <c r="CC283" s="173"/>
      <c r="CD283" s="158">
        <f t="shared" si="7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5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6"/>
        <v>0</v>
      </c>
      <c r="BZ284" s="173"/>
      <c r="CA284" s="173"/>
      <c r="CB284" s="173"/>
      <c r="CC284" s="173"/>
      <c r="CD284" s="158">
        <f t="shared" si="7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5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6"/>
        <v>0</v>
      </c>
      <c r="BZ285" s="173"/>
      <c r="CA285" s="173"/>
      <c r="CB285" s="173"/>
      <c r="CC285" s="173"/>
      <c r="CD285" s="158">
        <f t="shared" si="7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5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6"/>
        <v>0</v>
      </c>
      <c r="BZ286" s="173"/>
      <c r="CA286" s="173"/>
      <c r="CB286" s="173"/>
      <c r="CC286" s="173"/>
      <c r="CD286" s="158">
        <f t="shared" si="7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5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6"/>
        <v>0</v>
      </c>
      <c r="BZ287" s="173"/>
      <c r="CA287" s="173"/>
      <c r="CB287" s="173"/>
      <c r="CC287" s="173"/>
      <c r="CD287" s="158">
        <f t="shared" si="7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5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6"/>
        <v>0</v>
      </c>
      <c r="BZ288" s="173"/>
      <c r="CA288" s="173"/>
      <c r="CB288" s="173"/>
      <c r="CC288" s="173"/>
      <c r="CD288" s="158">
        <f t="shared" si="7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5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6"/>
        <v>0</v>
      </c>
      <c r="BZ289" s="173"/>
      <c r="CA289" s="173"/>
      <c r="CB289" s="173"/>
      <c r="CC289" s="173"/>
      <c r="CD289" s="158">
        <f t="shared" si="7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5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6"/>
        <v>0</v>
      </c>
      <c r="BZ290" s="173"/>
      <c r="CA290" s="173"/>
      <c r="CB290" s="173"/>
      <c r="CC290" s="173"/>
      <c r="CD290" s="158">
        <f t="shared" si="7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5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6"/>
        <v>0</v>
      </c>
      <c r="BZ291" s="173"/>
      <c r="CA291" s="173"/>
      <c r="CB291" s="173"/>
      <c r="CC291" s="173"/>
      <c r="CD291" s="158">
        <f t="shared" si="7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5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6"/>
        <v>0</v>
      </c>
      <c r="BZ292" s="173"/>
      <c r="CA292" s="173"/>
      <c r="CB292" s="173"/>
      <c r="CC292" s="173"/>
      <c r="CD292" s="158">
        <f t="shared" si="7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5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6"/>
        <v>0</v>
      </c>
      <c r="BZ293" s="173"/>
      <c r="CA293" s="173"/>
      <c r="CB293" s="173"/>
      <c r="CC293" s="173"/>
      <c r="CD293" s="158">
        <f t="shared" si="7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5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6"/>
        <v>0</v>
      </c>
      <c r="BZ294" s="173"/>
      <c r="CA294" s="173"/>
      <c r="CB294" s="173"/>
      <c r="CC294" s="173"/>
      <c r="CD294" s="158">
        <f t="shared" si="7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5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6"/>
        <v>0</v>
      </c>
      <c r="BZ295" s="173"/>
      <c r="CA295" s="173"/>
      <c r="CB295" s="173"/>
      <c r="CC295" s="173"/>
      <c r="CD295" s="158">
        <f t="shared" si="7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5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6"/>
        <v>0</v>
      </c>
      <c r="BZ296" s="173"/>
      <c r="CA296" s="173"/>
      <c r="CB296" s="173"/>
      <c r="CC296" s="173"/>
      <c r="CD296" s="158">
        <f t="shared" si="7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5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6"/>
        <v>0</v>
      </c>
      <c r="BZ297" s="173"/>
      <c r="CA297" s="173"/>
      <c r="CB297" s="173"/>
      <c r="CC297" s="173"/>
      <c r="CD297" s="158">
        <f t="shared" si="7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5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6"/>
        <v>0</v>
      </c>
      <c r="BZ298" s="173"/>
      <c r="CA298" s="173"/>
      <c r="CB298" s="173"/>
      <c r="CC298" s="173"/>
      <c r="CD298" s="158">
        <f t="shared" si="7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5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6"/>
        <v>0</v>
      </c>
      <c r="BZ299" s="173"/>
      <c r="CA299" s="173"/>
      <c r="CB299" s="173"/>
      <c r="CC299" s="173"/>
      <c r="CD299" s="158">
        <f t="shared" si="7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5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6"/>
        <v>0</v>
      </c>
      <c r="BZ300" s="173"/>
      <c r="CA300" s="173"/>
      <c r="CB300" s="173"/>
      <c r="CC300" s="173"/>
      <c r="CD300" s="158">
        <f t="shared" si="7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493</v>
      </c>
      <c r="H301" s="168" t="s">
        <v>69</v>
      </c>
      <c r="I301" s="168"/>
      <c r="J301" s="158"/>
      <c r="K301" s="172">
        <v>0</v>
      </c>
      <c r="L301" s="177">
        <f t="shared" si="5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6"/>
        <v>0</v>
      </c>
      <c r="BZ301" s="173"/>
      <c r="CA301" s="173"/>
      <c r="CB301" s="173"/>
      <c r="CC301" s="173"/>
      <c r="CD301" s="158">
        <f t="shared" si="7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5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6"/>
        <v>0</v>
      </c>
      <c r="BZ302" s="219"/>
      <c r="CA302" s="173"/>
      <c r="CB302" s="173"/>
      <c r="CC302" s="219"/>
      <c r="CD302" s="158">
        <f t="shared" si="7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5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6"/>
        <v>0</v>
      </c>
      <c r="BZ303" s="219"/>
      <c r="CA303" s="173"/>
      <c r="CB303" s="173"/>
      <c r="CC303" s="219"/>
      <c r="CD303" s="158">
        <f t="shared" si="7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5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6"/>
        <v>0</v>
      </c>
      <c r="BZ304" s="173"/>
      <c r="CA304" s="173"/>
      <c r="CB304" s="173"/>
      <c r="CC304" s="173"/>
      <c r="CD304" s="158">
        <f t="shared" si="7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5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6"/>
        <v>0</v>
      </c>
      <c r="BZ305" s="173"/>
      <c r="CA305" s="173"/>
      <c r="CB305" s="173"/>
      <c r="CC305" s="173"/>
      <c r="CD305" s="158">
        <f t="shared" si="7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5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6"/>
        <v>0</v>
      </c>
      <c r="BZ306" s="173"/>
      <c r="CA306" s="173"/>
      <c r="CB306" s="173"/>
      <c r="CC306" s="173"/>
      <c r="CD306" s="158">
        <f t="shared" si="7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5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6"/>
        <v>0</v>
      </c>
      <c r="BZ307" s="173"/>
      <c r="CA307" s="173"/>
      <c r="CB307" s="173"/>
      <c r="CC307" s="173"/>
      <c r="CD307" s="158">
        <f t="shared" si="7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5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6"/>
        <v>0</v>
      </c>
      <c r="BZ308" s="173"/>
      <c r="CA308" s="173"/>
      <c r="CB308" s="173"/>
      <c r="CC308" s="173"/>
      <c r="CD308" s="158">
        <f t="shared" si="7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5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6"/>
        <v>0</v>
      </c>
      <c r="BZ309" s="173"/>
      <c r="CA309" s="173"/>
      <c r="CB309" s="173"/>
      <c r="CC309" s="173"/>
      <c r="CD309" s="158">
        <f t="shared" si="7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5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6"/>
        <v>0</v>
      </c>
      <c r="BZ310" s="173"/>
      <c r="CA310" s="173"/>
      <c r="CB310" s="173"/>
      <c r="CC310" s="173"/>
      <c r="CD310" s="158">
        <f t="shared" si="7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5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6"/>
        <v>0</v>
      </c>
      <c r="BZ311" s="173"/>
      <c r="CA311" s="173"/>
      <c r="CB311" s="173"/>
      <c r="CC311" s="173"/>
      <c r="CD311" s="158">
        <f t="shared" si="7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5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6"/>
        <v>0</v>
      </c>
      <c r="BZ312" s="231"/>
      <c r="CA312" s="231"/>
      <c r="CB312" s="231"/>
      <c r="CC312" s="231"/>
      <c r="CD312" s="158">
        <f t="shared" si="7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5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6"/>
        <v>0</v>
      </c>
      <c r="BZ313" s="173"/>
      <c r="CA313" s="173"/>
      <c r="CB313" s="173"/>
      <c r="CC313" s="173"/>
      <c r="CD313" s="158">
        <f t="shared" si="7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5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6"/>
        <v>0</v>
      </c>
      <c r="BZ314" s="173"/>
      <c r="CA314" s="173"/>
      <c r="CB314" s="173"/>
      <c r="CC314" s="173"/>
      <c r="CD314" s="158">
        <f t="shared" si="7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5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6"/>
        <v>0</v>
      </c>
      <c r="BZ315" s="173"/>
      <c r="CA315" s="173"/>
      <c r="CB315" s="173"/>
      <c r="CC315" s="173"/>
      <c r="CD315" s="158">
        <f t="shared" si="7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5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6"/>
        <v>0</v>
      </c>
      <c r="BZ316" s="173"/>
      <c r="CA316" s="173"/>
      <c r="CB316" s="173"/>
      <c r="CC316" s="173"/>
      <c r="CD316" s="158">
        <f t="shared" si="7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5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6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7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5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6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7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5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6"/>
        <v>0</v>
      </c>
      <c r="BZ319" s="173"/>
      <c r="CA319" s="173"/>
      <c r="CB319" s="173"/>
      <c r="CC319" s="173"/>
      <c r="CD319" s="158">
        <f t="shared" si="7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5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6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7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5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6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7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5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6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7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5"/>
        <v>0</v>
      </c>
      <c r="M323" s="172">
        <v>0</v>
      </c>
      <c r="N323" s="173"/>
      <c r="O323" s="316"/>
      <c r="P323" s="173"/>
      <c r="Q323" s="210"/>
      <c r="R323" s="173"/>
      <c r="S323" s="173"/>
      <c r="T323" s="173"/>
      <c r="U323" s="173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6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7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5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6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7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5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63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6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7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5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6"/>
        <v>0</v>
      </c>
      <c r="BZ326" s="173"/>
      <c r="CA326" s="173"/>
      <c r="CB326" s="173"/>
      <c r="CC326" s="219"/>
      <c r="CD326" s="158">
        <f t="shared" si="7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5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6"/>
        <v>0</v>
      </c>
      <c r="BZ327" s="173"/>
      <c r="CA327" s="173"/>
      <c r="CB327" s="173"/>
      <c r="CC327" s="173"/>
      <c r="CD327" s="158">
        <f t="shared" si="7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6"/>
        <v>0</v>
      </c>
      <c r="BZ328" s="173"/>
      <c r="CA328" s="173"/>
      <c r="CB328" s="173"/>
      <c r="CC328" s="173"/>
      <c r="CD328" s="158">
        <f t="shared" si="7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5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6"/>
        <v>0</v>
      </c>
      <c r="BZ329" s="219"/>
      <c r="CA329" s="173"/>
      <c r="CB329" s="173"/>
      <c r="CC329" s="173"/>
      <c r="CD329" s="158">
        <f t="shared" si="7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5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6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7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5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6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7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5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6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7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5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6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7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5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6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7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5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6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7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5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6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7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5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6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7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5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6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7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5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6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7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5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6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7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5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6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7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5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6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7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5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6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7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494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6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7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8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6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7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8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6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7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8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6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7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8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6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7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8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6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7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8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6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7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8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6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7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505</v>
      </c>
      <c r="H352" s="323" t="s">
        <v>378</v>
      </c>
      <c r="I352" s="323"/>
      <c r="J352" s="324"/>
      <c r="K352" s="325">
        <v>0</v>
      </c>
      <c r="L352" s="177">
        <f t="shared" si="8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6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7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6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7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6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7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6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7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5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9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0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1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9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0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1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9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0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1"/>
        <v>0</v>
      </c>
      <c r="M360" s="172">
        <v>0</v>
      </c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9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0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1"/>
        <v>0</v>
      </c>
      <c r="M361" s="172"/>
      <c r="N361" s="173"/>
      <c r="O361" s="313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1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1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1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1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63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1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1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1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1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9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0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495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408" si="12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2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2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2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2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2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496</v>
      </c>
      <c r="H377" s="285" t="s">
        <v>69</v>
      </c>
      <c r="I377" s="302"/>
      <c r="J377" s="302"/>
      <c r="K377" s="389"/>
      <c r="L377" s="378">
        <f t="shared" si="12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2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2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2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58">
        <v>1113230</v>
      </c>
      <c r="G381" s="559" t="s">
        <v>488</v>
      </c>
      <c r="H381" s="353" t="s">
        <v>42</v>
      </c>
      <c r="I381" s="302"/>
      <c r="J381" s="302"/>
      <c r="K381" s="300"/>
      <c r="L381" s="159">
        <f t="shared" si="12"/>
        <v>0</v>
      </c>
      <c r="M381" s="378"/>
      <c r="N381" s="302"/>
      <c r="O381" s="459"/>
      <c r="Y381" s="364"/>
      <c r="AI381" s="365"/>
      <c r="AS381" s="404"/>
      <c r="BC381" s="328"/>
      <c r="BM381" s="403"/>
      <c r="BW381" s="458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497</v>
      </c>
      <c r="H382" s="285" t="s">
        <v>69</v>
      </c>
      <c r="I382" s="302"/>
      <c r="J382" s="302"/>
      <c r="K382" s="300"/>
      <c r="L382" s="378">
        <f t="shared" si="12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2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2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2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2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2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498</v>
      </c>
      <c r="H388" s="285" t="s">
        <v>69</v>
      </c>
      <c r="I388" s="302"/>
      <c r="J388" s="302"/>
      <c r="K388" s="300"/>
      <c r="L388" s="378">
        <f t="shared" si="12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499</v>
      </c>
      <c r="H389" s="285" t="s">
        <v>69</v>
      </c>
      <c r="I389" s="302"/>
      <c r="J389" s="302"/>
      <c r="K389" s="300"/>
      <c r="L389" s="378">
        <f t="shared" si="12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468</v>
      </c>
      <c r="H390" s="285" t="s">
        <v>69</v>
      </c>
      <c r="I390" s="302"/>
      <c r="J390" s="302"/>
      <c r="K390" s="300"/>
      <c r="L390" s="378">
        <f t="shared" si="12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6">
        <v>20060765</v>
      </c>
      <c r="G391" s="527" t="s">
        <v>456</v>
      </c>
      <c r="H391" s="285" t="s">
        <v>69</v>
      </c>
      <c r="I391" s="302"/>
      <c r="J391" s="302"/>
      <c r="K391" s="300"/>
      <c r="L391" s="378">
        <f t="shared" si="12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si="12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2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12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6">
        <v>20060978</v>
      </c>
      <c r="G395" s="527" t="s">
        <v>461</v>
      </c>
      <c r="H395" s="285" t="s">
        <v>69</v>
      </c>
      <c r="I395" s="302"/>
      <c r="J395" s="302"/>
      <c r="K395" s="300"/>
      <c r="L395" s="378">
        <f t="shared" si="12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hidden="1" customHeight="1">
      <c r="A396" s="284">
        <v>381</v>
      </c>
      <c r="B396" s="302"/>
      <c r="C396" s="302"/>
      <c r="D396" s="302"/>
      <c r="E396" s="286"/>
      <c r="F396" s="448">
        <v>20060973</v>
      </c>
      <c r="G396" s="486" t="s">
        <v>469</v>
      </c>
      <c r="H396" s="285" t="s">
        <v>69</v>
      </c>
      <c r="I396" s="302"/>
      <c r="J396" s="302"/>
      <c r="K396" s="300"/>
      <c r="L396" s="378">
        <f t="shared" si="12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27.75" hidden="1" customHeight="1">
      <c r="A397" s="284">
        <v>382</v>
      </c>
      <c r="B397" s="302"/>
      <c r="C397" s="302"/>
      <c r="D397" s="302"/>
      <c r="E397" s="286"/>
      <c r="F397" s="448">
        <v>20061265</v>
      </c>
      <c r="G397" s="486" t="s">
        <v>470</v>
      </c>
      <c r="H397" s="285" t="s">
        <v>69</v>
      </c>
      <c r="I397" s="302"/>
      <c r="J397" s="302"/>
      <c r="K397" s="300"/>
      <c r="L397" s="378">
        <f t="shared" si="12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2"/>
      <c r="C398" s="302"/>
      <c r="D398" s="302"/>
      <c r="E398" s="286"/>
      <c r="F398" s="448">
        <v>20061522</v>
      </c>
      <c r="G398" s="497" t="s">
        <v>471</v>
      </c>
      <c r="H398" s="285" t="s">
        <v>69</v>
      </c>
      <c r="I398" s="302"/>
      <c r="J398" s="302"/>
      <c r="K398" s="300"/>
      <c r="L398" s="378">
        <f t="shared" si="12"/>
        <v>0</v>
      </c>
      <c r="M398" s="378"/>
      <c r="N398" s="302"/>
      <c r="O398" s="379"/>
      <c r="Y398" s="364"/>
      <c r="AI398" s="365"/>
      <c r="AS398" s="404"/>
      <c r="BC398" s="328"/>
      <c r="BM398" s="403"/>
      <c r="BW398" s="352"/>
    </row>
    <row r="399" spans="1:75" ht="27.75" hidden="1" customHeight="1">
      <c r="A399" s="284">
        <v>384</v>
      </c>
      <c r="B399" s="302"/>
      <c r="C399" s="302"/>
      <c r="D399" s="302"/>
      <c r="E399" s="286"/>
      <c r="F399" s="544">
        <v>20061523</v>
      </c>
      <c r="G399" s="545" t="s">
        <v>472</v>
      </c>
      <c r="H399" s="285" t="s">
        <v>69</v>
      </c>
      <c r="I399" s="302"/>
      <c r="J399" s="302"/>
      <c r="K399" s="300"/>
      <c r="L399" s="378">
        <f t="shared" si="12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546">
        <v>20061981</v>
      </c>
      <c r="G400" s="547" t="s">
        <v>500</v>
      </c>
      <c r="H400" s="543" t="s">
        <v>69</v>
      </c>
      <c r="I400" s="302"/>
      <c r="J400" s="302"/>
      <c r="K400" s="300"/>
      <c r="L400" s="378">
        <f t="shared" si="12"/>
        <v>0</v>
      </c>
      <c r="M400" s="378"/>
      <c r="N400" s="302"/>
      <c r="O400" s="379"/>
      <c r="Y400" s="364"/>
      <c r="AI400" s="365"/>
      <c r="AS400" s="404"/>
      <c r="BC400" s="328"/>
      <c r="BM400" s="403"/>
      <c r="BW400" s="352"/>
    </row>
    <row r="401" spans="1:75" ht="27.75" hidden="1" customHeight="1">
      <c r="A401" s="284">
        <v>386</v>
      </c>
      <c r="B401" s="302"/>
      <c r="C401" s="302"/>
      <c r="D401" s="302"/>
      <c r="E401" s="373"/>
      <c r="F401" s="546">
        <v>20061982</v>
      </c>
      <c r="G401" s="547" t="s">
        <v>501</v>
      </c>
      <c r="H401" s="543" t="s">
        <v>69</v>
      </c>
      <c r="I401" s="302"/>
      <c r="J401" s="302"/>
      <c r="K401" s="300"/>
      <c r="L401" s="378">
        <f t="shared" si="12"/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75" ht="27.75" hidden="1" customHeight="1">
      <c r="A402" s="284">
        <v>387</v>
      </c>
      <c r="B402" s="302"/>
      <c r="C402" s="302"/>
      <c r="D402" s="302"/>
      <c r="E402" s="373"/>
      <c r="F402" s="535">
        <v>20062210</v>
      </c>
      <c r="G402" s="536" t="s">
        <v>502</v>
      </c>
      <c r="H402" s="543" t="s">
        <v>69</v>
      </c>
      <c r="I402" s="302"/>
      <c r="J402" s="302"/>
      <c r="K402" s="300"/>
      <c r="L402" s="378">
        <f t="shared" si="12"/>
        <v>0</v>
      </c>
      <c r="M402" s="378"/>
      <c r="N402" s="302"/>
      <c r="O402" s="379"/>
      <c r="Y402" s="364"/>
      <c r="AI402" s="365"/>
      <c r="AS402" s="404"/>
      <c r="BC402" s="328"/>
      <c r="BM402" s="403"/>
      <c r="BW402" s="352"/>
    </row>
    <row r="403" spans="1:75" ht="32.25" customHeight="1">
      <c r="A403" s="284">
        <v>369</v>
      </c>
      <c r="B403" s="302"/>
      <c r="C403" s="302"/>
      <c r="D403" s="302"/>
      <c r="E403" s="286"/>
      <c r="F403" s="556">
        <v>1113231</v>
      </c>
      <c r="G403" s="557" t="s">
        <v>476</v>
      </c>
      <c r="H403" s="353" t="s">
        <v>42</v>
      </c>
      <c r="I403" s="302"/>
      <c r="J403" s="302"/>
      <c r="K403" s="300"/>
      <c r="L403" s="159">
        <f t="shared" si="12"/>
        <v>0</v>
      </c>
      <c r="M403" s="378"/>
      <c r="N403" s="302"/>
      <c r="O403" s="459"/>
      <c r="Y403" s="364"/>
      <c r="AI403" s="365"/>
      <c r="AS403" s="404"/>
      <c r="BC403" s="328"/>
      <c r="BM403" s="403"/>
      <c r="BW403" s="458"/>
    </row>
    <row r="404" spans="1:75" ht="30.75" customHeight="1">
      <c r="A404" s="284">
        <v>370</v>
      </c>
      <c r="B404" s="302"/>
      <c r="C404" s="302"/>
      <c r="D404" s="302"/>
      <c r="E404" s="286"/>
      <c r="F404" s="558">
        <v>1113232</v>
      </c>
      <c r="G404" s="559" t="s">
        <v>479</v>
      </c>
      <c r="H404" s="353" t="s">
        <v>42</v>
      </c>
      <c r="I404" s="302"/>
      <c r="J404" s="302"/>
      <c r="K404" s="300"/>
      <c r="L404" s="159">
        <f t="shared" si="12"/>
        <v>0</v>
      </c>
      <c r="M404" s="378"/>
      <c r="N404" s="302"/>
      <c r="O404" s="459"/>
      <c r="Y404" s="364"/>
      <c r="AI404" s="365"/>
      <c r="AS404" s="404"/>
      <c r="BC404" s="328"/>
      <c r="BM404" s="403"/>
      <c r="BW404" s="458"/>
    </row>
    <row r="405" spans="1:75" ht="31.5" customHeight="1">
      <c r="A405" s="284">
        <v>371</v>
      </c>
      <c r="B405" s="302"/>
      <c r="C405" s="302"/>
      <c r="D405" s="302"/>
      <c r="E405" s="286"/>
      <c r="F405" s="558">
        <v>1113233</v>
      </c>
      <c r="G405" s="559" t="s">
        <v>486</v>
      </c>
      <c r="H405" s="353" t="s">
        <v>42</v>
      </c>
      <c r="I405" s="302"/>
      <c r="J405" s="302"/>
      <c r="K405" s="300"/>
      <c r="L405" s="159">
        <f t="shared" si="12"/>
        <v>0</v>
      </c>
      <c r="M405" s="378"/>
      <c r="N405" s="302"/>
      <c r="O405" s="459"/>
      <c r="Y405" s="364"/>
      <c r="AI405" s="365"/>
      <c r="AS405" s="404"/>
      <c r="BC405" s="328"/>
      <c r="BM405" s="403"/>
      <c r="BW405" s="458"/>
    </row>
    <row r="406" spans="1:75" ht="31.5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487</v>
      </c>
      <c r="H406" s="353" t="s">
        <v>42</v>
      </c>
      <c r="I406" s="302"/>
      <c r="J406" s="302"/>
      <c r="K406" s="300"/>
      <c r="L406" s="159">
        <f t="shared" si="12"/>
        <v>0</v>
      </c>
      <c r="M406" s="378"/>
      <c r="N406" s="302"/>
      <c r="O406" s="459"/>
      <c r="Y406" s="364"/>
      <c r="AI406" s="365"/>
      <c r="AS406" s="404"/>
      <c r="BC406" s="328"/>
      <c r="BM406" s="403"/>
      <c r="BW406" s="458"/>
    </row>
    <row r="407" spans="1:75" ht="31.5" customHeight="1">
      <c r="A407" s="284">
        <v>373</v>
      </c>
      <c r="B407" s="302"/>
      <c r="C407" s="302"/>
      <c r="D407" s="302"/>
      <c r="E407" s="286"/>
      <c r="F407" s="558">
        <v>1113235</v>
      </c>
      <c r="G407" s="308" t="s">
        <v>513</v>
      </c>
      <c r="H407" s="353" t="s">
        <v>42</v>
      </c>
      <c r="I407" s="302"/>
      <c r="J407" s="302"/>
      <c r="K407" s="300"/>
      <c r="L407" s="159">
        <f t="shared" si="12"/>
        <v>0</v>
      </c>
      <c r="M407" s="378"/>
      <c r="N407" s="302"/>
      <c r="O407" s="459"/>
      <c r="Y407" s="364"/>
      <c r="AI407" s="365"/>
      <c r="AS407" s="404"/>
      <c r="BC407" s="328"/>
      <c r="BM407" s="403"/>
      <c r="BW407" s="458"/>
    </row>
    <row r="408" spans="1:75" ht="31.5" customHeight="1">
      <c r="A408" s="284">
        <v>374</v>
      </c>
      <c r="B408" s="302"/>
      <c r="C408" s="302"/>
      <c r="D408" s="302"/>
      <c r="E408" s="286"/>
      <c r="F408" s="558">
        <v>1113236</v>
      </c>
      <c r="G408" s="559" t="s">
        <v>514</v>
      </c>
      <c r="H408" s="353" t="s">
        <v>42</v>
      </c>
      <c r="I408" s="302"/>
      <c r="J408" s="302"/>
      <c r="K408" s="300"/>
      <c r="L408" s="159">
        <f t="shared" si="12"/>
        <v>0</v>
      </c>
      <c r="M408" s="378"/>
      <c r="N408" s="302"/>
      <c r="O408" s="459"/>
      <c r="Y408" s="364"/>
      <c r="AI408" s="365"/>
      <c r="AS408" s="404"/>
      <c r="BC408" s="328"/>
      <c r="BM408" s="403"/>
      <c r="BW408" s="458"/>
    </row>
    <row r="409" spans="1:75" ht="30.75" hidden="1" customHeight="1">
      <c r="A409" s="284">
        <v>388</v>
      </c>
      <c r="B409" s="302"/>
      <c r="C409" s="302"/>
      <c r="D409" s="302"/>
      <c r="E409" s="373"/>
      <c r="F409" s="535">
        <f>'Week 1'!F411</f>
        <v>20062517</v>
      </c>
      <c r="G409" s="536" t="str">
        <f>'Week 1'!G411</f>
        <v>วรรณวนัช เค้กลอดช่องน้ำตาลโตนด 100g (กระปุก)</v>
      </c>
      <c r="H409" s="543" t="str">
        <f>'Week 1'!H411</f>
        <v>CJ</v>
      </c>
      <c r="I409" s="302"/>
      <c r="J409" s="302"/>
      <c r="K409" s="300"/>
      <c r="L409" s="378">
        <f t="shared" ref="L409:L410" si="13">SUM(O409,Y409,AI409,AS409,BC409,BM409,BW409)</f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352"/>
    </row>
    <row r="410" spans="1:75" ht="30.75" hidden="1" customHeight="1">
      <c r="A410" s="284">
        <v>389</v>
      </c>
      <c r="B410" s="302"/>
      <c r="C410" s="302"/>
      <c r="D410" s="302"/>
      <c r="E410" s="373"/>
      <c r="F410" s="535">
        <f>'Week 1'!F412</f>
        <v>20062516</v>
      </c>
      <c r="G410" s="536" t="str">
        <f>'Week 1'!G412</f>
        <v>วรรณวนัช ลองบันชาไทยสอดไส้ครีมบราวน์ชูก้า 95g</v>
      </c>
      <c r="H410" s="543" t="str">
        <f>'Week 1'!H412</f>
        <v>CJ</v>
      </c>
      <c r="I410" s="302"/>
      <c r="J410" s="302"/>
      <c r="K410" s="300"/>
      <c r="L410" s="378">
        <f t="shared" si="13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352"/>
    </row>
  </sheetData>
  <autoFilter ref="H1:H410" xr:uid="{00000000-0001-0000-0300-000000000000}">
    <filterColumn colId="0">
      <filters>
        <filter val="BC"/>
        <filter val="BC,Aeon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7" t="s">
        <v>14</v>
      </c>
      <c r="B1" s="625"/>
      <c r="C1" s="625"/>
      <c r="D1" s="625"/>
      <c r="E1" s="625"/>
      <c r="F1" s="638"/>
      <c r="G1" s="116"/>
      <c r="H1" s="629" t="s">
        <v>15</v>
      </c>
      <c r="I1" s="630"/>
      <c r="J1" s="630"/>
      <c r="K1" s="630"/>
      <c r="L1" s="630"/>
      <c r="M1" s="636"/>
      <c r="N1" s="116"/>
      <c r="O1" s="629" t="s">
        <v>16</v>
      </c>
      <c r="P1" s="630"/>
      <c r="Q1" s="630"/>
      <c r="R1" s="630"/>
      <c r="S1" s="630"/>
      <c r="T1" s="630"/>
      <c r="U1" s="116"/>
      <c r="V1" s="629" t="s">
        <v>17</v>
      </c>
      <c r="W1" s="630"/>
      <c r="X1" s="630"/>
      <c r="Y1" s="630"/>
      <c r="Z1" s="630"/>
      <c r="AA1" s="630"/>
      <c r="AB1" s="116"/>
      <c r="AC1" s="629" t="s">
        <v>394</v>
      </c>
      <c r="AD1" s="630"/>
      <c r="AE1" s="630"/>
      <c r="AF1" s="630"/>
      <c r="AG1" s="630"/>
      <c r="AH1" s="630"/>
      <c r="AI1" s="116"/>
      <c r="AJ1" s="629" t="s">
        <v>19</v>
      </c>
      <c r="AK1" s="630"/>
      <c r="AL1" s="630"/>
      <c r="AM1" s="630"/>
      <c r="AN1" s="630"/>
      <c r="AO1" s="630"/>
      <c r="AP1" s="116"/>
      <c r="AQ1" s="629" t="s">
        <v>395</v>
      </c>
      <c r="AR1" s="630"/>
      <c r="AS1" s="630"/>
      <c r="AT1" s="630"/>
      <c r="AU1" s="630"/>
      <c r="AV1" s="63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1" t="s">
        <v>10</v>
      </c>
      <c r="CU1" s="627"/>
      <c r="CV1" s="627"/>
      <c r="CW1" s="627"/>
      <c r="CX1" s="627"/>
      <c r="CY1" s="627"/>
      <c r="CZ1" s="627"/>
      <c r="DA1" s="627"/>
      <c r="DB1" s="627"/>
      <c r="DC1" s="627"/>
      <c r="DD1" s="627"/>
      <c r="DE1" s="627"/>
      <c r="DF1" s="627"/>
      <c r="DG1" s="627"/>
      <c r="DH1" s="627"/>
      <c r="DI1" s="627"/>
      <c r="DJ1" s="627"/>
      <c r="DK1" s="627"/>
      <c r="DL1" s="627"/>
      <c r="DM1" s="627"/>
      <c r="DN1" s="62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6" t="s">
        <v>18</v>
      </c>
      <c r="BC2" s="627"/>
      <c r="BD2" s="627"/>
      <c r="BE2" s="628"/>
      <c r="BF2" s="632" t="s">
        <v>368</v>
      </c>
      <c r="BG2" s="633"/>
      <c r="BH2" s="633"/>
      <c r="BI2" s="633"/>
      <c r="BJ2" s="633"/>
      <c r="BK2" s="634"/>
      <c r="BL2" s="626" t="s">
        <v>19</v>
      </c>
      <c r="BM2" s="627"/>
      <c r="BN2" s="627"/>
      <c r="BO2" s="628"/>
      <c r="BP2" s="632" t="s">
        <v>368</v>
      </c>
      <c r="BQ2" s="633"/>
      <c r="BR2" s="633"/>
      <c r="BS2" s="633"/>
      <c r="BT2" s="633"/>
      <c r="BU2" s="634"/>
      <c r="BV2" s="626" t="s">
        <v>20</v>
      </c>
      <c r="BW2" s="62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6" t="s">
        <v>17</v>
      </c>
      <c r="CI2" s="627"/>
      <c r="CJ2" s="628"/>
      <c r="CK2" s="626" t="s">
        <v>18</v>
      </c>
      <c r="CL2" s="627"/>
      <c r="CM2" s="628"/>
      <c r="CN2" s="626" t="s">
        <v>19</v>
      </c>
      <c r="CO2" s="627"/>
      <c r="CP2" s="628"/>
      <c r="CQ2" s="626" t="s">
        <v>20</v>
      </c>
      <c r="CR2" s="627"/>
      <c r="CS2" s="628"/>
      <c r="CT2" s="626" t="s">
        <v>14</v>
      </c>
      <c r="CU2" s="627"/>
      <c r="CV2" s="628"/>
      <c r="CW2" s="626" t="s">
        <v>15</v>
      </c>
      <c r="CX2" s="627"/>
      <c r="CY2" s="628"/>
      <c r="CZ2" s="626" t="s">
        <v>16</v>
      </c>
      <c r="DA2" s="627"/>
      <c r="DB2" s="628"/>
      <c r="DC2" s="626" t="s">
        <v>17</v>
      </c>
      <c r="DD2" s="627"/>
      <c r="DE2" s="628"/>
      <c r="DF2" s="626" t="s">
        <v>18</v>
      </c>
      <c r="DG2" s="627"/>
      <c r="DH2" s="628"/>
      <c r="DI2" s="626" t="s">
        <v>19</v>
      </c>
      <c r="DJ2" s="627"/>
      <c r="DK2" s="628"/>
      <c r="DL2" s="626" t="s">
        <v>20</v>
      </c>
      <c r="DM2" s="627"/>
      <c r="DN2" s="62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6"/>
      <c r="BC3" s="627"/>
      <c r="BD3" s="627"/>
      <c r="BE3" s="628"/>
      <c r="BF3" s="635"/>
      <c r="BG3" s="630"/>
      <c r="BH3" s="630"/>
      <c r="BI3" s="630"/>
      <c r="BJ3" s="630"/>
      <c r="BK3" s="636"/>
      <c r="BL3" s="626"/>
      <c r="BM3" s="627"/>
      <c r="BN3" s="627"/>
      <c r="BO3" s="628"/>
      <c r="BP3" s="635"/>
      <c r="BQ3" s="630"/>
      <c r="BR3" s="630"/>
      <c r="BS3" s="630"/>
      <c r="BT3" s="630"/>
      <c r="BU3" s="636"/>
      <c r="BV3" s="626"/>
      <c r="BW3" s="62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6"/>
      <c r="DG3" s="627"/>
      <c r="DH3" s="628"/>
      <c r="DI3" s="626"/>
      <c r="DJ3" s="627"/>
      <c r="DK3" s="628"/>
      <c r="DL3" s="626"/>
      <c r="DM3" s="627"/>
      <c r="DN3" s="62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4" t="s">
        <v>386</v>
      </c>
      <c r="P359" s="62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4" t="s">
        <v>386</v>
      </c>
      <c r="Z359" s="62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4" t="s">
        <v>386</v>
      </c>
      <c r="AJ359" s="62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4" t="s">
        <v>386</v>
      </c>
      <c r="AT359" s="62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4" t="s">
        <v>386</v>
      </c>
      <c r="BD359" s="62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4" t="s">
        <v>386</v>
      </c>
      <c r="BN359" s="62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4" t="s">
        <v>386</v>
      </c>
      <c r="BX359" s="625"/>
      <c r="BY359" s="62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4" t="s">
        <v>391</v>
      </c>
      <c r="P362" s="62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4" t="s">
        <v>391</v>
      </c>
      <c r="Z362" s="62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4" t="s">
        <v>391</v>
      </c>
      <c r="AJ362" s="62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4" t="s">
        <v>391</v>
      </c>
      <c r="AT362" s="62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4" t="s">
        <v>391</v>
      </c>
      <c r="BD362" s="62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4" t="s">
        <v>391</v>
      </c>
      <c r="BN362" s="62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4" t="s">
        <v>391</v>
      </c>
      <c r="BX362" s="625"/>
      <c r="BY362" s="625"/>
      <c r="BZ362" s="625"/>
      <c r="CA362" s="625"/>
      <c r="CB362" s="625"/>
      <c r="CC362" s="625"/>
      <c r="CD362" s="625"/>
      <c r="CE362" s="62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4" t="s">
        <v>392</v>
      </c>
      <c r="P363" s="62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4" t="s">
        <v>392</v>
      </c>
      <c r="Z363" s="62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4" t="s">
        <v>392</v>
      </c>
      <c r="AJ363" s="62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4" t="s">
        <v>392</v>
      </c>
      <c r="AT363" s="62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4" t="s">
        <v>392</v>
      </c>
      <c r="BD363" s="62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4" t="s">
        <v>392</v>
      </c>
      <c r="BN363" s="62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4" t="s">
        <v>392</v>
      </c>
      <c r="BX363" s="625"/>
      <c r="BY363" s="625"/>
      <c r="BZ363" s="625"/>
      <c r="CA363" s="625"/>
      <c r="CB363" s="625"/>
      <c r="CC363" s="625"/>
      <c r="CD363" s="625"/>
      <c r="CE363" s="62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4" t="s">
        <v>393</v>
      </c>
      <c r="P364" s="62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4" t="s">
        <v>393</v>
      </c>
      <c r="Z364" s="62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4" t="s">
        <v>393</v>
      </c>
      <c r="AJ364" s="62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4" t="s">
        <v>393</v>
      </c>
      <c r="AT364" s="62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4" t="s">
        <v>393</v>
      </c>
      <c r="BD364" s="62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4" t="s">
        <v>393</v>
      </c>
      <c r="BN364" s="62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4" t="s">
        <v>393</v>
      </c>
      <c r="BX364" s="625"/>
      <c r="BY364" s="625"/>
      <c r="BZ364" s="625"/>
      <c r="CA364" s="625"/>
      <c r="CB364" s="625"/>
      <c r="CC364" s="625"/>
      <c r="CD364" s="625"/>
      <c r="CE364" s="625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12"/>
  <sheetViews>
    <sheetView topLeftCell="A364" zoomScale="90" zoomScaleNormal="90" workbookViewId="0">
      <selection activeCell="F407" sqref="F407:F40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567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0" t="s">
        <v>0</v>
      </c>
      <c r="B1" s="611" t="s">
        <v>1</v>
      </c>
      <c r="C1" s="611" t="s">
        <v>2</v>
      </c>
      <c r="D1" s="611" t="s">
        <v>3</v>
      </c>
      <c r="E1" s="611" t="s">
        <v>4</v>
      </c>
      <c r="F1" s="605" t="s">
        <v>5</v>
      </c>
      <c r="G1" s="608" t="s">
        <v>6</v>
      </c>
      <c r="H1" s="155" t="s">
        <v>7</v>
      </c>
      <c r="I1" s="609" t="s">
        <v>8</v>
      </c>
      <c r="J1" s="599"/>
      <c r="K1" s="604"/>
      <c r="L1" s="612"/>
      <c r="M1" s="613"/>
      <c r="N1" s="620" t="s">
        <v>510</v>
      </c>
      <c r="O1" s="612"/>
      <c r="P1" s="612"/>
      <c r="Q1" s="612"/>
      <c r="R1" s="612"/>
      <c r="S1" s="612"/>
      <c r="T1" s="612"/>
      <c r="U1" s="612"/>
      <c r="V1" s="612"/>
      <c r="W1" s="612"/>
      <c r="X1" s="612"/>
      <c r="Y1" s="612"/>
      <c r="Z1" s="612"/>
      <c r="AA1" s="612"/>
      <c r="AB1" s="612"/>
      <c r="AC1" s="612"/>
      <c r="AD1" s="612"/>
      <c r="AE1" s="612"/>
      <c r="AF1" s="612"/>
      <c r="AG1" s="612"/>
      <c r="AH1" s="612"/>
      <c r="AI1" s="612"/>
      <c r="AJ1" s="612"/>
      <c r="AK1" s="612"/>
      <c r="AL1" s="612"/>
      <c r="AM1" s="612"/>
      <c r="AN1" s="612"/>
      <c r="AO1" s="612"/>
      <c r="AP1" s="612"/>
      <c r="AQ1" s="612"/>
      <c r="AR1" s="612"/>
      <c r="AS1" s="612"/>
      <c r="AT1" s="612"/>
      <c r="AU1" s="612"/>
      <c r="AV1" s="612"/>
      <c r="AW1" s="612"/>
      <c r="AX1" s="612"/>
      <c r="AY1" s="612"/>
      <c r="AZ1" s="612"/>
      <c r="BA1" s="612"/>
      <c r="BB1" s="612"/>
      <c r="BC1" s="612"/>
      <c r="BD1" s="612"/>
      <c r="BE1" s="612"/>
      <c r="BF1" s="612"/>
      <c r="BG1" s="612"/>
      <c r="BH1" s="612"/>
      <c r="BI1" s="612"/>
      <c r="BJ1" s="612"/>
      <c r="BK1" s="612"/>
      <c r="BL1" s="612"/>
      <c r="BM1" s="612"/>
      <c r="BN1" s="612"/>
      <c r="BO1" s="612"/>
      <c r="BP1" s="612"/>
      <c r="BQ1" s="612"/>
      <c r="BR1" s="612"/>
      <c r="BS1" s="612"/>
      <c r="BT1" s="612"/>
      <c r="BU1" s="612"/>
      <c r="BV1" s="612"/>
      <c r="BW1" s="612"/>
      <c r="BX1" s="612"/>
      <c r="BY1" s="612"/>
      <c r="BZ1" s="612"/>
      <c r="CA1" s="612"/>
      <c r="CB1" s="612"/>
      <c r="CC1" s="612"/>
      <c r="CD1" s="612"/>
      <c r="CE1" s="613"/>
    </row>
    <row r="2" spans="1:83" ht="26.25" hidden="1">
      <c r="A2" s="606"/>
      <c r="B2" s="606"/>
      <c r="C2" s="606"/>
      <c r="D2" s="606"/>
      <c r="E2" s="606"/>
      <c r="F2" s="606"/>
      <c r="G2" s="606"/>
      <c r="H2" s="239"/>
      <c r="I2" s="621" t="s">
        <v>11</v>
      </c>
      <c r="J2" s="621" t="s">
        <v>12</v>
      </c>
      <c r="K2" s="604" t="s">
        <v>13</v>
      </c>
      <c r="L2" s="612"/>
      <c r="M2" s="613"/>
      <c r="N2" s="597" t="s">
        <v>14</v>
      </c>
      <c r="O2" s="612"/>
      <c r="P2" s="612"/>
      <c r="Q2" s="613"/>
      <c r="R2" s="614" t="s">
        <v>368</v>
      </c>
      <c r="S2" s="615"/>
      <c r="T2" s="615"/>
      <c r="U2" s="615"/>
      <c r="V2" s="615"/>
      <c r="W2" s="616"/>
      <c r="X2" s="597" t="s">
        <v>15</v>
      </c>
      <c r="Y2" s="612"/>
      <c r="Z2" s="612"/>
      <c r="AA2" s="613"/>
      <c r="AB2" s="614" t="s">
        <v>368</v>
      </c>
      <c r="AC2" s="615"/>
      <c r="AD2" s="615"/>
      <c r="AE2" s="615"/>
      <c r="AF2" s="615"/>
      <c r="AG2" s="616"/>
      <c r="AH2" s="597" t="s">
        <v>16</v>
      </c>
      <c r="AI2" s="612"/>
      <c r="AJ2" s="612"/>
      <c r="AK2" s="613"/>
      <c r="AL2" s="614" t="s">
        <v>368</v>
      </c>
      <c r="AM2" s="615"/>
      <c r="AN2" s="615"/>
      <c r="AO2" s="615"/>
      <c r="AP2" s="615"/>
      <c r="AQ2" s="616"/>
      <c r="AR2" s="597" t="s">
        <v>17</v>
      </c>
      <c r="AS2" s="612"/>
      <c r="AT2" s="612"/>
      <c r="AU2" s="613"/>
      <c r="AV2" s="614" t="s">
        <v>368</v>
      </c>
      <c r="AW2" s="615"/>
      <c r="AX2" s="615"/>
      <c r="AY2" s="615"/>
      <c r="AZ2" s="615"/>
      <c r="BA2" s="616"/>
      <c r="BB2" s="597" t="s">
        <v>18</v>
      </c>
      <c r="BC2" s="612"/>
      <c r="BD2" s="612"/>
      <c r="BE2" s="613"/>
      <c r="BF2" s="614" t="s">
        <v>368</v>
      </c>
      <c r="BG2" s="615"/>
      <c r="BH2" s="615"/>
      <c r="BI2" s="615"/>
      <c r="BJ2" s="615"/>
      <c r="BK2" s="616"/>
      <c r="BL2" s="597" t="s">
        <v>19</v>
      </c>
      <c r="BM2" s="612"/>
      <c r="BN2" s="612"/>
      <c r="BO2" s="613"/>
      <c r="BP2" s="614" t="s">
        <v>368</v>
      </c>
      <c r="BQ2" s="615"/>
      <c r="BR2" s="615"/>
      <c r="BS2" s="615"/>
      <c r="BT2" s="615"/>
      <c r="BU2" s="616"/>
      <c r="BV2" s="597" t="s">
        <v>20</v>
      </c>
      <c r="BW2" s="612"/>
      <c r="BX2" s="612"/>
      <c r="BY2" s="613"/>
      <c r="BZ2" s="614" t="s">
        <v>368</v>
      </c>
      <c r="CA2" s="615"/>
      <c r="CB2" s="615"/>
      <c r="CC2" s="615"/>
      <c r="CD2" s="615"/>
      <c r="CE2" s="616"/>
    </row>
    <row r="3" spans="1:83" ht="26.25" hidden="1">
      <c r="A3" s="606"/>
      <c r="B3" s="606"/>
      <c r="C3" s="606"/>
      <c r="D3" s="606"/>
      <c r="E3" s="606"/>
      <c r="F3" s="606"/>
      <c r="G3" s="606"/>
      <c r="H3" s="239"/>
      <c r="I3" s="606"/>
      <c r="J3" s="606"/>
      <c r="K3" s="604" t="s">
        <v>21</v>
      </c>
      <c r="L3" s="612"/>
      <c r="M3" s="613"/>
      <c r="N3" s="597"/>
      <c r="O3" s="612"/>
      <c r="P3" s="612"/>
      <c r="Q3" s="613"/>
      <c r="R3" s="617"/>
      <c r="S3" s="618"/>
      <c r="T3" s="618"/>
      <c r="U3" s="618"/>
      <c r="V3" s="618"/>
      <c r="W3" s="619"/>
      <c r="X3" s="597"/>
      <c r="Y3" s="612"/>
      <c r="Z3" s="612"/>
      <c r="AA3" s="613"/>
      <c r="AB3" s="617"/>
      <c r="AC3" s="618"/>
      <c r="AD3" s="618"/>
      <c r="AE3" s="618"/>
      <c r="AF3" s="618"/>
      <c r="AG3" s="619"/>
      <c r="AH3" s="597"/>
      <c r="AI3" s="612"/>
      <c r="AJ3" s="612"/>
      <c r="AK3" s="613"/>
      <c r="AL3" s="617"/>
      <c r="AM3" s="618"/>
      <c r="AN3" s="618"/>
      <c r="AO3" s="618"/>
      <c r="AP3" s="618"/>
      <c r="AQ3" s="619"/>
      <c r="AR3" s="597"/>
      <c r="AS3" s="612"/>
      <c r="AT3" s="612"/>
      <c r="AU3" s="613"/>
      <c r="AV3" s="617"/>
      <c r="AW3" s="618"/>
      <c r="AX3" s="618"/>
      <c r="AY3" s="618"/>
      <c r="AZ3" s="618"/>
      <c r="BA3" s="619"/>
      <c r="BB3" s="597"/>
      <c r="BC3" s="612"/>
      <c r="BD3" s="612"/>
      <c r="BE3" s="613"/>
      <c r="BF3" s="617"/>
      <c r="BG3" s="618"/>
      <c r="BH3" s="618"/>
      <c r="BI3" s="618"/>
      <c r="BJ3" s="618"/>
      <c r="BK3" s="619"/>
      <c r="BL3" s="597"/>
      <c r="BM3" s="612"/>
      <c r="BN3" s="612"/>
      <c r="BO3" s="613"/>
      <c r="BP3" s="617"/>
      <c r="BQ3" s="618"/>
      <c r="BR3" s="618"/>
      <c r="BS3" s="618"/>
      <c r="BT3" s="618"/>
      <c r="BU3" s="619"/>
      <c r="BV3" s="597"/>
      <c r="BW3" s="612"/>
      <c r="BX3" s="612"/>
      <c r="BY3" s="613"/>
      <c r="BZ3" s="617"/>
      <c r="CA3" s="618"/>
      <c r="CB3" s="618"/>
      <c r="CC3" s="618"/>
      <c r="CD3" s="618"/>
      <c r="CE3" s="619"/>
    </row>
    <row r="4" spans="1:83" ht="56.25" hidden="1" customHeight="1">
      <c r="A4" s="607"/>
      <c r="B4" s="607"/>
      <c r="C4" s="607"/>
      <c r="D4" s="607"/>
      <c r="E4" s="607"/>
      <c r="F4" s="607"/>
      <c r="G4" s="607"/>
      <c r="H4" s="240"/>
      <c r="I4" s="607"/>
      <c r="J4" s="60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/>
      <c r="BZ5" s="173"/>
      <c r="CA5" s="173"/>
      <c r="CB5" s="173"/>
      <c r="CC5" s="173"/>
      <c r="CD5" s="158"/>
      <c r="CE5" s="173"/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/>
      <c r="BZ6" s="173"/>
      <c r="CA6" s="173"/>
      <c r="CB6" s="173"/>
      <c r="CC6" s="173"/>
      <c r="CD6" s="158"/>
      <c r="CE6" s="173"/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/>
      <c r="BZ7" s="173"/>
      <c r="CA7" s="173"/>
      <c r="CB7" s="173"/>
      <c r="CC7" s="173"/>
      <c r="CD7" s="158"/>
      <c r="CE7" s="173"/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/>
      <c r="BZ8" s="173"/>
      <c r="CA8" s="173"/>
      <c r="CB8" s="173"/>
      <c r="CC8" s="173"/>
      <c r="CD8" s="158"/>
      <c r="CE8" s="173"/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/>
      <c r="BZ9" s="173"/>
      <c r="CA9" s="173"/>
      <c r="CB9" s="173"/>
      <c r="CC9" s="219"/>
      <c r="CD9" s="158"/>
      <c r="CE9" s="173"/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/>
      <c r="BZ10" s="173"/>
      <c r="CA10" s="173"/>
      <c r="CB10" s="173"/>
      <c r="CC10" s="173"/>
      <c r="CD10" s="158"/>
      <c r="CE10" s="173"/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/>
      <c r="BZ11" s="173"/>
      <c r="CA11" s="173"/>
      <c r="CB11" s="173"/>
      <c r="CC11" s="173"/>
      <c r="CD11" s="158"/>
      <c r="CE11" s="173"/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/>
      <c r="BZ12" s="173"/>
      <c r="CA12" s="173"/>
      <c r="CB12" s="173"/>
      <c r="CC12" s="173"/>
      <c r="CD12" s="158"/>
      <c r="CE12" s="173"/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/>
      <c r="BZ13" s="173"/>
      <c r="CA13" s="173"/>
      <c r="CB13" s="173"/>
      <c r="CC13" s="173"/>
      <c r="CD13" s="158"/>
      <c r="CE13" s="173"/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/>
      <c r="BZ14" s="173"/>
      <c r="CA14" s="173"/>
      <c r="CB14" s="173"/>
      <c r="CC14" s="173"/>
      <c r="CD14" s="158"/>
      <c r="CE14" s="173"/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/>
      <c r="BZ15" s="173"/>
      <c r="CA15" s="173"/>
      <c r="CB15" s="173"/>
      <c r="CC15" s="173"/>
      <c r="CD15" s="158"/>
      <c r="CE15" s="173"/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/>
      <c r="BZ16" s="173"/>
      <c r="CA16" s="173"/>
      <c r="CB16" s="173"/>
      <c r="CC16" s="173"/>
      <c r="CD16" s="158"/>
      <c r="CE16" s="173"/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/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/>
      <c r="BZ17" s="173"/>
      <c r="CA17" s="173"/>
      <c r="CB17" s="173"/>
      <c r="CC17" s="173"/>
      <c r="CD17" s="158"/>
      <c r="CE17" s="173"/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/>
      <c r="BZ18" s="173"/>
      <c r="CA18" s="173"/>
      <c r="CB18" s="173"/>
      <c r="CC18" s="173"/>
      <c r="CD18" s="158"/>
      <c r="CE18" s="173"/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/>
      <c r="BZ19" s="173"/>
      <c r="CA19" s="173"/>
      <c r="CB19" s="173"/>
      <c r="CC19" s="173"/>
      <c r="CD19" s="158"/>
      <c r="CE19" s="173"/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/>
      <c r="BZ20" s="173"/>
      <c r="CA20" s="173"/>
      <c r="CB20" s="173"/>
      <c r="CC20" s="173"/>
      <c r="CD20" s="158"/>
      <c r="CE20" s="173"/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/>
      <c r="BZ21" s="173"/>
      <c r="CA21" s="173"/>
      <c r="CB21" s="173"/>
      <c r="CC21" s="173"/>
      <c r="CD21" s="158"/>
      <c r="CE21" s="173"/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/>
      <c r="BZ22" s="173"/>
      <c r="CA22" s="173"/>
      <c r="CB22" s="173"/>
      <c r="CC22" s="173"/>
      <c r="CD22" s="158"/>
      <c r="CE22" s="173"/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/>
      <c r="BZ23" s="173"/>
      <c r="CA23" s="173"/>
      <c r="CB23" s="173"/>
      <c r="CC23" s="173"/>
      <c r="CD23" s="158"/>
      <c r="CE23" s="173"/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/>
      <c r="BZ24" s="173"/>
      <c r="CA24" s="173"/>
      <c r="CB24" s="173"/>
      <c r="CC24" s="173"/>
      <c r="CD24" s="158"/>
      <c r="CE24" s="173"/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/>
      <c r="BZ25" s="173"/>
      <c r="CA25" s="173"/>
      <c r="CB25" s="173"/>
      <c r="CC25" s="173"/>
      <c r="CD25" s="158"/>
      <c r="CE25" s="173"/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/>
      <c r="BZ26" s="173"/>
      <c r="CA26" s="173"/>
      <c r="CB26" s="173"/>
      <c r="CC26" s="173"/>
      <c r="CD26" s="158"/>
      <c r="CE26" s="173"/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/>
      <c r="BZ27" s="173"/>
      <c r="CA27" s="173"/>
      <c r="CB27" s="173"/>
      <c r="CC27" s="173"/>
      <c r="CD27" s="158"/>
      <c r="CE27" s="173"/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/>
      <c r="BZ28" s="173"/>
      <c r="CA28" s="173"/>
      <c r="CB28" s="173"/>
      <c r="CC28" s="173"/>
      <c r="CD28" s="158"/>
      <c r="CE28" s="173"/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/>
      <c r="BZ29" s="173"/>
      <c r="CA29" s="173"/>
      <c r="CB29" s="173"/>
      <c r="CC29" s="173"/>
      <c r="CD29" s="158"/>
      <c r="CE29" s="173"/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/>
      <c r="BZ30" s="173"/>
      <c r="CA30" s="173"/>
      <c r="CB30" s="173"/>
      <c r="CC30" s="173"/>
      <c r="CD30" s="158"/>
      <c r="CE30" s="173"/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/>
      <c r="BZ31" s="173"/>
      <c r="CA31" s="173"/>
      <c r="CB31" s="173"/>
      <c r="CC31" s="173"/>
      <c r="CD31" s="158"/>
      <c r="CE31" s="173"/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/>
      <c r="BZ32" s="173"/>
      <c r="CA32" s="173"/>
      <c r="CB32" s="173"/>
      <c r="CC32" s="173"/>
      <c r="CD32" s="158"/>
      <c r="CE32" s="173"/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/>
      <c r="BZ33" s="173"/>
      <c r="CA33" s="173"/>
      <c r="CB33" s="173"/>
      <c r="CC33" s="173"/>
      <c r="CD33" s="158"/>
      <c r="CE33" s="173"/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/>
      <c r="BZ34" s="173"/>
      <c r="CA34" s="173"/>
      <c r="CB34" s="173"/>
      <c r="CC34" s="173"/>
      <c r="CD34" s="158"/>
      <c r="CE34" s="173"/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/>
      <c r="BZ35" s="173"/>
      <c r="CA35" s="173"/>
      <c r="CB35" s="173"/>
      <c r="CC35" s="173"/>
      <c r="CD35" s="158"/>
      <c r="CE35" s="173"/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/>
      <c r="BZ36" s="173"/>
      <c r="CA36" s="173"/>
      <c r="CB36" s="173"/>
      <c r="CC36" s="173"/>
      <c r="CD36" s="158"/>
      <c r="CE36" s="173"/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/>
      <c r="BZ37" s="173"/>
      <c r="CA37" s="173"/>
      <c r="CB37" s="173"/>
      <c r="CC37" s="173"/>
      <c r="CD37" s="158"/>
      <c r="CE37" s="173"/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/>
      <c r="BZ38" s="173"/>
      <c r="CA38" s="173"/>
      <c r="CB38" s="173"/>
      <c r="CC38" s="173"/>
      <c r="CD38" s="158"/>
      <c r="CE38" s="173"/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/>
      <c r="BZ39" s="173"/>
      <c r="CA39" s="173"/>
      <c r="CB39" s="173"/>
      <c r="CC39" s="173"/>
      <c r="CD39" s="158"/>
      <c r="CE39" s="173"/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/>
      <c r="BZ40" s="173"/>
      <c r="CA40" s="173"/>
      <c r="CB40" s="173"/>
      <c r="CC40" s="173"/>
      <c r="CD40" s="158"/>
      <c r="CE40" s="173"/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/>
      <c r="BZ41" s="173"/>
      <c r="CA41" s="173"/>
      <c r="CB41" s="173"/>
      <c r="CC41" s="173"/>
      <c r="CD41" s="158"/>
      <c r="CE41" s="173"/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/>
      <c r="BZ42" s="173"/>
      <c r="CA42" s="173"/>
      <c r="CB42" s="173"/>
      <c r="CC42" s="173"/>
      <c r="CD42" s="158"/>
      <c r="CE42" s="173"/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/>
      <c r="BZ43" s="173"/>
      <c r="CA43" s="173"/>
      <c r="CB43" s="173"/>
      <c r="CC43" s="173"/>
      <c r="CD43" s="158"/>
      <c r="CE43" s="173"/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/>
      <c r="BZ44" s="173"/>
      <c r="CA44" s="173"/>
      <c r="CB44" s="173"/>
      <c r="CC44" s="173"/>
      <c r="CD44" s="158"/>
      <c r="CE44" s="173"/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/>
      <c r="BZ45" s="173"/>
      <c r="CA45" s="173"/>
      <c r="CB45" s="173"/>
      <c r="CC45" s="173"/>
      <c r="CD45" s="158"/>
      <c r="CE45" s="173"/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/>
      <c r="BZ46" s="173"/>
      <c r="CA46" s="173"/>
      <c r="CB46" s="173"/>
      <c r="CC46" s="173"/>
      <c r="CD46" s="158"/>
      <c r="CE46" s="173"/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/>
      <c r="BZ47" s="173"/>
      <c r="CA47" s="173"/>
      <c r="CB47" s="173"/>
      <c r="CC47" s="173"/>
      <c r="CD47" s="158"/>
      <c r="CE47" s="173"/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/>
      <c r="BZ48" s="173"/>
      <c r="CA48" s="173"/>
      <c r="CB48" s="173"/>
      <c r="CC48" s="173"/>
      <c r="CD48" s="158"/>
      <c r="CE48" s="173"/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/>
      <c r="BZ49" s="173"/>
      <c r="CA49" s="173"/>
      <c r="CB49" s="173"/>
      <c r="CC49" s="173"/>
      <c r="CD49" s="158"/>
      <c r="CE49" s="173"/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/>
      <c r="BZ50" s="173"/>
      <c r="CA50" s="173"/>
      <c r="CB50" s="173"/>
      <c r="CC50" s="173"/>
      <c r="CD50" s="158"/>
      <c r="CE50" s="173"/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/>
      <c r="BZ51" s="173"/>
      <c r="CA51" s="173"/>
      <c r="CB51" s="173"/>
      <c r="CC51" s="173"/>
      <c r="CD51" s="158"/>
      <c r="CE51" s="173"/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/>
      <c r="BZ52" s="173"/>
      <c r="CA52" s="173"/>
      <c r="CB52" s="173"/>
      <c r="CC52" s="173"/>
      <c r="CD52" s="158"/>
      <c r="CE52" s="173"/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/>
      <c r="BZ53" s="173"/>
      <c r="CA53" s="173"/>
      <c r="CB53" s="173"/>
      <c r="CC53" s="173"/>
      <c r="CD53" s="158"/>
      <c r="CE53" s="173"/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/>
      <c r="BZ54" s="173"/>
      <c r="CA54" s="173"/>
      <c r="CB54" s="173"/>
      <c r="CC54" s="173"/>
      <c r="CD54" s="158"/>
      <c r="CE54" s="173"/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/>
      <c r="BZ55" s="173"/>
      <c r="CA55" s="173"/>
      <c r="CB55" s="173"/>
      <c r="CC55" s="173"/>
      <c r="CD55" s="158"/>
      <c r="CE55" s="173"/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/>
      <c r="BZ56" s="173"/>
      <c r="CA56" s="173"/>
      <c r="CB56" s="173"/>
      <c r="CC56" s="173"/>
      <c r="CD56" s="158"/>
      <c r="CE56" s="173"/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/>
      <c r="BZ57" s="173"/>
      <c r="CA57" s="173"/>
      <c r="CB57" s="173"/>
      <c r="CC57" s="173"/>
      <c r="CD57" s="158"/>
      <c r="CE57" s="173"/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/>
      <c r="BZ58" s="173"/>
      <c r="CA58" s="173"/>
      <c r="CB58" s="173"/>
      <c r="CC58" s="173"/>
      <c r="CD58" s="158"/>
      <c r="CE58" s="173"/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/>
      <c r="BZ59" s="173"/>
      <c r="CA59" s="173"/>
      <c r="CB59" s="173"/>
      <c r="CC59" s="173"/>
      <c r="CD59" s="158"/>
      <c r="CE59" s="173"/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/>
      <c r="BZ60" s="173"/>
      <c r="CA60" s="173"/>
      <c r="CB60" s="173"/>
      <c r="CC60" s="173"/>
      <c r="CD60" s="158"/>
      <c r="CE60" s="173"/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/>
      <c r="BZ61" s="173"/>
      <c r="CA61" s="173"/>
      <c r="CB61" s="173"/>
      <c r="CC61" s="173"/>
      <c r="CD61" s="158"/>
      <c r="CE61" s="173"/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ref="L62" si="1">SUM(O62,Y62,AI62,AS62,BC62,BM62,BW62)</f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/>
      <c r="BZ62" s="173"/>
      <c r="CA62" s="173"/>
      <c r="CB62" s="173"/>
      <c r="CC62" s="173"/>
      <c r="CD62" s="158"/>
      <c r="CE62" s="173"/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/>
      <c r="BZ63" s="173"/>
      <c r="CA63" s="173"/>
      <c r="CB63" s="173"/>
      <c r="CC63" s="173"/>
      <c r="CD63" s="158"/>
      <c r="CE63" s="173"/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/>
      <c r="BZ64" s="173"/>
      <c r="CA64" s="173"/>
      <c r="CB64" s="173"/>
      <c r="CC64" s="173"/>
      <c r="CD64" s="158"/>
      <c r="CE64" s="173"/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/>
      <c r="BZ65" s="173"/>
      <c r="CA65" s="173"/>
      <c r="CB65" s="173"/>
      <c r="CC65" s="173"/>
      <c r="CD65" s="158"/>
      <c r="CE65" s="173"/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/>
      <c r="BZ66" s="173"/>
      <c r="CA66" s="173"/>
      <c r="CB66" s="173"/>
      <c r="CC66" s="173"/>
      <c r="CD66" s="158"/>
      <c r="CE66" s="173"/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/>
      <c r="BZ67" s="173"/>
      <c r="CA67" s="173"/>
      <c r="CB67" s="173"/>
      <c r="CC67" s="173"/>
      <c r="CD67" s="158"/>
      <c r="CE67" s="173"/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/>
      <c r="BZ68" s="173"/>
      <c r="CA68" s="173"/>
      <c r="CB68" s="173"/>
      <c r="CC68" s="173"/>
      <c r="CD68" s="158"/>
      <c r="CE68" s="173"/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/>
      <c r="BZ69" s="173"/>
      <c r="CA69" s="173"/>
      <c r="CB69" s="173"/>
      <c r="CC69" s="173"/>
      <c r="CD69" s="158"/>
      <c r="CE69" s="173"/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/>
      <c r="BZ70" s="173"/>
      <c r="CA70" s="173"/>
      <c r="CB70" s="173"/>
      <c r="CC70" s="173"/>
      <c r="CD70" s="158"/>
      <c r="CE70" s="173"/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/>
      <c r="BZ71" s="173"/>
      <c r="CA71" s="173"/>
      <c r="CB71" s="173"/>
      <c r="CC71" s="173"/>
      <c r="CD71" s="158"/>
      <c r="CE71" s="173"/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/>
      <c r="BZ72" s="173"/>
      <c r="CA72" s="173"/>
      <c r="CB72" s="173"/>
      <c r="CC72" s="173"/>
      <c r="CD72" s="158"/>
      <c r="CE72" s="173"/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/>
      <c r="BZ73" s="173"/>
      <c r="CA73" s="173"/>
      <c r="CB73" s="173"/>
      <c r="CC73" s="173"/>
      <c r="CD73" s="158"/>
      <c r="CE73" s="173"/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/>
      <c r="BZ74" s="173"/>
      <c r="CA74" s="173"/>
      <c r="CB74" s="173"/>
      <c r="CC74" s="173"/>
      <c r="CD74" s="158"/>
      <c r="CE74" s="173"/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/>
      <c r="BZ75" s="173"/>
      <c r="CA75" s="173"/>
      <c r="CB75" s="173"/>
      <c r="CC75" s="173"/>
      <c r="CD75" s="158"/>
      <c r="CE75" s="173"/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/>
      <c r="BZ76" s="173"/>
      <c r="CA76" s="173"/>
      <c r="CB76" s="173"/>
      <c r="CC76" s="173"/>
      <c r="CD76" s="158"/>
      <c r="CE76" s="173"/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/>
      <c r="BZ77" s="173"/>
      <c r="CA77" s="173"/>
      <c r="CB77" s="173"/>
      <c r="CC77" s="173"/>
      <c r="CD77" s="158"/>
      <c r="CE77" s="173"/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/>
      <c r="BZ78" s="173"/>
      <c r="CA78" s="173"/>
      <c r="CB78" s="173"/>
      <c r="CC78" s="173"/>
      <c r="CD78" s="158"/>
      <c r="CE78" s="173"/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/>
      <c r="BZ79" s="173"/>
      <c r="CA79" s="173"/>
      <c r="CB79" s="173"/>
      <c r="CC79" s="173"/>
      <c r="CD79" s="158"/>
      <c r="CE79" s="173"/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/>
      <c r="BZ80" s="173"/>
      <c r="CA80" s="173"/>
      <c r="CB80" s="173"/>
      <c r="CC80" s="173"/>
      <c r="CD80" s="158"/>
      <c r="CE80" s="173"/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/>
      <c r="BZ81" s="173"/>
      <c r="CA81" s="173"/>
      <c r="CB81" s="173"/>
      <c r="CC81" s="173"/>
      <c r="CD81" s="158"/>
      <c r="CE81" s="173"/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/>
      <c r="BZ82" s="173"/>
      <c r="CA82" s="173"/>
      <c r="CB82" s="173"/>
      <c r="CC82" s="173"/>
      <c r="CD82" s="158"/>
      <c r="CE82" s="173"/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/>
      <c r="BZ83" s="173"/>
      <c r="CA83" s="173"/>
      <c r="CB83" s="173"/>
      <c r="CC83" s="173"/>
      <c r="CD83" s="158"/>
      <c r="CE83" s="173"/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/>
      <c r="BZ84" s="173"/>
      <c r="CA84" s="173"/>
      <c r="CB84" s="173"/>
      <c r="CC84" s="173"/>
      <c r="CD84" s="158"/>
      <c r="CE84" s="173"/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/>
      <c r="BZ85" s="173"/>
      <c r="CA85" s="173"/>
      <c r="CB85" s="173"/>
      <c r="CC85" s="173"/>
      <c r="CD85" s="158"/>
      <c r="CE85" s="173"/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/>
      <c r="BZ86" s="173"/>
      <c r="CA86" s="173"/>
      <c r="CB86" s="173"/>
      <c r="CC86" s="173"/>
      <c r="CD86" s="158"/>
      <c r="CE86" s="173"/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/>
      <c r="BZ87" s="173"/>
      <c r="CA87" s="173"/>
      <c r="CB87" s="173"/>
      <c r="CC87" s="173"/>
      <c r="CD87" s="158"/>
      <c r="CE87" s="173"/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/>
      <c r="BZ88" s="173"/>
      <c r="CA88" s="173"/>
      <c r="CB88" s="173"/>
      <c r="CC88" s="173"/>
      <c r="CD88" s="158"/>
      <c r="CE88" s="173"/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/>
      <c r="BZ89" s="173"/>
      <c r="CA89" s="173"/>
      <c r="CB89" s="173"/>
      <c r="CC89" s="173"/>
      <c r="CD89" s="158"/>
      <c r="CE89" s="173"/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/>
      <c r="BZ90" s="173"/>
      <c r="CA90" s="173"/>
      <c r="CB90" s="173"/>
      <c r="CC90" s="173"/>
      <c r="CD90" s="158"/>
      <c r="CE90" s="173"/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/>
      <c r="BZ91" s="173"/>
      <c r="CA91" s="173"/>
      <c r="CB91" s="173"/>
      <c r="CC91" s="173"/>
      <c r="CD91" s="158"/>
      <c r="CE91" s="173"/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/>
      <c r="BZ92" s="173"/>
      <c r="CA92" s="173"/>
      <c r="CB92" s="173"/>
      <c r="CC92" s="173"/>
      <c r="CD92" s="158"/>
      <c r="CE92" s="173"/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2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/>
      <c r="BZ93" s="173"/>
      <c r="CA93" s="173"/>
      <c r="CB93" s="173"/>
      <c r="CC93" s="173"/>
      <c r="CD93" s="158"/>
      <c r="CE93" s="173"/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2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/>
      <c r="BZ94" s="173"/>
      <c r="CA94" s="173"/>
      <c r="CB94" s="173"/>
      <c r="CC94" s="173"/>
      <c r="CD94" s="158"/>
      <c r="CE94" s="173"/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/>
      <c r="BZ95" s="173"/>
      <c r="CA95" s="173"/>
      <c r="CB95" s="173"/>
      <c r="CC95" s="173"/>
      <c r="CD95" s="158"/>
      <c r="CE95" s="173"/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/>
      <c r="BZ96" s="173"/>
      <c r="CA96" s="173"/>
      <c r="CB96" s="173"/>
      <c r="CC96" s="173"/>
      <c r="CD96" s="158"/>
      <c r="CE96" s="173"/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/>
      <c r="BZ97" s="173"/>
      <c r="CA97" s="173"/>
      <c r="CB97" s="173"/>
      <c r="CC97" s="173"/>
      <c r="CD97" s="158"/>
      <c r="CE97" s="173"/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/>
      <c r="BZ98" s="173"/>
      <c r="CA98" s="173"/>
      <c r="CB98" s="173"/>
      <c r="CC98" s="173"/>
      <c r="CD98" s="158"/>
      <c r="CE98" s="173"/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/>
      <c r="BZ99" s="173"/>
      <c r="CA99" s="173"/>
      <c r="CB99" s="173"/>
      <c r="CC99" s="173"/>
      <c r="CD99" s="158"/>
      <c r="CE99" s="173"/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/>
      <c r="BZ100" s="173"/>
      <c r="CA100" s="173"/>
      <c r="CB100" s="173"/>
      <c r="CC100" s="173"/>
      <c r="CD100" s="158"/>
      <c r="CE100" s="173"/>
    </row>
    <row r="101" spans="1:83" ht="26.25">
      <c r="A101" s="167">
        <v>97</v>
      </c>
      <c r="B101" s="168"/>
      <c r="C101" s="168"/>
      <c r="D101" s="168"/>
      <c r="E101" s="170"/>
      <c r="F101" s="584">
        <v>1113085</v>
      </c>
      <c r="G101" s="585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/>
      <c r="BZ101" s="173"/>
      <c r="CA101" s="173"/>
      <c r="CB101" s="173"/>
      <c r="CC101" s="173"/>
      <c r="CD101" s="158"/>
      <c r="CE101" s="173"/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/>
      <c r="BZ102" s="173"/>
      <c r="CA102" s="173"/>
      <c r="CB102" s="173"/>
      <c r="CC102" s="173"/>
      <c r="CD102" s="158"/>
      <c r="CE102" s="173"/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/>
      <c r="BZ103" s="219"/>
      <c r="CA103" s="173"/>
      <c r="CB103" s="173"/>
      <c r="CC103" s="219"/>
      <c r="CD103" s="158"/>
      <c r="CE103" s="173"/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7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/>
      <c r="BZ104" s="173"/>
      <c r="CA104" s="173"/>
      <c r="CB104" s="173"/>
      <c r="CC104" s="219"/>
      <c r="CD104" s="158"/>
      <c r="CE104" s="173"/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/>
      <c r="BZ105" s="173"/>
      <c r="CA105" s="173"/>
      <c r="CB105" s="173"/>
      <c r="CC105" s="173"/>
      <c r="CD105" s="158"/>
      <c r="CE105" s="173"/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/>
      <c r="BZ106" s="173"/>
      <c r="CA106" s="173"/>
      <c r="CB106" s="173"/>
      <c r="CC106" s="173"/>
      <c r="CD106" s="158"/>
      <c r="CE106" s="173"/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/>
      <c r="BZ107" s="173"/>
      <c r="CA107" s="173"/>
      <c r="CB107" s="173"/>
      <c r="CC107" s="173"/>
      <c r="CD107" s="158"/>
      <c r="CE107" s="173"/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/>
      <c r="BZ108" s="173"/>
      <c r="CA108" s="173"/>
      <c r="CB108" s="173"/>
      <c r="CC108" s="173"/>
      <c r="CD108" s="158"/>
      <c r="CE108" s="173"/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/>
      <c r="BZ109" s="173"/>
      <c r="CA109" s="173"/>
      <c r="CB109" s="173"/>
      <c r="CC109" s="173"/>
      <c r="CD109" s="158"/>
      <c r="CE109" s="173"/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/>
      <c r="BZ110" s="173"/>
      <c r="CA110" s="173"/>
      <c r="CB110" s="173"/>
      <c r="CC110" s="173"/>
      <c r="CD110" s="158"/>
      <c r="CE110" s="173"/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/>
      <c r="BZ111" s="173"/>
      <c r="CA111" s="173"/>
      <c r="CB111" s="173"/>
      <c r="CC111" s="173"/>
      <c r="CD111" s="158"/>
      <c r="CE111" s="173"/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/>
      <c r="BZ112" s="173"/>
      <c r="CA112" s="173"/>
      <c r="CB112" s="173"/>
      <c r="CC112" s="173"/>
      <c r="CD112" s="158"/>
      <c r="CE112" s="173"/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/>
      <c r="BZ113" s="173"/>
      <c r="CA113" s="173"/>
      <c r="CB113" s="173"/>
      <c r="CC113" s="173"/>
      <c r="CD113" s="158"/>
      <c r="CE113" s="173"/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/>
      <c r="BZ114" s="173"/>
      <c r="CA114" s="173"/>
      <c r="CB114" s="173"/>
      <c r="CC114" s="173"/>
      <c r="CD114" s="158"/>
      <c r="CE114" s="173"/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/>
      <c r="BZ115" s="173"/>
      <c r="CA115" s="173"/>
      <c r="CB115" s="173"/>
      <c r="CC115" s="173"/>
      <c r="CD115" s="158"/>
      <c r="CE115" s="173"/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/>
      <c r="BZ116" s="173"/>
      <c r="CA116" s="173"/>
      <c r="CB116" s="173"/>
      <c r="CC116" s="173"/>
      <c r="CD116" s="158"/>
      <c r="CE116" s="173"/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/>
      <c r="BZ117" s="173"/>
      <c r="CA117" s="173"/>
      <c r="CB117" s="173"/>
      <c r="CC117" s="173"/>
      <c r="CD117" s="158"/>
      <c r="CE117" s="173"/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/>
      <c r="BZ118" s="173"/>
      <c r="CA118" s="173"/>
      <c r="CB118" s="173"/>
      <c r="CC118" s="173"/>
      <c r="CD118" s="158"/>
      <c r="CE118" s="173"/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/>
      <c r="BZ119" s="173"/>
      <c r="CA119" s="173"/>
      <c r="CB119" s="173"/>
      <c r="CC119" s="173"/>
      <c r="CD119" s="158"/>
      <c r="CE119" s="173"/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/>
      <c r="BZ120" s="173"/>
      <c r="CA120" s="173"/>
      <c r="CB120" s="173"/>
      <c r="CC120" s="173"/>
      <c r="CD120" s="158"/>
      <c r="CE120" s="173"/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/>
      <c r="BZ121" s="173"/>
      <c r="CA121" s="173"/>
      <c r="CB121" s="173"/>
      <c r="CC121" s="173"/>
      <c r="CD121" s="158"/>
      <c r="CE121" s="173"/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/>
      <c r="BZ122" s="173"/>
      <c r="CA122" s="173"/>
      <c r="CB122" s="173"/>
      <c r="CC122" s="173"/>
      <c r="CD122" s="158"/>
      <c r="CE122" s="173"/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/>
      <c r="BZ123" s="173"/>
      <c r="CA123" s="173"/>
      <c r="CB123" s="173"/>
      <c r="CC123" s="173"/>
      <c r="CD123" s="158"/>
      <c r="CE123" s="173"/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/>
      <c r="BZ124" s="173"/>
      <c r="CA124" s="173"/>
      <c r="CB124" s="173"/>
      <c r="CC124" s="173"/>
      <c r="CD124" s="158"/>
      <c r="CE124" s="173"/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/>
      <c r="BZ125" s="173"/>
      <c r="CA125" s="173"/>
      <c r="CB125" s="173"/>
      <c r="CC125" s="173"/>
      <c r="CD125" s="158"/>
      <c r="CE125" s="173"/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/>
      <c r="BZ126" s="173"/>
      <c r="CA126" s="173"/>
      <c r="CB126" s="173"/>
      <c r="CC126" s="173"/>
      <c r="CD126" s="158"/>
      <c r="CE126" s="173"/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/>
      <c r="BZ127" s="173"/>
      <c r="CA127" s="173"/>
      <c r="CB127" s="173"/>
      <c r="CC127" s="173"/>
      <c r="CD127" s="158"/>
      <c r="CE127" s="173"/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/>
      <c r="BZ128" s="173"/>
      <c r="CA128" s="173"/>
      <c r="CB128" s="173"/>
      <c r="CC128" s="173"/>
      <c r="CD128" s="158"/>
      <c r="CE128" s="173"/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/>
      <c r="BZ129" s="173"/>
      <c r="CA129" s="173"/>
      <c r="CB129" s="173"/>
      <c r="CC129" s="173"/>
      <c r="CD129" s="158"/>
      <c r="CE129" s="173"/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/>
      <c r="BZ130" s="173"/>
      <c r="CA130" s="173"/>
      <c r="CB130" s="173"/>
      <c r="CC130" s="173"/>
      <c r="CD130" s="158"/>
      <c r="CE130" s="173"/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/>
      <c r="BZ131" s="173"/>
      <c r="CA131" s="173"/>
      <c r="CB131" s="173"/>
      <c r="CC131" s="173"/>
      <c r="CD131" s="158"/>
      <c r="CE131" s="173"/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/>
      <c r="BZ132" s="173"/>
      <c r="CA132" s="173"/>
      <c r="CB132" s="173"/>
      <c r="CC132" s="173"/>
      <c r="CD132" s="158"/>
      <c r="CE132" s="173"/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/>
      <c r="BZ133" s="173"/>
      <c r="CA133" s="173"/>
      <c r="CB133" s="173"/>
      <c r="CC133" s="173"/>
      <c r="CD133" s="158"/>
      <c r="CE133" s="173"/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/>
      <c r="BZ134" s="173"/>
      <c r="CA134" s="173"/>
      <c r="CB134" s="173"/>
      <c r="CC134" s="173"/>
      <c r="CD134" s="158"/>
      <c r="CE134" s="173"/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/>
      <c r="BZ135" s="173"/>
      <c r="CA135" s="173"/>
      <c r="CB135" s="173"/>
      <c r="CC135" s="173"/>
      <c r="CD135" s="158"/>
      <c r="CE135" s="173"/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/>
      <c r="BZ136" s="173"/>
      <c r="CA136" s="173"/>
      <c r="CB136" s="173"/>
      <c r="CC136" s="173"/>
      <c r="CD136" s="158"/>
      <c r="CE136" s="173"/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/>
      <c r="BZ137" s="173"/>
      <c r="CA137" s="173"/>
      <c r="CB137" s="173"/>
      <c r="CC137" s="173"/>
      <c r="CD137" s="158"/>
      <c r="CE137" s="173"/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/>
      <c r="BZ138" s="173"/>
      <c r="CA138" s="173"/>
      <c r="CB138" s="173"/>
      <c r="CC138" s="173"/>
      <c r="CD138" s="158"/>
      <c r="CE138" s="173"/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/>
      <c r="BZ139" s="173"/>
      <c r="CA139" s="173"/>
      <c r="CB139" s="173"/>
      <c r="CC139" s="173"/>
      <c r="CD139" s="158"/>
      <c r="CE139" s="173"/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/>
      <c r="BZ140" s="173"/>
      <c r="CA140" s="173"/>
      <c r="CB140" s="173"/>
      <c r="CC140" s="173"/>
      <c r="CD140" s="158"/>
      <c r="CE140" s="173"/>
    </row>
    <row r="141" spans="1:83" ht="26.25">
      <c r="A141" s="167">
        <v>137</v>
      </c>
      <c r="B141" s="168"/>
      <c r="C141" s="168"/>
      <c r="D141" s="168"/>
      <c r="E141" s="170"/>
      <c r="F141" s="525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/>
      <c r="BZ141" s="173"/>
      <c r="CA141" s="173"/>
      <c r="CB141" s="173"/>
      <c r="CC141" s="173"/>
      <c r="CD141" s="158"/>
      <c r="CE141" s="173"/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/>
      <c r="BZ142" s="173"/>
      <c r="CA142" s="173"/>
      <c r="CB142" s="173"/>
      <c r="CC142" s="219"/>
      <c r="CD142" s="158"/>
      <c r="CE142" s="173"/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/>
      <c r="BZ143" s="173"/>
      <c r="CA143" s="173"/>
      <c r="CB143" s="173"/>
      <c r="CC143" s="173"/>
      <c r="CD143" s="158"/>
      <c r="CE143" s="173"/>
    </row>
    <row r="144" spans="1:83" ht="26.25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/>
      <c r="BZ144" s="173"/>
      <c r="CA144" s="173"/>
      <c r="CB144" s="173"/>
      <c r="CC144" s="173"/>
      <c r="CD144" s="158"/>
      <c r="CE144" s="173"/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/>
      <c r="BZ145" s="173"/>
      <c r="CA145" s="173"/>
      <c r="CB145" s="173"/>
      <c r="CC145" s="219"/>
      <c r="CD145" s="158"/>
      <c r="CE145" s="173"/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/>
      <c r="BZ146" s="219"/>
      <c r="CA146" s="173"/>
      <c r="CB146" s="173"/>
      <c r="CC146" s="219"/>
      <c r="CD146" s="158"/>
      <c r="CE146" s="173"/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/>
      <c r="BZ147" s="173"/>
      <c r="CA147" s="173"/>
      <c r="CB147" s="173"/>
      <c r="CC147" s="173"/>
      <c r="CD147" s="158"/>
      <c r="CE147" s="173"/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/>
      <c r="BZ148" s="173"/>
      <c r="CA148" s="173"/>
      <c r="CB148" s="173"/>
      <c r="CC148" s="173"/>
      <c r="CD148" s="158"/>
      <c r="CE148" s="173"/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/>
      <c r="BZ149" s="173"/>
      <c r="CA149" s="173"/>
      <c r="CB149" s="173"/>
      <c r="CC149" s="173"/>
      <c r="CD149" s="158"/>
      <c r="CE149" s="173"/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/>
      <c r="BZ150" s="173"/>
      <c r="CA150" s="173"/>
      <c r="CB150" s="173"/>
      <c r="CC150" s="173"/>
      <c r="CD150" s="158"/>
      <c r="CE150" s="173"/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/>
      <c r="BZ151" s="173"/>
      <c r="CA151" s="173"/>
      <c r="CB151" s="173"/>
      <c r="CC151" s="173"/>
      <c r="CD151" s="158"/>
      <c r="CE151" s="173"/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/>
      <c r="BZ152" s="173"/>
      <c r="CA152" s="173"/>
      <c r="CB152" s="173"/>
      <c r="CC152" s="173"/>
      <c r="CD152" s="158"/>
      <c r="CE152" s="173"/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/>
      <c r="BZ153" s="173"/>
      <c r="CA153" s="173"/>
      <c r="CB153" s="173"/>
      <c r="CC153" s="173"/>
      <c r="CD153" s="158"/>
      <c r="CE153" s="173"/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/>
      <c r="BZ154" s="173"/>
      <c r="CA154" s="173"/>
      <c r="CB154" s="173"/>
      <c r="CC154" s="173"/>
      <c r="CD154" s="158"/>
      <c r="CE154" s="173"/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/>
      <c r="BZ155" s="173"/>
      <c r="CA155" s="173"/>
      <c r="CB155" s="173"/>
      <c r="CC155" s="173"/>
      <c r="CD155" s="158"/>
      <c r="CE155" s="173"/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/>
      <c r="BZ156" s="173"/>
      <c r="CA156" s="173"/>
      <c r="CB156" s="173"/>
      <c r="CC156" s="173"/>
      <c r="CD156" s="158"/>
      <c r="CE156" s="173"/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/>
      <c r="BZ157" s="173"/>
      <c r="CA157" s="173"/>
      <c r="CB157" s="173"/>
      <c r="CC157" s="173"/>
      <c r="CD157" s="158"/>
      <c r="CE157" s="173"/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/>
      <c r="BZ158" s="173"/>
      <c r="CA158" s="173"/>
      <c r="CB158" s="173"/>
      <c r="CC158" s="173"/>
      <c r="CD158" s="158"/>
      <c r="CE158" s="173"/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/>
      <c r="BZ159" s="173"/>
      <c r="CA159" s="173"/>
      <c r="CB159" s="173"/>
      <c r="CC159" s="173"/>
      <c r="CD159" s="158"/>
      <c r="CE159" s="173"/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/>
      <c r="BZ160" s="173"/>
      <c r="CA160" s="173"/>
      <c r="CB160" s="173"/>
      <c r="CC160" s="173"/>
      <c r="CD160" s="158"/>
      <c r="CE160" s="173"/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/>
      <c r="BZ161" s="173"/>
      <c r="CA161" s="173"/>
      <c r="CB161" s="173"/>
      <c r="CC161" s="173"/>
      <c r="CD161" s="158"/>
      <c r="CE161" s="173"/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/>
      <c r="BZ162" s="173"/>
      <c r="CA162" s="173"/>
      <c r="CB162" s="173"/>
      <c r="CC162" s="173"/>
      <c r="CD162" s="158"/>
      <c r="CE162" s="173"/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/>
      <c r="BZ163" s="173"/>
      <c r="CA163" s="173"/>
      <c r="CB163" s="173"/>
      <c r="CC163" s="173"/>
      <c r="CD163" s="158"/>
      <c r="CE163" s="173"/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/>
      <c r="BZ164" s="173"/>
      <c r="CA164" s="173"/>
      <c r="CB164" s="173"/>
      <c r="CC164" s="173"/>
      <c r="CD164" s="158"/>
      <c r="CE164" s="173"/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/>
      <c r="BZ165" s="173"/>
      <c r="CA165" s="173"/>
      <c r="CB165" s="173"/>
      <c r="CC165" s="173"/>
      <c r="CD165" s="158"/>
      <c r="CE165" s="173"/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/>
      <c r="BZ166" s="173"/>
      <c r="CA166" s="173"/>
      <c r="CB166" s="173"/>
      <c r="CC166" s="173"/>
      <c r="CD166" s="158"/>
      <c r="CE166" s="173"/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/>
      <c r="BZ167" s="173"/>
      <c r="CA167" s="173"/>
      <c r="CB167" s="173"/>
      <c r="CC167" s="173"/>
      <c r="CD167" s="158"/>
      <c r="CE167" s="173"/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/>
      <c r="BZ168" s="173"/>
      <c r="CA168" s="173"/>
      <c r="CB168" s="173"/>
      <c r="CC168" s="173"/>
      <c r="CD168" s="158"/>
      <c r="CE168" s="173"/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/>
      <c r="BZ169" s="173"/>
      <c r="CA169" s="173"/>
      <c r="CB169" s="173"/>
      <c r="CC169" s="173"/>
      <c r="CD169" s="158"/>
      <c r="CE169" s="173"/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/>
      <c r="BZ170" s="173"/>
      <c r="CA170" s="173"/>
      <c r="CB170" s="173"/>
      <c r="CC170" s="219"/>
      <c r="CD170" s="158"/>
      <c r="CE170" s="173"/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/>
      <c r="BZ171" s="173"/>
      <c r="CA171" s="173"/>
      <c r="CB171" s="173"/>
      <c r="CC171" s="173"/>
      <c r="CD171" s="158"/>
      <c r="CE171" s="173"/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/>
      <c r="BZ172" s="219"/>
      <c r="CA172" s="173"/>
      <c r="CB172" s="173"/>
      <c r="CC172" s="219"/>
      <c r="CD172" s="158"/>
      <c r="CE172" s="173"/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473</v>
      </c>
      <c r="H173" s="16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218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/>
      <c r="BZ174" s="173"/>
      <c r="CA174" s="173"/>
      <c r="CB174" s="173"/>
      <c r="CC174" s="173"/>
      <c r="CD174" s="158"/>
      <c r="CE174" s="173"/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0</v>
      </c>
      <c r="M175" s="172">
        <v>0</v>
      </c>
      <c r="N175" s="173"/>
      <c r="O175" s="330"/>
      <c r="P175" s="173"/>
      <c r="Q175" s="210"/>
      <c r="R175" s="173"/>
      <c r="S175" s="173"/>
      <c r="T175" s="173"/>
      <c r="U175" s="173"/>
      <c r="V175" s="158"/>
      <c r="W175" s="173"/>
      <c r="X175" s="173"/>
      <c r="Y175" s="312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/>
      <c r="BZ175" s="173"/>
      <c r="CA175" s="173"/>
      <c r="CB175" s="173"/>
      <c r="CC175" s="173"/>
      <c r="CD175" s="158"/>
      <c r="CE175" s="173"/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/>
      <c r="BZ176" s="173"/>
      <c r="CA176" s="173"/>
      <c r="CB176" s="173"/>
      <c r="CC176" s="173"/>
      <c r="CD176" s="158"/>
      <c r="CE176" s="173"/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/>
      <c r="BZ177" s="173"/>
      <c r="CA177" s="173"/>
      <c r="CB177" s="173"/>
      <c r="CC177" s="173"/>
      <c r="CD177" s="158"/>
      <c r="CE177" s="173"/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/>
      <c r="BZ178" s="173"/>
      <c r="CA178" s="173"/>
      <c r="CB178" s="173"/>
      <c r="CC178" s="173"/>
      <c r="CD178" s="158"/>
      <c r="CE178" s="173"/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/>
      <c r="BZ179" s="173"/>
      <c r="CA179" s="173"/>
      <c r="CB179" s="173"/>
      <c r="CC179" s="173"/>
      <c r="CD179" s="158"/>
      <c r="CE179" s="173"/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/>
      <c r="BZ180" s="173"/>
      <c r="CA180" s="173"/>
      <c r="CB180" s="173"/>
      <c r="CC180" s="173"/>
      <c r="CD180" s="158"/>
      <c r="CE180" s="173"/>
    </row>
    <row r="181" spans="1:83" ht="26.25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0</v>
      </c>
      <c r="M181" s="172">
        <v>0</v>
      </c>
      <c r="N181" s="173"/>
      <c r="O181" s="317"/>
      <c r="P181" s="173"/>
      <c r="Q181" s="210"/>
      <c r="R181" s="173"/>
      <c r="S181" s="173"/>
      <c r="T181" s="173"/>
      <c r="U181" s="173"/>
      <c r="V181" s="220"/>
      <c r="W181" s="173"/>
      <c r="X181" s="173"/>
      <c r="Y181" s="363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/>
      <c r="BZ181" s="173"/>
      <c r="CA181" s="173"/>
      <c r="CB181" s="173"/>
      <c r="CC181" s="173"/>
      <c r="CD181" s="158"/>
      <c r="CE181" s="173"/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/>
      <c r="BZ182" s="173"/>
      <c r="CA182" s="173"/>
      <c r="CB182" s="173"/>
      <c r="CC182" s="219"/>
      <c r="CD182" s="158"/>
      <c r="CE182" s="173"/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/>
      <c r="BZ183" s="173"/>
      <c r="CA183" s="173"/>
      <c r="CB183" s="173"/>
      <c r="CC183" s="173"/>
      <c r="CD183" s="158"/>
      <c r="CE183" s="173"/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/>
      <c r="BZ184" s="173"/>
      <c r="CA184" s="173"/>
      <c r="CB184" s="173"/>
      <c r="CC184" s="173"/>
      <c r="CD184" s="158"/>
      <c r="CE184" s="173"/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/>
      <c r="BZ185" s="173"/>
      <c r="CA185" s="173"/>
      <c r="CB185" s="173"/>
      <c r="CC185" s="173"/>
      <c r="CD185" s="158"/>
      <c r="CE185" s="173"/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/>
      <c r="BZ186" s="173"/>
      <c r="CA186" s="173"/>
      <c r="CB186" s="173"/>
      <c r="CC186" s="173"/>
      <c r="CD186" s="158"/>
      <c r="CE186" s="173"/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/>
      <c r="BZ187" s="219"/>
      <c r="CA187" s="173"/>
      <c r="CB187" s="173"/>
      <c r="CC187" s="219"/>
      <c r="CD187" s="158"/>
      <c r="CE187" s="173"/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/>
      <c r="BZ188" s="173"/>
      <c r="CA188" s="173"/>
      <c r="CB188" s="173"/>
      <c r="CC188" s="173"/>
      <c r="CD188" s="158"/>
      <c r="CE188" s="173"/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/>
      <c r="BZ189" s="173"/>
      <c r="CA189" s="173"/>
      <c r="CB189" s="173"/>
      <c r="CC189" s="173"/>
      <c r="CD189" s="158"/>
      <c r="CE189" s="173"/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/>
      <c r="BZ190" s="173"/>
      <c r="CA190" s="173"/>
      <c r="CB190" s="173"/>
      <c r="CC190" s="173"/>
      <c r="CD190" s="158"/>
      <c r="CE190" s="173"/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/>
      <c r="BZ191" s="173"/>
      <c r="CA191" s="173"/>
      <c r="CB191" s="173"/>
      <c r="CC191" s="173"/>
      <c r="CD191" s="158"/>
      <c r="CE191" s="173"/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/>
      <c r="BZ192" s="173"/>
      <c r="CA192" s="173"/>
      <c r="CB192" s="173"/>
      <c r="CC192" s="173"/>
      <c r="CD192" s="158"/>
      <c r="CE192" s="173"/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/>
      <c r="BZ193" s="173"/>
      <c r="CA193" s="173"/>
      <c r="CB193" s="173"/>
      <c r="CC193" s="173"/>
      <c r="CD193" s="158"/>
      <c r="CE193" s="173"/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/>
      <c r="BZ194" s="173"/>
      <c r="CA194" s="173"/>
      <c r="CB194" s="173"/>
      <c r="CC194" s="173"/>
      <c r="CD194" s="158"/>
      <c r="CE194" s="173"/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/>
      <c r="BZ195" s="173"/>
      <c r="CA195" s="173"/>
      <c r="CB195" s="173"/>
      <c r="CC195" s="173"/>
      <c r="CD195" s="158"/>
      <c r="CE195" s="173"/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/>
      <c r="BZ196" s="173"/>
      <c r="CA196" s="173"/>
      <c r="CB196" s="173"/>
      <c r="CC196" s="173"/>
      <c r="CD196" s="158"/>
      <c r="CE196" s="173"/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/>
      <c r="BZ197" s="173"/>
      <c r="CA197" s="173"/>
      <c r="CB197" s="173"/>
      <c r="CC197" s="173"/>
      <c r="CD197" s="158"/>
      <c r="CE197" s="173"/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/>
      <c r="BZ198" s="173"/>
      <c r="CA198" s="173"/>
      <c r="CB198" s="173"/>
      <c r="CC198" s="173"/>
      <c r="CD198" s="158"/>
      <c r="CE198" s="173"/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/>
      <c r="BZ199" s="173"/>
      <c r="CA199" s="173"/>
      <c r="CB199" s="173"/>
      <c r="CC199" s="173"/>
      <c r="CD199" s="158"/>
      <c r="CE199" s="173"/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/>
      <c r="BZ200" s="173"/>
      <c r="CA200" s="173"/>
      <c r="CB200" s="173"/>
      <c r="CC200" s="173"/>
      <c r="CD200" s="158"/>
      <c r="CE200" s="173"/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/>
      <c r="BZ201" s="173"/>
      <c r="CA201" s="173"/>
      <c r="CB201" s="173"/>
      <c r="CC201" s="173"/>
      <c r="CD201" s="158"/>
      <c r="CE201" s="173"/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/>
      <c r="BZ202" s="173"/>
      <c r="CA202" s="173"/>
      <c r="CB202" s="173"/>
      <c r="CC202" s="173"/>
      <c r="CD202" s="158"/>
      <c r="CE202" s="173"/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/>
      <c r="BZ203" s="173"/>
      <c r="CA203" s="173"/>
      <c r="CB203" s="173"/>
      <c r="CC203" s="173"/>
      <c r="CD203" s="158"/>
      <c r="CE203" s="173"/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/>
      <c r="BZ204" s="173"/>
      <c r="CA204" s="173"/>
      <c r="CB204" s="173"/>
      <c r="CC204" s="173"/>
      <c r="CD204" s="158"/>
      <c r="CE204" s="173"/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/>
      <c r="BZ205" s="173"/>
      <c r="CA205" s="173"/>
      <c r="CB205" s="173"/>
      <c r="CC205" s="173"/>
      <c r="CD205" s="158"/>
      <c r="CE205" s="173"/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/>
      <c r="BZ206" s="219"/>
      <c r="CA206" s="173"/>
      <c r="CB206" s="173"/>
      <c r="CC206" s="219"/>
      <c r="CD206" s="158"/>
      <c r="CE206" s="173"/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/>
      <c r="BZ207" s="173"/>
      <c r="CA207" s="173"/>
      <c r="CB207" s="173"/>
      <c r="CC207" s="173"/>
      <c r="CD207" s="158"/>
      <c r="CE207" s="173"/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/>
      <c r="BZ208" s="173"/>
      <c r="CA208" s="173"/>
      <c r="CB208" s="173"/>
      <c r="CC208" s="173"/>
      <c r="CD208" s="158"/>
      <c r="CE208" s="173"/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/>
      <c r="BZ209" s="173"/>
      <c r="CA209" s="173"/>
      <c r="CB209" s="173"/>
      <c r="CC209" s="173"/>
      <c r="CD209" s="158"/>
      <c r="CE209" s="173"/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/>
      <c r="BZ210" s="173"/>
      <c r="CA210" s="173"/>
      <c r="CB210" s="173"/>
      <c r="CC210" s="173"/>
      <c r="CD210" s="158"/>
      <c r="CE210" s="173"/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/>
      <c r="BZ211" s="173"/>
      <c r="CA211" s="173"/>
      <c r="CB211" s="173"/>
      <c r="CC211" s="173"/>
      <c r="CD211" s="158"/>
      <c r="CE211" s="173"/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/>
      <c r="BZ212" s="173"/>
      <c r="CA212" s="173"/>
      <c r="CB212" s="173"/>
      <c r="CC212" s="173"/>
      <c r="CD212" s="158"/>
      <c r="CE212" s="173"/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/>
      <c r="BZ213" s="173"/>
      <c r="CA213" s="173"/>
      <c r="CB213" s="173"/>
      <c r="CC213" s="173"/>
      <c r="CD213" s="158"/>
      <c r="CE213" s="173"/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/>
      <c r="BZ214" s="173"/>
      <c r="CA214" s="173"/>
      <c r="CB214" s="173"/>
      <c r="CC214" s="173"/>
      <c r="CD214" s="158"/>
      <c r="CE214" s="173"/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/>
      <c r="BZ215" s="173"/>
      <c r="CA215" s="173"/>
      <c r="CB215" s="173"/>
      <c r="CC215" s="173"/>
      <c r="CD215" s="158"/>
      <c r="CE215" s="173"/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/>
      <c r="BZ216" s="173"/>
      <c r="CA216" s="173"/>
      <c r="CB216" s="173"/>
      <c r="CC216" s="173"/>
      <c r="CD216" s="158"/>
      <c r="CE216" s="173"/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/>
      <c r="BZ217" s="173"/>
      <c r="CA217" s="173"/>
      <c r="CB217" s="173"/>
      <c r="CC217" s="173"/>
      <c r="CD217" s="158"/>
      <c r="CE217" s="173"/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/>
      <c r="BZ218" s="173"/>
      <c r="CA218" s="173"/>
      <c r="CB218" s="173"/>
      <c r="CC218" s="173"/>
      <c r="CD218" s="158"/>
      <c r="CE218" s="173"/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/>
      <c r="BZ219" s="173"/>
      <c r="CA219" s="173"/>
      <c r="CB219" s="173"/>
      <c r="CC219" s="173"/>
      <c r="CD219" s="158"/>
      <c r="CE219" s="173"/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/>
      <c r="BZ220" s="173"/>
      <c r="CA220" s="173"/>
      <c r="CB220" s="173"/>
      <c r="CC220" s="173"/>
      <c r="CD220" s="158"/>
      <c r="CE220" s="173"/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/>
      <c r="BZ221" s="173"/>
      <c r="CA221" s="173"/>
      <c r="CB221" s="173"/>
      <c r="CC221" s="173"/>
      <c r="CD221" s="158"/>
      <c r="CE221" s="173"/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/>
      <c r="BZ222" s="173"/>
      <c r="CA222" s="173"/>
      <c r="CB222" s="173"/>
      <c r="CC222" s="173"/>
      <c r="CD222" s="158"/>
      <c r="CE222" s="173"/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/>
      <c r="BZ223" s="173"/>
      <c r="CA223" s="173"/>
      <c r="CB223" s="173"/>
      <c r="CC223" s="173"/>
      <c r="CD223" s="158"/>
      <c r="CE223" s="173"/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/>
      <c r="BZ224" s="219"/>
      <c r="CA224" s="173"/>
      <c r="CB224" s="173"/>
      <c r="CC224" s="219"/>
      <c r="CD224" s="158"/>
      <c r="CE224" s="173"/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/>
      <c r="BZ225" s="219"/>
      <c r="CA225" s="173"/>
      <c r="CB225" s="173"/>
      <c r="CC225" s="219"/>
      <c r="CD225" s="158"/>
      <c r="CE225" s="173"/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/>
      <c r="BZ226" s="219"/>
      <c r="CA226" s="173"/>
      <c r="CB226" s="173"/>
      <c r="CC226" s="219"/>
      <c r="CD226" s="158"/>
      <c r="CE226" s="173"/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/>
      <c r="BZ227" s="173"/>
      <c r="CA227" s="173"/>
      <c r="CB227" s="173"/>
      <c r="CC227" s="173"/>
      <c r="CD227" s="158"/>
      <c r="CE227" s="173"/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/>
      <c r="BZ228" s="173"/>
      <c r="CA228" s="173"/>
      <c r="CB228" s="173"/>
      <c r="CC228" s="173"/>
      <c r="CD228" s="158"/>
      <c r="CE228" s="173"/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/>
      <c r="BZ229" s="173"/>
      <c r="CA229" s="173"/>
      <c r="CB229" s="173"/>
      <c r="CC229" s="173"/>
      <c r="CD229" s="158"/>
      <c r="CE229" s="173"/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/>
      <c r="BZ230" s="173"/>
      <c r="CA230" s="173"/>
      <c r="CB230" s="173"/>
      <c r="CC230" s="173"/>
      <c r="CD230" s="158"/>
      <c r="CE230" s="173"/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/>
      <c r="BZ231" s="173"/>
      <c r="CA231" s="173"/>
      <c r="CB231" s="173"/>
      <c r="CC231" s="173"/>
      <c r="CD231" s="158"/>
      <c r="CE231" s="173"/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/>
      <c r="BZ232" s="173"/>
      <c r="CA232" s="173"/>
      <c r="CB232" s="173"/>
      <c r="CC232" s="173"/>
      <c r="CD232" s="158"/>
      <c r="CE232" s="173"/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/>
      <c r="BZ233" s="173"/>
      <c r="CA233" s="173"/>
      <c r="CB233" s="173"/>
      <c r="CC233" s="173"/>
      <c r="CD233" s="158"/>
      <c r="CE233" s="173"/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/>
      <c r="BZ234" s="173"/>
      <c r="CA234" s="173"/>
      <c r="CB234" s="173"/>
      <c r="CC234" s="173"/>
      <c r="CD234" s="158"/>
      <c r="CE234" s="173"/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/>
      <c r="BZ235" s="173"/>
      <c r="CA235" s="173"/>
      <c r="CB235" s="173"/>
      <c r="CC235" s="173"/>
      <c r="CD235" s="158"/>
      <c r="CE235" s="173"/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/>
      <c r="BZ236" s="173"/>
      <c r="CA236" s="173"/>
      <c r="CB236" s="173"/>
      <c r="CC236" s="173"/>
      <c r="CD236" s="158"/>
      <c r="CE236" s="173"/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/>
      <c r="BZ237" s="173"/>
      <c r="CA237" s="173"/>
      <c r="CB237" s="173"/>
      <c r="CC237" s="173"/>
      <c r="CD237" s="158"/>
      <c r="CE237" s="173"/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/>
      <c r="BZ238" s="173"/>
      <c r="CA238" s="173"/>
      <c r="CB238" s="173"/>
      <c r="CC238" s="173"/>
      <c r="CD238" s="158"/>
      <c r="CE238" s="173"/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/>
      <c r="BZ239" s="173"/>
      <c r="CA239" s="173"/>
      <c r="CB239" s="173"/>
      <c r="CC239" s="173"/>
      <c r="CD239" s="158"/>
      <c r="CE239" s="173"/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/>
      <c r="BZ240" s="173"/>
      <c r="CA240" s="173"/>
      <c r="CB240" s="173"/>
      <c r="CC240" s="173"/>
      <c r="CD240" s="158"/>
      <c r="CE240" s="173"/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/>
      <c r="BZ241" s="173"/>
      <c r="CA241" s="173"/>
      <c r="CB241" s="173"/>
      <c r="CC241" s="173"/>
      <c r="CD241" s="158"/>
      <c r="CE241" s="173"/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/>
      <c r="BZ242" s="173"/>
      <c r="CA242" s="173"/>
      <c r="CB242" s="173"/>
      <c r="CC242" s="173"/>
      <c r="CD242" s="158"/>
      <c r="CE242" s="173"/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/>
      <c r="BZ243" s="173"/>
      <c r="CA243" s="173"/>
      <c r="CB243" s="173"/>
      <c r="CC243" s="173"/>
      <c r="CD243" s="158"/>
      <c r="CE243" s="173"/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/>
      <c r="BZ244" s="173"/>
      <c r="CA244" s="173"/>
      <c r="CB244" s="173"/>
      <c r="CC244" s="173"/>
      <c r="CD244" s="158"/>
      <c r="CE244" s="173"/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/>
      <c r="BZ245" s="173"/>
      <c r="CA245" s="173"/>
      <c r="CB245" s="173"/>
      <c r="CC245" s="173"/>
      <c r="CD245" s="158"/>
      <c r="CE245" s="173"/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/>
      <c r="BZ246" s="173"/>
      <c r="CA246" s="173"/>
      <c r="CB246" s="173"/>
      <c r="CC246" s="173"/>
      <c r="CD246" s="158"/>
      <c r="CE246" s="173"/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/>
      <c r="BZ247" s="173"/>
      <c r="CA247" s="173"/>
      <c r="CB247" s="173"/>
      <c r="CC247" s="173"/>
      <c r="CD247" s="158"/>
      <c r="CE247" s="173"/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/>
      <c r="BZ248" s="173"/>
      <c r="CA248" s="173"/>
      <c r="CB248" s="173"/>
      <c r="CC248" s="173"/>
      <c r="CD248" s="158"/>
      <c r="CE248" s="173"/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/>
      <c r="BZ249" s="173"/>
      <c r="CA249" s="173"/>
      <c r="CB249" s="173"/>
      <c r="CC249" s="173"/>
      <c r="CD249" s="158"/>
      <c r="CE249" s="173"/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/>
      <c r="BZ250" s="173"/>
      <c r="CA250" s="173"/>
      <c r="CB250" s="173"/>
      <c r="CC250" s="173"/>
      <c r="CD250" s="158"/>
      <c r="CE250" s="173"/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/>
      <c r="BZ251" s="173"/>
      <c r="CA251" s="173"/>
      <c r="CB251" s="173"/>
      <c r="CC251" s="173"/>
      <c r="CD251" s="158"/>
      <c r="CE251" s="173"/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/>
      <c r="BZ252" s="173"/>
      <c r="CA252" s="173"/>
      <c r="CB252" s="173"/>
      <c r="CC252" s="173"/>
      <c r="CD252" s="158"/>
      <c r="CE252" s="173"/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/>
      <c r="BZ253" s="173"/>
      <c r="CA253" s="173"/>
      <c r="CB253" s="173"/>
      <c r="CC253" s="173"/>
      <c r="CD253" s="158"/>
      <c r="CE253" s="173"/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/>
      <c r="BZ254" s="173"/>
      <c r="CA254" s="173"/>
      <c r="CB254" s="173"/>
      <c r="CC254" s="173"/>
      <c r="CD254" s="158"/>
      <c r="CE254" s="173"/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/>
      <c r="BZ255" s="173"/>
      <c r="CA255" s="173"/>
      <c r="CB255" s="173"/>
      <c r="CC255" s="173"/>
      <c r="CD255" s="158"/>
      <c r="CE255" s="173"/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/>
      <c r="BZ256" s="173"/>
      <c r="CA256" s="173"/>
      <c r="CB256" s="173"/>
      <c r="CC256" s="173"/>
      <c r="CD256" s="158"/>
      <c r="CE256" s="173"/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/>
      <c r="BZ257" s="173"/>
      <c r="CA257" s="173"/>
      <c r="CB257" s="173"/>
      <c r="CC257" s="173"/>
      <c r="CD257" s="158"/>
      <c r="CE257" s="173"/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/>
      <c r="BZ258" s="173"/>
      <c r="CA258" s="173"/>
      <c r="CB258" s="173"/>
      <c r="CC258" s="173"/>
      <c r="CD258" s="158"/>
      <c r="CE258" s="173"/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/>
      <c r="BZ259" s="173"/>
      <c r="CA259" s="173"/>
      <c r="CB259" s="173"/>
      <c r="CC259" s="173"/>
      <c r="CD259" s="158"/>
      <c r="CE259" s="173"/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/>
      <c r="BZ260" s="173"/>
      <c r="CA260" s="173"/>
      <c r="CB260" s="173"/>
      <c r="CC260" s="173"/>
      <c r="CD260" s="158"/>
      <c r="CE260" s="173"/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/>
      <c r="BZ261" s="173"/>
      <c r="CA261" s="173"/>
      <c r="CB261" s="173"/>
      <c r="CC261" s="173"/>
      <c r="CD261" s="158"/>
      <c r="CE261" s="173"/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/>
      <c r="BZ262" s="173"/>
      <c r="CA262" s="173"/>
      <c r="CB262" s="173"/>
      <c r="CC262" s="173"/>
      <c r="CD262" s="158"/>
      <c r="CE262" s="173"/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/>
      <c r="BZ263" s="173"/>
      <c r="CA263" s="173"/>
      <c r="CB263" s="173"/>
      <c r="CC263" s="173"/>
      <c r="CD263" s="158"/>
      <c r="CE263" s="173"/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/>
      <c r="BZ264" s="173"/>
      <c r="CA264" s="173"/>
      <c r="CB264" s="173"/>
      <c r="CC264" s="173"/>
      <c r="CD264" s="158"/>
      <c r="CE264" s="173"/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/>
      <c r="BZ265" s="173"/>
      <c r="CA265" s="173"/>
      <c r="CB265" s="173"/>
      <c r="CC265" s="173"/>
      <c r="CD265" s="158"/>
      <c r="CE265" s="173"/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/>
      <c r="BZ266" s="173"/>
      <c r="CA266" s="173"/>
      <c r="CB266" s="173"/>
      <c r="CC266" s="173"/>
      <c r="CD266" s="158"/>
      <c r="CE266" s="173"/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/>
      <c r="BZ267" s="173"/>
      <c r="CA267" s="173"/>
      <c r="CB267" s="173"/>
      <c r="CC267" s="173"/>
      <c r="CD267" s="158"/>
      <c r="CE267" s="173"/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/>
      <c r="BZ268" s="173"/>
      <c r="CA268" s="173"/>
      <c r="CB268" s="173"/>
      <c r="CC268" s="173"/>
      <c r="CD268" s="158"/>
      <c r="CE268" s="173"/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/>
      <c r="BZ269" s="173"/>
      <c r="CA269" s="173"/>
      <c r="CB269" s="173"/>
      <c r="CC269" s="173"/>
      <c r="CD269" s="158"/>
      <c r="CE269" s="173"/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/>
      <c r="BZ270" s="173"/>
      <c r="CA270" s="173"/>
      <c r="CB270" s="173"/>
      <c r="CC270" s="173"/>
      <c r="CD270" s="158"/>
      <c r="CE270" s="173"/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/>
      <c r="BZ271" s="173"/>
      <c r="CA271" s="173"/>
      <c r="CB271" s="173"/>
      <c r="CC271" s="173"/>
      <c r="CD271" s="158"/>
      <c r="CE271" s="173"/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/>
      <c r="BZ272" s="173"/>
      <c r="CA272" s="173"/>
      <c r="CB272" s="173"/>
      <c r="CC272" s="173"/>
      <c r="CD272" s="158"/>
      <c r="CE272" s="173"/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/>
      <c r="BZ273" s="173"/>
      <c r="CA273" s="173"/>
      <c r="CB273" s="173"/>
      <c r="CC273" s="173"/>
      <c r="CD273" s="158"/>
      <c r="CE273" s="173"/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/>
      <c r="BZ274" s="173"/>
      <c r="CA274" s="173"/>
      <c r="CB274" s="173"/>
      <c r="CC274" s="173"/>
      <c r="CD274" s="158"/>
      <c r="CE274" s="173"/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/>
      <c r="BZ275" s="173"/>
      <c r="CA275" s="173"/>
      <c r="CB275" s="173"/>
      <c r="CC275" s="173"/>
      <c r="CD275" s="158"/>
      <c r="CE275" s="173"/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/>
      <c r="BZ276" s="173"/>
      <c r="CA276" s="173"/>
      <c r="CB276" s="173"/>
      <c r="CC276" s="173"/>
      <c r="CD276" s="158"/>
      <c r="CE276" s="173"/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/>
      <c r="BZ277" s="173"/>
      <c r="CA277" s="173"/>
      <c r="CB277" s="173"/>
      <c r="CC277" s="173"/>
      <c r="CD277" s="158"/>
      <c r="CE277" s="173"/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/>
      <c r="BZ278" s="173"/>
      <c r="CA278" s="173"/>
      <c r="CB278" s="173"/>
      <c r="CC278" s="173"/>
      <c r="CD278" s="158"/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/>
      <c r="BZ279" s="173"/>
      <c r="CA279" s="173"/>
      <c r="CB279" s="173"/>
      <c r="CC279" s="173"/>
      <c r="CD279" s="158"/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/>
      <c r="BZ280" s="173"/>
      <c r="CA280" s="173"/>
      <c r="CB280" s="173"/>
      <c r="CC280" s="173"/>
      <c r="CD280" s="158"/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/>
      <c r="BZ281" s="173"/>
      <c r="CA281" s="173"/>
      <c r="CB281" s="173"/>
      <c r="CC281" s="173"/>
      <c r="CD281" s="158"/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/>
      <c r="BZ282" s="173"/>
      <c r="CA282" s="173"/>
      <c r="CB282" s="173"/>
      <c r="CC282" s="173"/>
      <c r="CD282" s="158"/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/>
      <c r="BZ283" s="173"/>
      <c r="CA283" s="173"/>
      <c r="CB283" s="173"/>
      <c r="CC283" s="173"/>
      <c r="CD283" s="158"/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/>
      <c r="BZ284" s="173"/>
      <c r="CA284" s="173"/>
      <c r="CB284" s="173"/>
      <c r="CC284" s="173"/>
      <c r="CD284" s="158"/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/>
      <c r="BZ285" s="173"/>
      <c r="CA285" s="173"/>
      <c r="CB285" s="173"/>
      <c r="CC285" s="173"/>
      <c r="CD285" s="158"/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/>
      <c r="BZ286" s="173"/>
      <c r="CA286" s="173"/>
      <c r="CB286" s="173"/>
      <c r="CC286" s="173"/>
      <c r="CD286" s="158"/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/>
      <c r="BZ287" s="173"/>
      <c r="CA287" s="173"/>
      <c r="CB287" s="173"/>
      <c r="CC287" s="173"/>
      <c r="CD287" s="158"/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/>
      <c r="BZ288" s="173"/>
      <c r="CA288" s="173"/>
      <c r="CB288" s="173"/>
      <c r="CC288" s="173"/>
      <c r="CD288" s="158"/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/>
      <c r="BZ289" s="173"/>
      <c r="CA289" s="173"/>
      <c r="CB289" s="173"/>
      <c r="CC289" s="173"/>
      <c r="CD289" s="158"/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/>
      <c r="BZ290" s="173"/>
      <c r="CA290" s="173"/>
      <c r="CB290" s="173"/>
      <c r="CC290" s="173"/>
      <c r="CD290" s="158"/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/>
      <c r="BZ291" s="173"/>
      <c r="CA291" s="173"/>
      <c r="CB291" s="173"/>
      <c r="CC291" s="173"/>
      <c r="CD291" s="158"/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/>
      <c r="BZ292" s="173"/>
      <c r="CA292" s="173"/>
      <c r="CB292" s="173"/>
      <c r="CC292" s="173"/>
      <c r="CD292" s="158"/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/>
      <c r="BZ293" s="173"/>
      <c r="CA293" s="173"/>
      <c r="CB293" s="173"/>
      <c r="CC293" s="173"/>
      <c r="CD293" s="158"/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/>
      <c r="BZ294" s="173"/>
      <c r="CA294" s="173"/>
      <c r="CB294" s="173"/>
      <c r="CC294" s="173"/>
      <c r="CD294" s="158"/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/>
      <c r="BZ295" s="173"/>
      <c r="CA295" s="173"/>
      <c r="CB295" s="173"/>
      <c r="CC295" s="173"/>
      <c r="CD295" s="158"/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/>
      <c r="BZ296" s="173"/>
      <c r="CA296" s="173"/>
      <c r="CB296" s="173"/>
      <c r="CC296" s="173"/>
      <c r="CD296" s="158"/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/>
      <c r="BZ297" s="173"/>
      <c r="CA297" s="173"/>
      <c r="CB297" s="173"/>
      <c r="CC297" s="173"/>
      <c r="CD297" s="158"/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/>
      <c r="BZ298" s="173"/>
      <c r="CA298" s="173"/>
      <c r="CB298" s="173"/>
      <c r="CC298" s="173"/>
      <c r="CD298" s="158"/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/>
      <c r="BZ299" s="173"/>
      <c r="CA299" s="173"/>
      <c r="CB299" s="173"/>
      <c r="CC299" s="173"/>
      <c r="CD299" s="158"/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/>
      <c r="BZ300" s="173"/>
      <c r="CA300" s="173"/>
      <c r="CB300" s="173"/>
      <c r="CC300" s="173"/>
      <c r="CD300" s="158"/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/>
      <c r="BZ301" s="173"/>
      <c r="CA301" s="173"/>
      <c r="CB301" s="173"/>
      <c r="CC301" s="173"/>
      <c r="CD301" s="158"/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/>
      <c r="BZ302" s="219"/>
      <c r="CA302" s="173"/>
      <c r="CB302" s="173"/>
      <c r="CC302" s="219"/>
      <c r="CD302" s="158"/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/>
      <c r="BZ303" s="219"/>
      <c r="CA303" s="173"/>
      <c r="CB303" s="173"/>
      <c r="CC303" s="219"/>
      <c r="CD303" s="158"/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/>
      <c r="BZ304" s="173"/>
      <c r="CA304" s="173"/>
      <c r="CB304" s="173"/>
      <c r="CC304" s="173"/>
      <c r="CD304" s="158"/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/>
      <c r="BZ305" s="173"/>
      <c r="CA305" s="173"/>
      <c r="CB305" s="173"/>
      <c r="CC305" s="173"/>
      <c r="CD305" s="158"/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/>
      <c r="BZ306" s="173"/>
      <c r="CA306" s="173"/>
      <c r="CB306" s="173"/>
      <c r="CC306" s="173"/>
      <c r="CD306" s="158"/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/>
      <c r="BZ307" s="173"/>
      <c r="CA307" s="173"/>
      <c r="CB307" s="173"/>
      <c r="CC307" s="173"/>
      <c r="CD307" s="158"/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/>
      <c r="BZ308" s="173"/>
      <c r="CA308" s="173"/>
      <c r="CB308" s="173"/>
      <c r="CC308" s="173"/>
      <c r="CD308" s="158"/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/>
      <c r="BZ309" s="173"/>
      <c r="CA309" s="173"/>
      <c r="CB309" s="173"/>
      <c r="CC309" s="173"/>
      <c r="CD309" s="158"/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/>
      <c r="BZ310" s="173"/>
      <c r="CA310" s="173"/>
      <c r="CB310" s="173"/>
      <c r="CC310" s="173"/>
      <c r="CD310" s="158"/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/>
      <c r="BZ311" s="173"/>
      <c r="CA311" s="173"/>
      <c r="CB311" s="173"/>
      <c r="CC311" s="173"/>
      <c r="CD311" s="158"/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/>
      <c r="BZ312" s="231"/>
      <c r="CA312" s="231"/>
      <c r="CB312" s="231"/>
      <c r="CC312" s="231"/>
      <c r="CD312" s="158"/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/>
      <c r="BZ313" s="173"/>
      <c r="CA313" s="173"/>
      <c r="CB313" s="173"/>
      <c r="CC313" s="173"/>
      <c r="CD313" s="158"/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/>
      <c r="BZ314" s="173"/>
      <c r="CA314" s="173"/>
      <c r="CB314" s="173"/>
      <c r="CC314" s="173"/>
      <c r="CD314" s="158"/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/>
      <c r="BZ315" s="173"/>
      <c r="CA315" s="173"/>
      <c r="CB315" s="173"/>
      <c r="CC315" s="173"/>
      <c r="CD315" s="158"/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/>
      <c r="BZ316" s="173"/>
      <c r="CA316" s="173"/>
      <c r="CB316" s="173"/>
      <c r="CC316" s="173"/>
      <c r="CD316" s="158"/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/>
      <c r="BY317" s="210"/>
      <c r="BZ317" s="173"/>
      <c r="CA317" s="173"/>
      <c r="CB317" s="173"/>
      <c r="CC317" s="173"/>
      <c r="CD317" s="158"/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/>
      <c r="BY318" s="210"/>
      <c r="BZ318" s="173"/>
      <c r="CA318" s="173"/>
      <c r="CB318" s="173"/>
      <c r="CC318" s="173"/>
      <c r="CD318" s="158"/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/>
      <c r="BY319" s="210"/>
      <c r="BZ319" s="173"/>
      <c r="CA319" s="173"/>
      <c r="CB319" s="173"/>
      <c r="CC319" s="173"/>
      <c r="CD319" s="158"/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/>
      <c r="BY320" s="210"/>
      <c r="BZ320" s="219"/>
      <c r="CA320" s="173"/>
      <c r="CB320" s="173"/>
      <c r="CC320" s="219"/>
      <c r="CD320" s="158"/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/>
      <c r="BY321" s="210"/>
      <c r="BZ321" s="173"/>
      <c r="CA321" s="173"/>
      <c r="CB321" s="173"/>
      <c r="CC321" s="173"/>
      <c r="CD321" s="158"/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/>
      <c r="BY322" s="210"/>
      <c r="BZ322" s="173"/>
      <c r="CA322" s="173"/>
      <c r="CB322" s="173"/>
      <c r="CC322" s="173"/>
      <c r="CD322" s="158"/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0</v>
      </c>
      <c r="M323" s="172">
        <v>0</v>
      </c>
      <c r="N323" s="173"/>
      <c r="O323" s="316"/>
      <c r="P323" s="173"/>
      <c r="Q323" s="210"/>
      <c r="R323" s="173"/>
      <c r="S323" s="173"/>
      <c r="T323" s="173"/>
      <c r="U323" s="173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/>
      <c r="BY323" s="210"/>
      <c r="BZ323" s="173"/>
      <c r="CA323" s="173"/>
      <c r="CB323" s="173"/>
      <c r="CC323" s="173"/>
      <c r="CD323" s="158"/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/>
      <c r="BY324" s="210"/>
      <c r="BZ324" s="173"/>
      <c r="CA324" s="173"/>
      <c r="CB324" s="173"/>
      <c r="CC324" s="219"/>
      <c r="CD324" s="158"/>
      <c r="CE324" s="173"/>
    </row>
    <row r="325" spans="1:83" ht="26.25">
      <c r="A325" s="167">
        <v>323</v>
      </c>
      <c r="B325" s="168"/>
      <c r="C325" s="168"/>
      <c r="D325" s="168"/>
      <c r="E325" s="170"/>
      <c r="F325" s="521">
        <v>1113194</v>
      </c>
      <c r="G325" s="522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63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/>
      <c r="BY325" s="210"/>
      <c r="BZ325" s="173"/>
      <c r="CA325" s="173"/>
      <c r="CB325" s="173"/>
      <c r="CC325" s="219"/>
      <c r="CD325" s="158"/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/>
      <c r="BY326" s="210"/>
      <c r="BZ326" s="173"/>
      <c r="CA326" s="173"/>
      <c r="CB326" s="173"/>
      <c r="CC326" s="219"/>
      <c r="CD326" s="158"/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/>
      <c r="BY327" s="210"/>
      <c r="BZ327" s="173"/>
      <c r="CA327" s="173"/>
      <c r="CB327" s="173"/>
      <c r="CC327" s="173"/>
      <c r="CD327" s="158"/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/>
      <c r="BY328" s="210"/>
      <c r="BZ328" s="173"/>
      <c r="CA328" s="173"/>
      <c r="CB328" s="173"/>
      <c r="CC328" s="173"/>
      <c r="CD328" s="158"/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/>
      <c r="BY329" s="210"/>
      <c r="BZ329" s="219"/>
      <c r="CA329" s="173"/>
      <c r="CB329" s="173"/>
      <c r="CC329" s="173"/>
      <c r="CD329" s="158"/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/>
      <c r="BY330" s="210"/>
      <c r="BZ330" s="219"/>
      <c r="CA330" s="173"/>
      <c r="CB330" s="173"/>
      <c r="CC330" s="173"/>
      <c r="CD330" s="158"/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/>
      <c r="BY331" s="210"/>
      <c r="BZ331" s="173"/>
      <c r="CA331" s="173"/>
      <c r="CB331" s="173"/>
      <c r="CC331" s="173"/>
      <c r="CD331" s="158"/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/>
      <c r="BY332" s="210"/>
      <c r="BZ332" s="219"/>
      <c r="CA332" s="173"/>
      <c r="CB332" s="173"/>
      <c r="CC332" s="219"/>
      <c r="CD332" s="158"/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/>
      <c r="BY333" s="210"/>
      <c r="BZ333" s="219"/>
      <c r="CA333" s="173"/>
      <c r="CB333" s="173"/>
      <c r="CC333" s="219"/>
      <c r="CD333" s="158"/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/>
      <c r="BY334" s="210"/>
      <c r="BZ334" s="219"/>
      <c r="CA334" s="173"/>
      <c r="CB334" s="173"/>
      <c r="CC334" s="219"/>
      <c r="CD334" s="158"/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/>
      <c r="BY335" s="210"/>
      <c r="BZ335" s="173"/>
      <c r="CA335" s="173"/>
      <c r="CB335" s="173"/>
      <c r="CC335" s="173"/>
      <c r="CD335" s="158"/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/>
      <c r="BY336" s="210"/>
      <c r="BZ336" s="173"/>
      <c r="CA336" s="173"/>
      <c r="CB336" s="173"/>
      <c r="CC336" s="173"/>
      <c r="CD336" s="158"/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/>
      <c r="BY337" s="210"/>
      <c r="BZ337" s="173"/>
      <c r="CA337" s="173"/>
      <c r="CB337" s="173"/>
      <c r="CC337" s="173"/>
      <c r="CD337" s="158"/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/>
      <c r="BY338" s="210"/>
      <c r="BZ338" s="173"/>
      <c r="CA338" s="173"/>
      <c r="CB338" s="173"/>
      <c r="CC338" s="173"/>
      <c r="CD338" s="158"/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/>
      <c r="BY339" s="210"/>
      <c r="BZ339" s="173"/>
      <c r="CA339" s="173"/>
      <c r="CB339" s="173"/>
      <c r="CC339" s="173"/>
      <c r="CD339" s="158"/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/>
      <c r="BY340" s="210"/>
      <c r="BZ340" s="173"/>
      <c r="CA340" s="173"/>
      <c r="CB340" s="173"/>
      <c r="CC340" s="173"/>
      <c r="CD340" s="158"/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/>
      <c r="BY341" s="210"/>
      <c r="BZ341" s="173"/>
      <c r="CA341" s="173"/>
      <c r="CB341" s="173"/>
      <c r="CC341" s="173"/>
      <c r="CD341" s="158"/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/>
      <c r="BY342" s="210"/>
      <c r="BZ342" s="173"/>
      <c r="CA342" s="173"/>
      <c r="CB342" s="173"/>
      <c r="CC342" s="173"/>
      <c r="CD342" s="158"/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2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/>
      <c r="BY345" s="210"/>
      <c r="BZ345" s="173"/>
      <c r="CA345" s="173"/>
      <c r="CB345" s="173"/>
      <c r="CC345" s="173"/>
      <c r="CD345" s="158"/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2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/>
      <c r="BY346" s="210"/>
      <c r="BZ346" s="173"/>
      <c r="CA346" s="173"/>
      <c r="CB346" s="173"/>
      <c r="CC346" s="173"/>
      <c r="CD346" s="158"/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2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/>
      <c r="BY347" s="210"/>
      <c r="BZ347" s="173"/>
      <c r="CA347" s="173"/>
      <c r="CB347" s="173"/>
      <c r="CC347" s="173"/>
      <c r="CD347" s="158"/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12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/>
      <c r="BY348" s="210"/>
      <c r="BZ348" s="173"/>
      <c r="CA348" s="173"/>
      <c r="CB348" s="173"/>
      <c r="CC348" s="173"/>
      <c r="CD348" s="158"/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2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/>
      <c r="BY349" s="210"/>
      <c r="BZ349" s="173"/>
      <c r="CA349" s="173"/>
      <c r="CB349" s="173"/>
      <c r="CC349" s="173"/>
      <c r="CD349" s="158"/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2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/>
      <c r="BY350" s="210"/>
      <c r="BZ350" s="173"/>
      <c r="CA350" s="173"/>
      <c r="CB350" s="173"/>
      <c r="CC350" s="173"/>
      <c r="CD350" s="158"/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2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/>
      <c r="BY351" s="210"/>
      <c r="BZ351" s="173"/>
      <c r="CA351" s="173"/>
      <c r="CB351" s="173"/>
      <c r="CC351" s="173"/>
      <c r="CD351" s="158"/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2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/>
      <c r="BY352" s="210"/>
      <c r="BZ352" s="173"/>
      <c r="CA352" s="173"/>
      <c r="CB352" s="173"/>
      <c r="CC352" s="173"/>
      <c r="CD352" s="158"/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/>
      <c r="BY353" s="210"/>
      <c r="BZ353" s="173"/>
      <c r="CA353" s="173"/>
      <c r="CB353" s="173"/>
      <c r="CC353" s="173"/>
      <c r="CD353" s="158"/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3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3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3"/>
        <v>0</v>
      </c>
      <c r="M360" s="172">
        <v>0</v>
      </c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3"/>
        <v>0</v>
      </c>
      <c r="M361" s="172"/>
      <c r="N361" s="173"/>
      <c r="O361" s="313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3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3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3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3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63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3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3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3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3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/>
      <c r="BY369" s="210"/>
      <c r="BZ369" s="173"/>
      <c r="CA369" s="173"/>
      <c r="CB369" s="173"/>
      <c r="CC369" s="173"/>
      <c r="CD369" s="158"/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431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391" si="14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4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4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4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4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4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474</v>
      </c>
      <c r="H377" s="285" t="s">
        <v>69</v>
      </c>
      <c r="I377" s="302"/>
      <c r="J377" s="302"/>
      <c r="K377" s="389"/>
      <c r="L377" s="378">
        <f t="shared" si="14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4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4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4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58">
        <v>1113230</v>
      </c>
      <c r="G381" s="559" t="s">
        <v>488</v>
      </c>
      <c r="H381" s="353" t="s">
        <v>42</v>
      </c>
      <c r="I381" s="302"/>
      <c r="J381" s="302"/>
      <c r="K381" s="300"/>
      <c r="L381" s="159">
        <f t="shared" si="14"/>
        <v>0</v>
      </c>
      <c r="M381" s="378"/>
      <c r="N381" s="302"/>
      <c r="O381" s="379"/>
      <c r="Y381" s="364"/>
      <c r="AI381" s="365"/>
      <c r="AS381" s="404"/>
      <c r="BC381" s="328"/>
      <c r="BM381" s="403"/>
      <c r="BW381" s="329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4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4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4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4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4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4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14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14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475</v>
      </c>
      <c r="H390" s="285" t="s">
        <v>69</v>
      </c>
      <c r="I390" s="302"/>
      <c r="J390" s="302"/>
      <c r="K390" s="300"/>
      <c r="L390" s="378">
        <f t="shared" si="14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6">
        <v>20060765</v>
      </c>
      <c r="G391" s="527" t="s">
        <v>456</v>
      </c>
      <c r="H391" s="285" t="s">
        <v>69</v>
      </c>
      <c r="I391" s="302"/>
      <c r="J391" s="302"/>
      <c r="K391" s="300"/>
      <c r="L391" s="378">
        <f t="shared" si="14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ref="L392:L394" si="15">SUM(O392,Y392,AI392,AS392,BC392,BM392,BW392)</f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5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15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6">
        <v>20060978</v>
      </c>
      <c r="G395" s="527" t="s">
        <v>461</v>
      </c>
      <c r="H395" s="285" t="s">
        <v>69</v>
      </c>
      <c r="I395" s="302"/>
      <c r="J395" s="302"/>
      <c r="K395" s="300"/>
      <c r="L395" s="378">
        <f t="shared" ref="L395" si="16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8.5" hidden="1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469</v>
      </c>
      <c r="H396" s="285" t="s">
        <v>69</v>
      </c>
      <c r="I396" s="302"/>
      <c r="J396" s="302"/>
      <c r="K396" s="300"/>
      <c r="L396" s="378">
        <f t="shared" ref="L396:L408" si="17">SUM(O396,Y396,AI396,AS396,BC396,BM396,BW396)</f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29.25" hidden="1" customHeight="1">
      <c r="A397" s="284">
        <v>382</v>
      </c>
      <c r="B397" s="302"/>
      <c r="C397" s="302"/>
      <c r="D397" s="302"/>
      <c r="E397" s="373"/>
      <c r="F397" s="526">
        <v>20061265</v>
      </c>
      <c r="G397" s="552" t="s">
        <v>470</v>
      </c>
      <c r="H397" s="285" t="s">
        <v>69</v>
      </c>
      <c r="I397" s="302"/>
      <c r="J397" s="302"/>
      <c r="K397" s="300"/>
      <c r="L397" s="378">
        <f t="shared" si="17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9.25" hidden="1" customHeight="1">
      <c r="A398" s="284">
        <v>383</v>
      </c>
      <c r="B398" s="302"/>
      <c r="C398" s="302"/>
      <c r="D398" s="302"/>
      <c r="E398" s="286"/>
      <c r="F398" s="448">
        <v>20061522</v>
      </c>
      <c r="G398" s="486" t="s">
        <v>471</v>
      </c>
      <c r="H398" s="285" t="s">
        <v>69</v>
      </c>
      <c r="I398" s="302"/>
      <c r="J398" s="302"/>
      <c r="K398" s="300"/>
      <c r="L398" s="378">
        <f t="shared" si="17"/>
        <v>0</v>
      </c>
      <c r="M398" s="378"/>
      <c r="N398" s="302"/>
      <c r="O398" s="379"/>
      <c r="Y398" s="364"/>
      <c r="AI398" s="365"/>
      <c r="AS398" s="404"/>
      <c r="BC398" s="328"/>
      <c r="BM398" s="403"/>
      <c r="BW398" s="352"/>
    </row>
    <row r="399" spans="1:75" ht="29.25" hidden="1" customHeight="1">
      <c r="A399" s="284">
        <v>384</v>
      </c>
      <c r="B399" s="302"/>
      <c r="C399" s="302"/>
      <c r="D399" s="302"/>
      <c r="E399" s="286"/>
      <c r="F399" s="526">
        <v>20061523</v>
      </c>
      <c r="G399" s="552" t="s">
        <v>472</v>
      </c>
      <c r="H399" s="285" t="s">
        <v>69</v>
      </c>
      <c r="I399" s="302"/>
      <c r="J399" s="302"/>
      <c r="K399" s="300"/>
      <c r="L399" s="378">
        <f t="shared" si="17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9.25" hidden="1" customHeight="1">
      <c r="A400" s="284">
        <v>385</v>
      </c>
      <c r="B400" s="302"/>
      <c r="C400" s="302"/>
      <c r="D400" s="302"/>
      <c r="E400" s="286"/>
      <c r="F400" s="546">
        <v>20061981</v>
      </c>
      <c r="G400" s="547" t="s">
        <v>500</v>
      </c>
      <c r="H400" s="285" t="s">
        <v>69</v>
      </c>
      <c r="I400" s="302"/>
      <c r="J400" s="302"/>
      <c r="K400" s="300"/>
      <c r="L400" s="378">
        <f t="shared" si="17"/>
        <v>0</v>
      </c>
      <c r="M400" s="378"/>
      <c r="N400" s="302"/>
      <c r="O400" s="379"/>
      <c r="Y400" s="364"/>
      <c r="AI400" s="365"/>
      <c r="AS400" s="404"/>
      <c r="BC400" s="328"/>
      <c r="BM400" s="403"/>
      <c r="BW400" s="352"/>
    </row>
    <row r="401" spans="1:83" ht="29.25" hidden="1" customHeight="1">
      <c r="A401" s="284">
        <v>386</v>
      </c>
      <c r="B401" s="302"/>
      <c r="C401" s="302"/>
      <c r="D401" s="302"/>
      <c r="E401" s="286"/>
      <c r="F401" s="546">
        <v>20061982</v>
      </c>
      <c r="G401" s="547" t="s">
        <v>501</v>
      </c>
      <c r="H401" s="285" t="s">
        <v>69</v>
      </c>
      <c r="I401" s="302"/>
      <c r="J401" s="302"/>
      <c r="K401" s="300"/>
      <c r="L401" s="378">
        <f t="shared" si="17"/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83" s="554" customFormat="1" ht="29.25" hidden="1" customHeight="1">
      <c r="A402" s="284">
        <v>387</v>
      </c>
      <c r="B402" s="553"/>
      <c r="C402" s="553"/>
      <c r="D402" s="553"/>
      <c r="E402" s="286"/>
      <c r="F402" s="535">
        <v>20062210</v>
      </c>
      <c r="G402" s="536" t="s">
        <v>502</v>
      </c>
      <c r="H402" s="285" t="s">
        <v>69</v>
      </c>
      <c r="I402" s="553"/>
      <c r="J402" s="553"/>
      <c r="K402" s="300"/>
      <c r="L402" s="378">
        <f t="shared" si="17"/>
        <v>0</v>
      </c>
      <c r="M402" s="378"/>
      <c r="N402" s="553"/>
      <c r="O402" s="379"/>
      <c r="P402" s="156"/>
      <c r="Q402" s="156"/>
      <c r="R402" s="156"/>
      <c r="S402" s="156"/>
      <c r="T402" s="156"/>
      <c r="U402" s="156"/>
      <c r="V402" s="156"/>
      <c r="W402" s="156"/>
      <c r="X402" s="156"/>
      <c r="Y402" s="364"/>
      <c r="Z402" s="156"/>
      <c r="AA402" s="156"/>
      <c r="AB402" s="156"/>
      <c r="AC402" s="156"/>
      <c r="AD402" s="156"/>
      <c r="AE402" s="156"/>
      <c r="AF402" s="156"/>
      <c r="AG402" s="156"/>
      <c r="AH402" s="156"/>
      <c r="AI402" s="365"/>
      <c r="AJ402" s="156"/>
      <c r="AK402" s="156"/>
      <c r="AL402" s="156"/>
      <c r="AM402" s="156"/>
      <c r="AN402" s="156"/>
      <c r="AO402" s="156"/>
      <c r="AP402" s="156"/>
      <c r="AQ402" s="156"/>
      <c r="AR402" s="156"/>
      <c r="AS402" s="404"/>
      <c r="AT402" s="156"/>
      <c r="AU402" s="156"/>
      <c r="AV402" s="156"/>
      <c r="AW402" s="156"/>
      <c r="AX402" s="156"/>
      <c r="AY402" s="156"/>
      <c r="AZ402" s="156"/>
      <c r="BA402" s="156"/>
      <c r="BB402" s="156"/>
      <c r="BC402" s="555"/>
      <c r="BD402" s="156"/>
      <c r="BE402" s="156"/>
      <c r="BF402" s="156"/>
      <c r="BG402" s="156"/>
      <c r="BH402" s="156"/>
      <c r="BI402" s="156"/>
      <c r="BJ402" s="156"/>
      <c r="BK402" s="156"/>
      <c r="BL402" s="156"/>
      <c r="BM402" s="403"/>
      <c r="BN402" s="156"/>
      <c r="BO402" s="156"/>
      <c r="BP402" s="156"/>
      <c r="BQ402" s="156"/>
      <c r="BR402" s="156"/>
      <c r="BS402" s="156"/>
      <c r="BT402" s="156"/>
      <c r="BU402" s="156"/>
      <c r="BV402" s="156"/>
      <c r="BW402" s="352"/>
      <c r="BX402" s="156"/>
      <c r="BY402" s="156"/>
      <c r="BZ402" s="156"/>
      <c r="CA402" s="156"/>
      <c r="CB402" s="156"/>
      <c r="CC402" s="156"/>
      <c r="CD402" s="156"/>
      <c r="CE402" s="156"/>
    </row>
    <row r="403" spans="1:83" ht="31.5" customHeight="1">
      <c r="A403" s="284">
        <v>369</v>
      </c>
      <c r="B403" s="302"/>
      <c r="C403" s="302"/>
      <c r="D403" s="302"/>
      <c r="E403" s="286"/>
      <c r="F403" s="556">
        <v>1113231</v>
      </c>
      <c r="G403" s="557" t="s">
        <v>476</v>
      </c>
      <c r="H403" s="353" t="s">
        <v>42</v>
      </c>
      <c r="I403" s="302"/>
      <c r="J403" s="302"/>
      <c r="K403" s="300"/>
      <c r="L403" s="159">
        <f t="shared" si="17"/>
        <v>0</v>
      </c>
      <c r="M403" s="378"/>
      <c r="N403" s="302"/>
      <c r="O403" s="379"/>
      <c r="Y403" s="364"/>
      <c r="AI403" s="365"/>
      <c r="AS403" s="404"/>
      <c r="BC403" s="328"/>
      <c r="BM403" s="403"/>
      <c r="BW403" s="329"/>
    </row>
    <row r="404" spans="1:83" ht="31.5" customHeight="1">
      <c r="A404" s="284">
        <v>370</v>
      </c>
      <c r="B404" s="302"/>
      <c r="C404" s="302"/>
      <c r="D404" s="302"/>
      <c r="E404" s="286"/>
      <c r="F404" s="558">
        <v>1113232</v>
      </c>
      <c r="G404" s="559" t="s">
        <v>479</v>
      </c>
      <c r="H404" s="353" t="s">
        <v>42</v>
      </c>
      <c r="I404" s="302"/>
      <c r="J404" s="302"/>
      <c r="K404" s="300"/>
      <c r="L404" s="159">
        <f t="shared" si="17"/>
        <v>0</v>
      </c>
      <c r="M404" s="378"/>
      <c r="N404" s="302"/>
      <c r="O404" s="379"/>
      <c r="Y404" s="364"/>
      <c r="AI404" s="365"/>
      <c r="AS404" s="404"/>
      <c r="BC404" s="328"/>
      <c r="BM404" s="403"/>
      <c r="BW404" s="329"/>
    </row>
    <row r="405" spans="1:83" ht="32.25" customHeight="1">
      <c r="A405" s="284">
        <v>371</v>
      </c>
      <c r="B405" s="302"/>
      <c r="C405" s="302"/>
      <c r="D405" s="302"/>
      <c r="E405" s="286"/>
      <c r="F405" s="331">
        <v>1113233</v>
      </c>
      <c r="G405" s="308" t="s">
        <v>486</v>
      </c>
      <c r="H405" s="353" t="s">
        <v>42</v>
      </c>
      <c r="I405" s="302"/>
      <c r="J405" s="302"/>
      <c r="K405" s="300"/>
      <c r="L405" s="159">
        <f t="shared" si="17"/>
        <v>0</v>
      </c>
      <c r="M405" s="378"/>
      <c r="N405" s="302"/>
      <c r="O405" s="379"/>
      <c r="Y405" s="364"/>
      <c r="AI405" s="365"/>
      <c r="AS405" s="404"/>
      <c r="BC405" s="328"/>
      <c r="BM405" s="403"/>
      <c r="BW405" s="329"/>
    </row>
    <row r="406" spans="1:83" ht="32.25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487</v>
      </c>
      <c r="H406" s="353" t="s">
        <v>42</v>
      </c>
      <c r="I406" s="302"/>
      <c r="J406" s="302"/>
      <c r="K406" s="300"/>
      <c r="L406" s="159">
        <f t="shared" si="17"/>
        <v>0</v>
      </c>
      <c r="M406" s="378"/>
      <c r="N406" s="302"/>
      <c r="O406" s="379"/>
      <c r="Y406" s="364"/>
      <c r="AI406" s="365"/>
      <c r="AS406" s="404"/>
      <c r="BC406" s="328"/>
      <c r="BM406" s="403"/>
      <c r="BW406" s="329"/>
    </row>
    <row r="407" spans="1:83" ht="32.25" customHeight="1">
      <c r="A407" s="284">
        <v>373</v>
      </c>
      <c r="B407" s="302"/>
      <c r="C407" s="302"/>
      <c r="D407" s="302"/>
      <c r="E407" s="286"/>
      <c r="F407" s="558">
        <v>1113235</v>
      </c>
      <c r="G407" s="308" t="s">
        <v>513</v>
      </c>
      <c r="H407" s="353" t="s">
        <v>42</v>
      </c>
      <c r="I407" s="302"/>
      <c r="J407" s="302"/>
      <c r="K407" s="300"/>
      <c r="L407" s="159">
        <f t="shared" si="17"/>
        <v>0</v>
      </c>
      <c r="M407" s="378"/>
      <c r="N407" s="302"/>
      <c r="O407" s="379"/>
      <c r="Y407" s="364"/>
      <c r="AI407" s="365"/>
      <c r="AS407" s="404"/>
      <c r="BC407" s="328"/>
      <c r="BM407" s="403"/>
      <c r="BW407" s="329"/>
    </row>
    <row r="408" spans="1:83" ht="31.5" customHeight="1">
      <c r="A408" s="284">
        <v>374</v>
      </c>
      <c r="B408" s="302"/>
      <c r="C408" s="302"/>
      <c r="D408" s="302"/>
      <c r="E408" s="286"/>
      <c r="F408" s="558">
        <v>1113236</v>
      </c>
      <c r="G408" s="559" t="s">
        <v>514</v>
      </c>
      <c r="H408" s="353" t="s">
        <v>42</v>
      </c>
      <c r="I408" s="302"/>
      <c r="J408" s="302"/>
      <c r="K408" s="300"/>
      <c r="L408" s="159">
        <f t="shared" si="17"/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329"/>
    </row>
    <row r="409" spans="1:83" ht="33.75" hidden="1" customHeight="1">
      <c r="A409" s="284">
        <v>388</v>
      </c>
      <c r="B409" s="553"/>
      <c r="C409" s="553"/>
      <c r="D409" s="553"/>
      <c r="E409" s="286"/>
      <c r="F409" s="535">
        <f>'Week 1'!F411</f>
        <v>20062517</v>
      </c>
      <c r="G409" s="536" t="str">
        <f>'Week 1'!G411</f>
        <v>วรรณวนัช เค้กลอดช่องน้ำตาลโตนด 100g (กระปุก)</v>
      </c>
      <c r="H409" s="285" t="s">
        <v>69</v>
      </c>
      <c r="I409" s="553"/>
      <c r="J409" s="553"/>
      <c r="K409" s="300"/>
      <c r="L409" s="378">
        <f t="shared" ref="L409:L412" si="18">SUM(O409,Y409,AI409,AS409,BC409,BM409,BW409)</f>
        <v>0</v>
      </c>
      <c r="M409" s="378"/>
      <c r="N409" s="553"/>
      <c r="O409" s="379"/>
      <c r="Y409" s="364"/>
      <c r="AI409" s="365"/>
      <c r="AS409" s="404"/>
      <c r="BC409" s="555"/>
      <c r="BM409" s="403"/>
      <c r="BW409" s="352"/>
    </row>
    <row r="410" spans="1:83" ht="30" hidden="1" customHeight="1">
      <c r="A410" s="284">
        <v>389</v>
      </c>
      <c r="B410" s="553"/>
      <c r="C410" s="553"/>
      <c r="D410" s="553"/>
      <c r="E410" s="286"/>
      <c r="F410" s="535">
        <f>'Week 1'!F412</f>
        <v>20062516</v>
      </c>
      <c r="G410" s="536" t="str">
        <f>'Week 1'!G412</f>
        <v>วรรณวนัช ลองบันชาไทยสอดไส้ครีมบราวน์ชูก้า 95g</v>
      </c>
      <c r="H410" s="285" t="s">
        <v>69</v>
      </c>
      <c r="I410" s="553"/>
      <c r="J410" s="553"/>
      <c r="K410" s="300"/>
      <c r="L410" s="378">
        <f t="shared" si="18"/>
        <v>0</v>
      </c>
      <c r="M410" s="378"/>
      <c r="N410" s="553"/>
      <c r="O410" s="379"/>
      <c r="Y410" s="364"/>
      <c r="AI410" s="365"/>
      <c r="AS410" s="404"/>
      <c r="BC410" s="555"/>
      <c r="BM410" s="403"/>
      <c r="BW410" s="352"/>
    </row>
    <row r="411" spans="1:83" ht="30" hidden="1" customHeight="1">
      <c r="A411" s="284">
        <v>399</v>
      </c>
      <c r="B411" s="553"/>
      <c r="C411" s="553"/>
      <c r="D411" s="553"/>
      <c r="E411" s="286"/>
      <c r="F411" s="535">
        <v>20062792</v>
      </c>
      <c r="G411" s="536" t="s">
        <v>507</v>
      </c>
      <c r="H411" s="285" t="s">
        <v>69</v>
      </c>
      <c r="I411" s="553"/>
      <c r="J411" s="553"/>
      <c r="K411" s="300"/>
      <c r="L411" s="378">
        <f t="shared" si="18"/>
        <v>0</v>
      </c>
      <c r="M411" s="378"/>
      <c r="N411" s="553"/>
      <c r="O411" s="379"/>
      <c r="Y411" s="364"/>
      <c r="AI411" s="365"/>
      <c r="AS411" s="404"/>
      <c r="BC411" s="555"/>
      <c r="BM411" s="403"/>
      <c r="BW411" s="352"/>
    </row>
    <row r="412" spans="1:83" ht="30" hidden="1" customHeight="1">
      <c r="A412" s="284">
        <v>340</v>
      </c>
      <c r="B412" s="553"/>
      <c r="C412" s="553"/>
      <c r="D412" s="553"/>
      <c r="E412" s="286"/>
      <c r="F412" s="535">
        <v>20062793</v>
      </c>
      <c r="G412" s="536" t="s">
        <v>506</v>
      </c>
      <c r="H412" s="285" t="s">
        <v>69</v>
      </c>
      <c r="I412" s="553"/>
      <c r="J412" s="553"/>
      <c r="K412" s="300"/>
      <c r="L412" s="378">
        <f t="shared" si="18"/>
        <v>0</v>
      </c>
      <c r="M412" s="378"/>
      <c r="N412" s="553"/>
      <c r="O412" s="379"/>
      <c r="Y412" s="364"/>
      <c r="AI412" s="365"/>
      <c r="AS412" s="404"/>
      <c r="BC412" s="555"/>
      <c r="BM412" s="403"/>
      <c r="BW412" s="352"/>
    </row>
  </sheetData>
  <autoFilter ref="H1:H412" xr:uid="{00000000-0009-0000-0000-000005000000}">
    <filterColumn colId="0">
      <filters>
        <filter val="BC"/>
        <filter val="BC,Aeon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7" t="s">
        <v>14</v>
      </c>
      <c r="B1" s="625"/>
      <c r="C1" s="625"/>
      <c r="D1" s="625"/>
      <c r="E1" s="625"/>
      <c r="F1" s="638"/>
      <c r="G1" s="116"/>
      <c r="H1" s="629" t="s">
        <v>15</v>
      </c>
      <c r="I1" s="630"/>
      <c r="J1" s="630"/>
      <c r="K1" s="630"/>
      <c r="L1" s="630"/>
      <c r="M1" s="636"/>
      <c r="N1" s="116"/>
      <c r="O1" s="629" t="s">
        <v>16</v>
      </c>
      <c r="P1" s="630"/>
      <c r="Q1" s="630"/>
      <c r="R1" s="630"/>
      <c r="S1" s="630"/>
      <c r="T1" s="630"/>
      <c r="U1" s="116"/>
      <c r="V1" s="629" t="s">
        <v>17</v>
      </c>
      <c r="W1" s="630"/>
      <c r="X1" s="630"/>
      <c r="Y1" s="630"/>
      <c r="Z1" s="630"/>
      <c r="AA1" s="630"/>
      <c r="AB1" s="116"/>
      <c r="AC1" s="629" t="s">
        <v>394</v>
      </c>
      <c r="AD1" s="630"/>
      <c r="AE1" s="630"/>
      <c r="AF1" s="630"/>
      <c r="AG1" s="630"/>
      <c r="AH1" s="630"/>
      <c r="AI1" s="116"/>
      <c r="AJ1" s="629" t="s">
        <v>19</v>
      </c>
      <c r="AK1" s="630"/>
      <c r="AL1" s="630"/>
      <c r="AM1" s="630"/>
      <c r="AN1" s="630"/>
      <c r="AO1" s="630"/>
      <c r="AP1" s="116"/>
      <c r="AQ1" s="629" t="s">
        <v>395</v>
      </c>
      <c r="AR1" s="630"/>
      <c r="AS1" s="630"/>
      <c r="AT1" s="630"/>
      <c r="AU1" s="630"/>
      <c r="AV1" s="63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1" t="s">
        <v>10</v>
      </c>
      <c r="CU1" s="627"/>
      <c r="CV1" s="627"/>
      <c r="CW1" s="627"/>
      <c r="CX1" s="627"/>
      <c r="CY1" s="627"/>
      <c r="CZ1" s="627"/>
      <c r="DA1" s="627"/>
      <c r="DB1" s="627"/>
      <c r="DC1" s="627"/>
      <c r="DD1" s="627"/>
      <c r="DE1" s="627"/>
      <c r="DF1" s="627"/>
      <c r="DG1" s="627"/>
      <c r="DH1" s="627"/>
      <c r="DI1" s="627"/>
      <c r="DJ1" s="627"/>
      <c r="DK1" s="627"/>
      <c r="DL1" s="627"/>
      <c r="DM1" s="627"/>
      <c r="DN1" s="62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6" t="s">
        <v>18</v>
      </c>
      <c r="BC2" s="627"/>
      <c r="BD2" s="627"/>
      <c r="BE2" s="628"/>
      <c r="BF2" s="632" t="s">
        <v>368</v>
      </c>
      <c r="BG2" s="633"/>
      <c r="BH2" s="633"/>
      <c r="BI2" s="633"/>
      <c r="BJ2" s="633"/>
      <c r="BK2" s="634"/>
      <c r="BL2" s="626" t="s">
        <v>19</v>
      </c>
      <c r="BM2" s="627"/>
      <c r="BN2" s="627"/>
      <c r="BO2" s="628"/>
      <c r="BP2" s="632" t="s">
        <v>368</v>
      </c>
      <c r="BQ2" s="633"/>
      <c r="BR2" s="633"/>
      <c r="BS2" s="633"/>
      <c r="BT2" s="633"/>
      <c r="BU2" s="634"/>
      <c r="BV2" s="626" t="s">
        <v>20</v>
      </c>
      <c r="BW2" s="62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6" t="s">
        <v>17</v>
      </c>
      <c r="CI2" s="627"/>
      <c r="CJ2" s="628"/>
      <c r="CK2" s="626" t="s">
        <v>18</v>
      </c>
      <c r="CL2" s="627"/>
      <c r="CM2" s="628"/>
      <c r="CN2" s="626" t="s">
        <v>19</v>
      </c>
      <c r="CO2" s="627"/>
      <c r="CP2" s="628"/>
      <c r="CQ2" s="626" t="s">
        <v>20</v>
      </c>
      <c r="CR2" s="627"/>
      <c r="CS2" s="628"/>
      <c r="CT2" s="626" t="s">
        <v>14</v>
      </c>
      <c r="CU2" s="627"/>
      <c r="CV2" s="628"/>
      <c r="CW2" s="626" t="s">
        <v>15</v>
      </c>
      <c r="CX2" s="627"/>
      <c r="CY2" s="628"/>
      <c r="CZ2" s="626" t="s">
        <v>16</v>
      </c>
      <c r="DA2" s="627"/>
      <c r="DB2" s="628"/>
      <c r="DC2" s="626" t="s">
        <v>17</v>
      </c>
      <c r="DD2" s="627"/>
      <c r="DE2" s="628"/>
      <c r="DF2" s="626" t="s">
        <v>18</v>
      </c>
      <c r="DG2" s="627"/>
      <c r="DH2" s="628"/>
      <c r="DI2" s="626" t="s">
        <v>19</v>
      </c>
      <c r="DJ2" s="627"/>
      <c r="DK2" s="628"/>
      <c r="DL2" s="626" t="s">
        <v>20</v>
      </c>
      <c r="DM2" s="627"/>
      <c r="DN2" s="62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6"/>
      <c r="BC3" s="627"/>
      <c r="BD3" s="627"/>
      <c r="BE3" s="628"/>
      <c r="BF3" s="635"/>
      <c r="BG3" s="630"/>
      <c r="BH3" s="630"/>
      <c r="BI3" s="630"/>
      <c r="BJ3" s="630"/>
      <c r="BK3" s="636"/>
      <c r="BL3" s="626"/>
      <c r="BM3" s="627"/>
      <c r="BN3" s="627"/>
      <c r="BO3" s="628"/>
      <c r="BP3" s="635"/>
      <c r="BQ3" s="630"/>
      <c r="BR3" s="630"/>
      <c r="BS3" s="630"/>
      <c r="BT3" s="630"/>
      <c r="BU3" s="636"/>
      <c r="BV3" s="626"/>
      <c r="BW3" s="62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6"/>
      <c r="DG3" s="627"/>
      <c r="DH3" s="628"/>
      <c r="DI3" s="626"/>
      <c r="DJ3" s="627"/>
      <c r="DK3" s="628"/>
      <c r="DL3" s="626"/>
      <c r="DM3" s="627"/>
      <c r="DN3" s="62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4" t="s">
        <v>386</v>
      </c>
      <c r="P359" s="62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4" t="s">
        <v>386</v>
      </c>
      <c r="Z359" s="62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4" t="s">
        <v>386</v>
      </c>
      <c r="AJ359" s="62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4" t="s">
        <v>386</v>
      </c>
      <c r="AT359" s="62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4" t="s">
        <v>386</v>
      </c>
      <c r="BD359" s="62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4" t="s">
        <v>386</v>
      </c>
      <c r="BN359" s="62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4" t="s">
        <v>386</v>
      </c>
      <c r="BX359" s="625"/>
      <c r="BY359" s="62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4" t="s">
        <v>391</v>
      </c>
      <c r="P362" s="62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4" t="s">
        <v>391</v>
      </c>
      <c r="Z362" s="62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4" t="s">
        <v>391</v>
      </c>
      <c r="AJ362" s="62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4" t="s">
        <v>391</v>
      </c>
      <c r="AT362" s="62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4" t="s">
        <v>391</v>
      </c>
      <c r="BD362" s="62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4" t="s">
        <v>391</v>
      </c>
      <c r="BN362" s="62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4" t="s">
        <v>391</v>
      </c>
      <c r="BX362" s="625"/>
      <c r="BY362" s="625"/>
      <c r="BZ362" s="625"/>
      <c r="CA362" s="625"/>
      <c r="CB362" s="625"/>
      <c r="CC362" s="625"/>
      <c r="CD362" s="625"/>
      <c r="CE362" s="62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4" t="s">
        <v>392</v>
      </c>
      <c r="P363" s="62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4" t="s">
        <v>392</v>
      </c>
      <c r="Z363" s="62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4" t="s">
        <v>392</v>
      </c>
      <c r="AJ363" s="62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4" t="s">
        <v>392</v>
      </c>
      <c r="AT363" s="62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4" t="s">
        <v>392</v>
      </c>
      <c r="BD363" s="62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4" t="s">
        <v>392</v>
      </c>
      <c r="BN363" s="62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4" t="s">
        <v>392</v>
      </c>
      <c r="BX363" s="625"/>
      <c r="BY363" s="625"/>
      <c r="BZ363" s="625"/>
      <c r="CA363" s="625"/>
      <c r="CB363" s="625"/>
      <c r="CC363" s="625"/>
      <c r="CD363" s="625"/>
      <c r="CE363" s="62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4" t="s">
        <v>393</v>
      </c>
      <c r="P364" s="62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4" t="s">
        <v>393</v>
      </c>
      <c r="Z364" s="62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4" t="s">
        <v>393</v>
      </c>
      <c r="AJ364" s="62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4" t="s">
        <v>393</v>
      </c>
      <c r="AT364" s="62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4" t="s">
        <v>393</v>
      </c>
      <c r="BD364" s="62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4" t="s">
        <v>393</v>
      </c>
      <c r="BN364" s="62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4" t="s">
        <v>393</v>
      </c>
      <c r="BX364" s="625"/>
      <c r="BY364" s="625"/>
      <c r="BZ364" s="625"/>
      <c r="CA364" s="625"/>
      <c r="CB364" s="625"/>
      <c r="CC364" s="625"/>
      <c r="CD364" s="625"/>
      <c r="CE364" s="625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13"/>
  <sheetViews>
    <sheetView topLeftCell="A366" zoomScale="90" zoomScaleNormal="90" workbookViewId="0">
      <selection activeCell="F406" sqref="F406:F407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567"/>
    <col min="36" max="44" width="0" style="156" hidden="1" customWidth="1"/>
    <col min="45" max="45" width="12.7109375" style="567"/>
    <col min="46" max="54" width="0" style="156" hidden="1" customWidth="1"/>
    <col min="55" max="55" width="12.7109375" style="567"/>
    <col min="56" max="64" width="0" style="156" hidden="1" customWidth="1"/>
    <col min="65" max="65" width="12.7109375" style="567"/>
    <col min="66" max="74" width="0" style="156" hidden="1" customWidth="1"/>
    <col min="75" max="75" width="12.7109375" style="567"/>
    <col min="76" max="83" width="0" style="156" hidden="1" customWidth="1"/>
    <col min="84" max="16384" width="12.7109375" style="156"/>
  </cols>
  <sheetData>
    <row r="1" spans="1:83" ht="36">
      <c r="A1" s="622" t="s">
        <v>0</v>
      </c>
      <c r="B1" s="639" t="s">
        <v>1</v>
      </c>
      <c r="C1" s="639" t="s">
        <v>2</v>
      </c>
      <c r="D1" s="639" t="s">
        <v>3</v>
      </c>
      <c r="E1" s="623" t="s">
        <v>4</v>
      </c>
      <c r="F1" s="605" t="s">
        <v>5</v>
      </c>
      <c r="G1" s="608" t="s">
        <v>6</v>
      </c>
      <c r="H1" s="155" t="s">
        <v>7</v>
      </c>
      <c r="I1" s="609" t="s">
        <v>8</v>
      </c>
      <c r="J1" s="599"/>
      <c r="K1" s="604"/>
      <c r="L1" s="612"/>
      <c r="M1" s="613"/>
      <c r="N1" s="620" t="s">
        <v>511</v>
      </c>
      <c r="O1" s="612"/>
      <c r="P1" s="612"/>
      <c r="Q1" s="612"/>
      <c r="R1" s="612"/>
      <c r="S1" s="612"/>
      <c r="T1" s="612"/>
      <c r="U1" s="612"/>
      <c r="V1" s="612"/>
      <c r="W1" s="612"/>
      <c r="X1" s="612"/>
      <c r="Y1" s="612"/>
      <c r="Z1" s="612"/>
      <c r="AA1" s="612"/>
      <c r="AB1" s="612"/>
      <c r="AC1" s="612"/>
      <c r="AD1" s="612"/>
      <c r="AE1" s="612"/>
      <c r="AF1" s="612"/>
      <c r="AG1" s="612"/>
      <c r="AH1" s="612"/>
      <c r="AI1" s="612"/>
      <c r="AJ1" s="612"/>
      <c r="AK1" s="612"/>
      <c r="AL1" s="612"/>
      <c r="AM1" s="612"/>
      <c r="AN1" s="612"/>
      <c r="AO1" s="612"/>
      <c r="AP1" s="612"/>
      <c r="AQ1" s="612"/>
      <c r="AR1" s="612"/>
      <c r="AS1" s="612"/>
      <c r="AT1" s="612"/>
      <c r="AU1" s="612"/>
      <c r="AV1" s="612"/>
      <c r="AW1" s="612"/>
      <c r="AX1" s="612"/>
      <c r="AY1" s="612"/>
      <c r="AZ1" s="612"/>
      <c r="BA1" s="612"/>
      <c r="BB1" s="612"/>
      <c r="BC1" s="612"/>
      <c r="BD1" s="612"/>
      <c r="BE1" s="612"/>
      <c r="BF1" s="612"/>
      <c r="BG1" s="612"/>
      <c r="BH1" s="612"/>
      <c r="BI1" s="612"/>
      <c r="BJ1" s="612"/>
      <c r="BK1" s="612"/>
      <c r="BL1" s="612"/>
      <c r="BM1" s="612"/>
      <c r="BN1" s="612"/>
      <c r="BO1" s="612"/>
      <c r="BP1" s="612"/>
      <c r="BQ1" s="612"/>
      <c r="BR1" s="612"/>
      <c r="BS1" s="612"/>
      <c r="BT1" s="612"/>
      <c r="BU1" s="612"/>
      <c r="BV1" s="612"/>
      <c r="BW1" s="612"/>
      <c r="BX1" s="612"/>
      <c r="BY1" s="612"/>
      <c r="BZ1" s="612"/>
      <c r="CA1" s="612"/>
      <c r="CB1" s="612"/>
      <c r="CC1" s="612"/>
      <c r="CD1" s="612"/>
      <c r="CE1" s="613"/>
    </row>
    <row r="2" spans="1:83" ht="26.25" hidden="1">
      <c r="A2" s="606"/>
      <c r="B2" s="606"/>
      <c r="C2" s="606"/>
      <c r="D2" s="606"/>
      <c r="E2" s="606"/>
      <c r="F2" s="606"/>
      <c r="G2" s="606"/>
      <c r="H2" s="239"/>
      <c r="I2" s="621" t="s">
        <v>11</v>
      </c>
      <c r="J2" s="621" t="s">
        <v>12</v>
      </c>
      <c r="K2" s="604" t="s">
        <v>13</v>
      </c>
      <c r="L2" s="612"/>
      <c r="M2" s="613"/>
      <c r="N2" s="597" t="s">
        <v>14</v>
      </c>
      <c r="O2" s="612"/>
      <c r="P2" s="612"/>
      <c r="Q2" s="613"/>
      <c r="R2" s="614" t="s">
        <v>368</v>
      </c>
      <c r="S2" s="615"/>
      <c r="T2" s="615"/>
      <c r="U2" s="615"/>
      <c r="V2" s="615"/>
      <c r="W2" s="616"/>
      <c r="X2" s="597" t="s">
        <v>15</v>
      </c>
      <c r="Y2" s="612"/>
      <c r="Z2" s="612"/>
      <c r="AA2" s="613"/>
      <c r="AB2" s="614" t="s">
        <v>368</v>
      </c>
      <c r="AC2" s="615"/>
      <c r="AD2" s="615"/>
      <c r="AE2" s="615"/>
      <c r="AF2" s="615"/>
      <c r="AG2" s="616"/>
      <c r="AH2" s="597" t="s">
        <v>16</v>
      </c>
      <c r="AI2" s="612"/>
      <c r="AJ2" s="612"/>
      <c r="AK2" s="613"/>
      <c r="AL2" s="614" t="s">
        <v>368</v>
      </c>
      <c r="AM2" s="615"/>
      <c r="AN2" s="615"/>
      <c r="AO2" s="615"/>
      <c r="AP2" s="615"/>
      <c r="AQ2" s="616"/>
      <c r="AR2" s="597" t="s">
        <v>17</v>
      </c>
      <c r="AS2" s="612"/>
      <c r="AT2" s="612"/>
      <c r="AU2" s="613"/>
      <c r="AV2" s="614" t="s">
        <v>368</v>
      </c>
      <c r="AW2" s="615"/>
      <c r="AX2" s="615"/>
      <c r="AY2" s="615"/>
      <c r="AZ2" s="615"/>
      <c r="BA2" s="616"/>
      <c r="BB2" s="597" t="s">
        <v>18</v>
      </c>
      <c r="BC2" s="612"/>
      <c r="BD2" s="612"/>
      <c r="BE2" s="613"/>
      <c r="BF2" s="614" t="s">
        <v>368</v>
      </c>
      <c r="BG2" s="615"/>
      <c r="BH2" s="615"/>
      <c r="BI2" s="615"/>
      <c r="BJ2" s="615"/>
      <c r="BK2" s="616"/>
      <c r="BL2" s="597" t="s">
        <v>19</v>
      </c>
      <c r="BM2" s="612"/>
      <c r="BN2" s="612"/>
      <c r="BO2" s="613"/>
      <c r="BP2" s="614" t="s">
        <v>368</v>
      </c>
      <c r="BQ2" s="615"/>
      <c r="BR2" s="615"/>
      <c r="BS2" s="615"/>
      <c r="BT2" s="615"/>
      <c r="BU2" s="616"/>
      <c r="BV2" s="597" t="s">
        <v>20</v>
      </c>
      <c r="BW2" s="612"/>
      <c r="BX2" s="612"/>
      <c r="BY2" s="613"/>
      <c r="BZ2" s="614" t="s">
        <v>368</v>
      </c>
      <c r="CA2" s="615"/>
      <c r="CB2" s="615"/>
      <c r="CC2" s="615"/>
      <c r="CD2" s="615"/>
      <c r="CE2" s="616"/>
    </row>
    <row r="3" spans="1:83" ht="26.25" hidden="1">
      <c r="A3" s="606"/>
      <c r="B3" s="606"/>
      <c r="C3" s="606"/>
      <c r="D3" s="606"/>
      <c r="E3" s="606"/>
      <c r="F3" s="606"/>
      <c r="G3" s="606"/>
      <c r="H3" s="239"/>
      <c r="I3" s="606"/>
      <c r="J3" s="606"/>
      <c r="K3" s="604" t="s">
        <v>21</v>
      </c>
      <c r="L3" s="612"/>
      <c r="M3" s="613"/>
      <c r="N3" s="597"/>
      <c r="O3" s="612"/>
      <c r="P3" s="612"/>
      <c r="Q3" s="613"/>
      <c r="R3" s="617"/>
      <c r="S3" s="618"/>
      <c r="T3" s="618"/>
      <c r="U3" s="618"/>
      <c r="V3" s="618"/>
      <c r="W3" s="619"/>
      <c r="X3" s="597"/>
      <c r="Y3" s="612"/>
      <c r="Z3" s="612"/>
      <c r="AA3" s="613"/>
      <c r="AB3" s="617"/>
      <c r="AC3" s="618"/>
      <c r="AD3" s="618"/>
      <c r="AE3" s="618"/>
      <c r="AF3" s="618"/>
      <c r="AG3" s="619"/>
      <c r="AH3" s="597"/>
      <c r="AI3" s="612"/>
      <c r="AJ3" s="612"/>
      <c r="AK3" s="613"/>
      <c r="AL3" s="617"/>
      <c r="AM3" s="618"/>
      <c r="AN3" s="618"/>
      <c r="AO3" s="618"/>
      <c r="AP3" s="618"/>
      <c r="AQ3" s="619"/>
      <c r="AR3" s="597"/>
      <c r="AS3" s="612"/>
      <c r="AT3" s="612"/>
      <c r="AU3" s="613"/>
      <c r="AV3" s="617"/>
      <c r="AW3" s="618"/>
      <c r="AX3" s="618"/>
      <c r="AY3" s="618"/>
      <c r="AZ3" s="618"/>
      <c r="BA3" s="619"/>
      <c r="BB3" s="597"/>
      <c r="BC3" s="612"/>
      <c r="BD3" s="612"/>
      <c r="BE3" s="613"/>
      <c r="BF3" s="617"/>
      <c r="BG3" s="618"/>
      <c r="BH3" s="618"/>
      <c r="BI3" s="618"/>
      <c r="BJ3" s="618"/>
      <c r="BK3" s="619"/>
      <c r="BL3" s="597"/>
      <c r="BM3" s="612"/>
      <c r="BN3" s="612"/>
      <c r="BO3" s="613"/>
      <c r="BP3" s="617"/>
      <c r="BQ3" s="618"/>
      <c r="BR3" s="618"/>
      <c r="BS3" s="618"/>
      <c r="BT3" s="618"/>
      <c r="BU3" s="619"/>
      <c r="BV3" s="597"/>
      <c r="BW3" s="612"/>
      <c r="BX3" s="612"/>
      <c r="BY3" s="613"/>
      <c r="BZ3" s="617"/>
      <c r="CA3" s="618"/>
      <c r="CB3" s="618"/>
      <c r="CC3" s="618"/>
      <c r="CD3" s="618"/>
      <c r="CE3" s="619"/>
    </row>
    <row r="4" spans="1:83" ht="56.25" hidden="1" customHeight="1">
      <c r="A4" s="607"/>
      <c r="B4" s="607"/>
      <c r="C4" s="607"/>
      <c r="D4" s="607"/>
      <c r="E4" s="607"/>
      <c r="F4" s="607"/>
      <c r="G4" s="607"/>
      <c r="H4" s="240"/>
      <c r="I4" s="607"/>
      <c r="J4" s="60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516"/>
      <c r="C8" s="517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74"/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570"/>
      <c r="AT17" s="173"/>
      <c r="AU17" s="210"/>
      <c r="AV17" s="173"/>
      <c r="AW17" s="173"/>
      <c r="AX17" s="173"/>
      <c r="AY17" s="173"/>
      <c r="AZ17" s="158"/>
      <c r="BA17" s="173"/>
      <c r="BB17" s="173"/>
      <c r="BC17" s="57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74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570"/>
      <c r="AT62" s="173"/>
      <c r="AU62" s="210"/>
      <c r="AV62" s="173"/>
      <c r="AW62" s="173"/>
      <c r="AX62" s="173"/>
      <c r="AY62" s="173"/>
      <c r="AZ62" s="158"/>
      <c r="BA62" s="173"/>
      <c r="BB62" s="173"/>
      <c r="BC62" s="57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516"/>
      <c r="C91" s="517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584">
        <v>1113085</v>
      </c>
      <c r="G101" s="585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74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570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7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74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570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72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570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7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3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74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570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72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ref="L144" si="4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74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570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72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5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74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570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72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485</v>
      </c>
      <c r="H173" s="17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512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13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525">
        <v>1113086</v>
      </c>
      <c r="G175" s="398" t="s">
        <v>200</v>
      </c>
      <c r="H175" s="178" t="s">
        <v>42</v>
      </c>
      <c r="I175" s="168"/>
      <c r="J175" s="158"/>
      <c r="K175" s="172">
        <v>0</v>
      </c>
      <c r="L175" s="159">
        <f t="shared" ref="L175" si="6">SUM(O175,Y175,AI175,AS175,BC175,BM175,BW175)</f>
        <v>0</v>
      </c>
      <c r="M175" s="172">
        <v>0</v>
      </c>
      <c r="N175" s="173"/>
      <c r="O175" s="202"/>
      <c r="P175" s="173"/>
      <c r="Q175" s="210"/>
      <c r="R175" s="173"/>
      <c r="S175" s="173"/>
      <c r="T175" s="173"/>
      <c r="U175" s="173"/>
      <c r="V175" s="158"/>
      <c r="W175" s="173"/>
      <c r="X175" s="173"/>
      <c r="Y175" s="274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570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71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48">
        <v>1113088</v>
      </c>
      <c r="G181" s="549" t="s">
        <v>208</v>
      </c>
      <c r="H181" s="178" t="s">
        <v>170</v>
      </c>
      <c r="I181" s="168"/>
      <c r="J181" s="158"/>
      <c r="K181" s="172">
        <v>0</v>
      </c>
      <c r="L181" s="159">
        <f t="shared" ref="L181" si="7">SUM(O181,Y181,AI181,AS181,BC181,BM181,BW181)</f>
        <v>0</v>
      </c>
      <c r="M181" s="172">
        <v>0</v>
      </c>
      <c r="N181" s="173"/>
      <c r="O181" s="218"/>
      <c r="P181" s="173"/>
      <c r="Q181" s="210"/>
      <c r="R181" s="173"/>
      <c r="S181" s="173"/>
      <c r="T181" s="173"/>
      <c r="U181" s="173"/>
      <c r="V181" s="220"/>
      <c r="W181" s="173"/>
      <c r="X181" s="173"/>
      <c r="Y181" s="498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573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72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8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9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0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9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0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9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0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9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0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9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0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9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0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9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0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9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0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9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0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9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0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9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0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9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0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9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0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9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0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9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0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9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0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9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0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9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0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9"/>
        <v>0</v>
      </c>
      <c r="BZ278" s="173"/>
      <c r="CA278" s="173"/>
      <c r="CB278" s="173"/>
      <c r="CC278" s="173"/>
      <c r="CD278" s="158">
        <f t="shared" si="10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9"/>
        <v>0</v>
      </c>
      <c r="BZ279" s="173"/>
      <c r="CA279" s="173"/>
      <c r="CB279" s="173"/>
      <c r="CC279" s="173"/>
      <c r="CD279" s="158">
        <f t="shared" si="10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9"/>
        <v>0</v>
      </c>
      <c r="BZ280" s="173"/>
      <c r="CA280" s="173"/>
      <c r="CB280" s="173"/>
      <c r="CC280" s="173"/>
      <c r="CD280" s="158">
        <f t="shared" si="10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9"/>
        <v>0</v>
      </c>
      <c r="BZ281" s="173"/>
      <c r="CA281" s="173"/>
      <c r="CB281" s="173"/>
      <c r="CC281" s="173"/>
      <c r="CD281" s="158">
        <f t="shared" si="10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9"/>
        <v>0</v>
      </c>
      <c r="BZ282" s="173"/>
      <c r="CA282" s="173"/>
      <c r="CB282" s="173"/>
      <c r="CC282" s="173"/>
      <c r="CD282" s="158">
        <f t="shared" si="10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9"/>
        <v>0</v>
      </c>
      <c r="BZ283" s="173"/>
      <c r="CA283" s="173"/>
      <c r="CB283" s="173"/>
      <c r="CC283" s="173"/>
      <c r="CD283" s="158">
        <f t="shared" si="10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9"/>
        <v>0</v>
      </c>
      <c r="BZ284" s="173"/>
      <c r="CA284" s="173"/>
      <c r="CB284" s="173"/>
      <c r="CC284" s="173"/>
      <c r="CD284" s="158">
        <f t="shared" si="10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9"/>
        <v>0</v>
      </c>
      <c r="BZ285" s="173"/>
      <c r="CA285" s="173"/>
      <c r="CB285" s="173"/>
      <c r="CC285" s="173"/>
      <c r="CD285" s="158">
        <f t="shared" si="10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9"/>
        <v>0</v>
      </c>
      <c r="BZ286" s="173"/>
      <c r="CA286" s="173"/>
      <c r="CB286" s="173"/>
      <c r="CC286" s="173"/>
      <c r="CD286" s="158">
        <f t="shared" si="10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9"/>
        <v>0</v>
      </c>
      <c r="BZ287" s="173"/>
      <c r="CA287" s="173"/>
      <c r="CB287" s="173"/>
      <c r="CC287" s="173"/>
      <c r="CD287" s="158">
        <f t="shared" si="10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9"/>
        <v>0</v>
      </c>
      <c r="BZ288" s="173"/>
      <c r="CA288" s="173"/>
      <c r="CB288" s="173"/>
      <c r="CC288" s="173"/>
      <c r="CD288" s="158">
        <f t="shared" si="10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9"/>
        <v>0</v>
      </c>
      <c r="BZ289" s="173"/>
      <c r="CA289" s="173"/>
      <c r="CB289" s="173"/>
      <c r="CC289" s="173"/>
      <c r="CD289" s="158">
        <f t="shared" si="10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9"/>
        <v>0</v>
      </c>
      <c r="BZ290" s="173"/>
      <c r="CA290" s="173"/>
      <c r="CB290" s="173"/>
      <c r="CC290" s="173"/>
      <c r="CD290" s="158">
        <f t="shared" si="10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9"/>
        <v>0</v>
      </c>
      <c r="BZ291" s="173"/>
      <c r="CA291" s="173"/>
      <c r="CB291" s="173"/>
      <c r="CC291" s="173"/>
      <c r="CD291" s="158">
        <f t="shared" si="10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9"/>
        <v>0</v>
      </c>
      <c r="BZ292" s="173"/>
      <c r="CA292" s="173"/>
      <c r="CB292" s="173"/>
      <c r="CC292" s="173"/>
      <c r="CD292" s="158">
        <f t="shared" si="10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9"/>
        <v>0</v>
      </c>
      <c r="BZ293" s="173"/>
      <c r="CA293" s="173"/>
      <c r="CB293" s="173"/>
      <c r="CC293" s="173"/>
      <c r="CD293" s="158">
        <f t="shared" si="10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9"/>
        <v>0</v>
      </c>
      <c r="BZ294" s="173"/>
      <c r="CA294" s="173"/>
      <c r="CB294" s="173"/>
      <c r="CC294" s="173"/>
      <c r="CD294" s="158">
        <f t="shared" si="10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9"/>
        <v>0</v>
      </c>
      <c r="BZ295" s="173"/>
      <c r="CA295" s="173"/>
      <c r="CB295" s="173"/>
      <c r="CC295" s="173"/>
      <c r="CD295" s="158">
        <f t="shared" si="10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9"/>
        <v>0</v>
      </c>
      <c r="BZ296" s="173"/>
      <c r="CA296" s="173"/>
      <c r="CB296" s="173"/>
      <c r="CC296" s="173"/>
      <c r="CD296" s="158">
        <f t="shared" si="10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9"/>
        <v>0</v>
      </c>
      <c r="BZ297" s="173"/>
      <c r="CA297" s="173"/>
      <c r="CB297" s="173"/>
      <c r="CC297" s="173"/>
      <c r="CD297" s="158">
        <f t="shared" si="10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9"/>
        <v>0</v>
      </c>
      <c r="BZ298" s="173"/>
      <c r="CA298" s="173"/>
      <c r="CB298" s="173"/>
      <c r="CC298" s="173"/>
      <c r="CD298" s="158">
        <f t="shared" si="10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9"/>
        <v>0</v>
      </c>
      <c r="BZ299" s="173"/>
      <c r="CA299" s="173"/>
      <c r="CB299" s="173"/>
      <c r="CC299" s="173"/>
      <c r="CD299" s="158">
        <f t="shared" si="10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8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9"/>
        <v>0</v>
      </c>
      <c r="BZ300" s="173"/>
      <c r="CA300" s="173"/>
      <c r="CB300" s="173"/>
      <c r="CC300" s="173"/>
      <c r="CD300" s="158">
        <f t="shared" si="10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8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9"/>
        <v>0</v>
      </c>
      <c r="BZ301" s="173"/>
      <c r="CA301" s="173"/>
      <c r="CB301" s="173"/>
      <c r="CC301" s="173"/>
      <c r="CD301" s="158">
        <f t="shared" si="10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9"/>
        <v>0</v>
      </c>
      <c r="BZ302" s="219"/>
      <c r="CA302" s="173"/>
      <c r="CB302" s="173"/>
      <c r="CC302" s="219"/>
      <c r="CD302" s="158">
        <f t="shared" si="10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8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9"/>
        <v>0</v>
      </c>
      <c r="BZ303" s="219"/>
      <c r="CA303" s="173"/>
      <c r="CB303" s="173"/>
      <c r="CC303" s="219"/>
      <c r="CD303" s="158">
        <f t="shared" si="10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9"/>
        <v>0</v>
      </c>
      <c r="BZ304" s="173"/>
      <c r="CA304" s="173"/>
      <c r="CB304" s="173"/>
      <c r="CC304" s="173"/>
      <c r="CD304" s="158">
        <f t="shared" si="10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9"/>
        <v>0</v>
      </c>
      <c r="BZ305" s="173"/>
      <c r="CA305" s="173"/>
      <c r="CB305" s="173"/>
      <c r="CC305" s="173"/>
      <c r="CD305" s="158">
        <f t="shared" si="10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9"/>
        <v>0</v>
      </c>
      <c r="BZ306" s="173"/>
      <c r="CA306" s="173"/>
      <c r="CB306" s="173"/>
      <c r="CC306" s="173"/>
      <c r="CD306" s="158">
        <f t="shared" si="10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8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9"/>
        <v>0</v>
      </c>
      <c r="BZ307" s="173"/>
      <c r="CA307" s="173"/>
      <c r="CB307" s="173"/>
      <c r="CC307" s="173"/>
      <c r="CD307" s="158">
        <f t="shared" si="10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9"/>
        <v>0</v>
      </c>
      <c r="BZ308" s="173"/>
      <c r="CA308" s="173"/>
      <c r="CB308" s="173"/>
      <c r="CC308" s="173"/>
      <c r="CD308" s="158">
        <f t="shared" si="10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9"/>
        <v>0</v>
      </c>
      <c r="BZ309" s="173"/>
      <c r="CA309" s="173"/>
      <c r="CB309" s="173"/>
      <c r="CC309" s="173"/>
      <c r="CD309" s="158">
        <f t="shared" si="10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9"/>
        <v>0</v>
      </c>
      <c r="BZ310" s="173"/>
      <c r="CA310" s="173"/>
      <c r="CB310" s="173"/>
      <c r="CC310" s="173"/>
      <c r="CD310" s="158">
        <f t="shared" si="10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8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9"/>
        <v>0</v>
      </c>
      <c r="BZ311" s="173"/>
      <c r="CA311" s="173"/>
      <c r="CB311" s="173"/>
      <c r="CC311" s="173"/>
      <c r="CD311" s="158">
        <f t="shared" si="10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8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9"/>
        <v>0</v>
      </c>
      <c r="BZ312" s="231"/>
      <c r="CA312" s="231"/>
      <c r="CB312" s="231"/>
      <c r="CC312" s="231"/>
      <c r="CD312" s="158">
        <f t="shared" si="10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9"/>
        <v>0</v>
      </c>
      <c r="BZ313" s="173"/>
      <c r="CA313" s="173"/>
      <c r="CB313" s="173"/>
      <c r="CC313" s="173"/>
      <c r="CD313" s="158">
        <f t="shared" si="10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9"/>
        <v>0</v>
      </c>
      <c r="BZ314" s="173"/>
      <c r="CA314" s="173"/>
      <c r="CB314" s="173"/>
      <c r="CC314" s="173"/>
      <c r="CD314" s="158">
        <f t="shared" si="10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9"/>
        <v>0</v>
      </c>
      <c r="BZ315" s="173"/>
      <c r="CA315" s="173"/>
      <c r="CB315" s="173"/>
      <c r="CC315" s="173"/>
      <c r="CD315" s="158">
        <f t="shared" si="10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8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9"/>
        <v>0</v>
      </c>
      <c r="BZ316" s="173"/>
      <c r="CA316" s="173"/>
      <c r="CB316" s="173"/>
      <c r="CC316" s="173"/>
      <c r="CD316" s="158">
        <f t="shared" si="10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9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0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8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9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0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8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9"/>
        <v>0</v>
      </c>
      <c r="BZ319" s="173"/>
      <c r="CA319" s="173"/>
      <c r="CB319" s="173"/>
      <c r="CC319" s="173"/>
      <c r="CD319" s="158">
        <f t="shared" si="10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8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9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0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568">
        <v>1113148</v>
      </c>
      <c r="G321" s="569" t="s">
        <v>348</v>
      </c>
      <c r="H321" s="178" t="s">
        <v>42</v>
      </c>
      <c r="I321" s="168"/>
      <c r="J321" s="158"/>
      <c r="K321" s="172">
        <v>0</v>
      </c>
      <c r="L321" s="159">
        <f t="shared" si="8"/>
        <v>0</v>
      </c>
      <c r="M321" s="172">
        <v>0</v>
      </c>
      <c r="N321" s="173"/>
      <c r="O321" s="499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570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74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9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0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8"/>
        <v>0</v>
      </c>
      <c r="M322" s="172">
        <v>0</v>
      </c>
      <c r="N322" s="173"/>
      <c r="O322" s="499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570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74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9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0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8"/>
        <v>0</v>
      </c>
      <c r="M323" s="172">
        <v>0</v>
      </c>
      <c r="N323" s="173"/>
      <c r="O323" s="257"/>
      <c r="P323" s="173"/>
      <c r="Q323" s="210"/>
      <c r="R323" s="173"/>
      <c r="S323" s="173"/>
      <c r="T323" s="173"/>
      <c r="U323" s="173"/>
      <c r="V323" s="220"/>
      <c r="W323" s="173"/>
      <c r="X323" s="173"/>
      <c r="Y323" s="274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570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75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9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0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8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570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72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9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0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8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49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570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72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9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0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8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570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72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9"/>
        <v>0</v>
      </c>
      <c r="BZ326" s="173"/>
      <c r="CA326" s="173"/>
      <c r="CB326" s="173"/>
      <c r="CC326" s="219"/>
      <c r="CD326" s="158">
        <f t="shared" si="10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8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9"/>
        <v>0</v>
      </c>
      <c r="BZ327" s="173"/>
      <c r="CA327" s="173"/>
      <c r="CB327" s="173"/>
      <c r="CC327" s="173"/>
      <c r="CD327" s="158">
        <f t="shared" si="10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8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9"/>
        <v>0</v>
      </c>
      <c r="BZ328" s="173"/>
      <c r="CA328" s="173"/>
      <c r="CB328" s="173"/>
      <c r="CC328" s="173"/>
      <c r="CD328" s="158">
        <f t="shared" si="10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9"/>
        <v>0</v>
      </c>
      <c r="BZ329" s="219"/>
      <c r="CA329" s="173"/>
      <c r="CB329" s="173"/>
      <c r="CC329" s="173"/>
      <c r="CD329" s="158">
        <f t="shared" si="10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9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0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9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0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9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0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9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0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8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9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0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8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9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0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8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570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75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9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0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8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573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72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9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0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8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9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0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8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9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0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8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9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0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9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0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8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9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0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9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0"/>
        <v>0</v>
      </c>
      <c r="CE343" s="173"/>
    </row>
    <row r="344" spans="1:83" ht="26.25" hidden="1">
      <c r="A344" s="281">
        <v>342</v>
      </c>
      <c r="B344" s="187"/>
      <c r="C344" s="187"/>
      <c r="D344" s="279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9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0"/>
        <v>0</v>
      </c>
      <c r="CE344" s="173"/>
    </row>
    <row r="345" spans="1:83" ht="29.25" hidden="1">
      <c r="A345" s="284">
        <v>343</v>
      </c>
      <c r="B345" s="285"/>
      <c r="C345" s="285"/>
      <c r="D345" s="518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1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9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0"/>
        <v>0</v>
      </c>
      <c r="CE345" s="173"/>
    </row>
    <row r="346" spans="1:83" ht="29.25" hidden="1">
      <c r="A346" s="284">
        <v>344</v>
      </c>
      <c r="B346" s="285"/>
      <c r="C346" s="285"/>
      <c r="D346" s="518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1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9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0"/>
        <v>0</v>
      </c>
      <c r="CE346" s="173"/>
    </row>
    <row r="347" spans="1:83" ht="29.25" hidden="1">
      <c r="A347" s="284">
        <v>345</v>
      </c>
      <c r="B347" s="285"/>
      <c r="C347" s="285"/>
      <c r="D347" s="518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1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9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0"/>
        <v>0</v>
      </c>
      <c r="CE347" s="173"/>
    </row>
    <row r="348" spans="1:83" ht="29.25" hidden="1">
      <c r="A348" s="284">
        <v>346</v>
      </c>
      <c r="B348" s="285"/>
      <c r="C348" s="285"/>
      <c r="D348" s="518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11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9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0"/>
        <v>0</v>
      </c>
      <c r="CE348" s="173"/>
    </row>
    <row r="349" spans="1:83" ht="29.25" hidden="1">
      <c r="A349" s="284">
        <v>347</v>
      </c>
      <c r="B349" s="285"/>
      <c r="C349" s="285"/>
      <c r="D349" s="518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1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9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0"/>
        <v>0</v>
      </c>
      <c r="CE349" s="173"/>
    </row>
    <row r="350" spans="1:83" ht="29.25" hidden="1">
      <c r="A350" s="284">
        <v>348</v>
      </c>
      <c r="B350" s="285"/>
      <c r="C350" s="285"/>
      <c r="D350" s="518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1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9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0"/>
        <v>0</v>
      </c>
      <c r="CE350" s="173"/>
    </row>
    <row r="351" spans="1:83" ht="29.25" hidden="1">
      <c r="A351" s="284">
        <v>349</v>
      </c>
      <c r="B351" s="285"/>
      <c r="C351" s="285"/>
      <c r="D351" s="518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1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9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0"/>
        <v>0</v>
      </c>
      <c r="CE351" s="173"/>
    </row>
    <row r="352" spans="1:83" ht="29.25" hidden="1">
      <c r="A352" s="284">
        <v>350</v>
      </c>
      <c r="B352" s="285"/>
      <c r="C352" s="285"/>
      <c r="D352" s="518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1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9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0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8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9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0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8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9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0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8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9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0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507">
        <f t="shared" si="8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508"/>
      <c r="J357" s="509"/>
      <c r="K357" s="336">
        <v>0</v>
      </c>
      <c r="L357" s="510">
        <f>SUM(O357,Y357,AI357,AS357,BC357,BM357,BW357)</f>
        <v>0</v>
      </c>
      <c r="M357" s="336">
        <v>0</v>
      </c>
      <c r="N357" s="51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2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3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4">SUM(O358,Y358,AI358,AS358,BC358,BM358,BW358)</f>
        <v>0</v>
      </c>
      <c r="M358" s="260">
        <v>0</v>
      </c>
      <c r="N358" s="261"/>
      <c r="O358" s="500"/>
      <c r="P358" s="173"/>
      <c r="Q358" s="210"/>
      <c r="R358" s="173"/>
      <c r="S358" s="173"/>
      <c r="T358" s="173"/>
      <c r="U358" s="173"/>
      <c r="V358" s="158"/>
      <c r="W358" s="173"/>
      <c r="X358" s="173"/>
      <c r="Y358" s="503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5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7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2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3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4"/>
        <v>0</v>
      </c>
      <c r="M359" s="172">
        <v>0</v>
      </c>
      <c r="N359" s="173"/>
      <c r="O359" s="499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570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74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2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3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4"/>
        <v>0</v>
      </c>
      <c r="M360" s="172">
        <v>0</v>
      </c>
      <c r="N360" s="173"/>
      <c r="O360" s="499"/>
      <c r="P360" s="173"/>
      <c r="Q360" s="210"/>
      <c r="R360" s="173"/>
      <c r="S360" s="173"/>
      <c r="T360" s="173"/>
      <c r="U360" s="173"/>
      <c r="V360" s="158"/>
      <c r="W360" s="173"/>
      <c r="X360" s="173"/>
      <c r="Y360" s="274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570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74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2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3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4"/>
        <v>0</v>
      </c>
      <c r="M361" s="172"/>
      <c r="N361" s="173"/>
      <c r="O361" s="499"/>
      <c r="P361" s="173"/>
      <c r="Q361" s="210"/>
      <c r="R361" s="173"/>
      <c r="S361" s="173"/>
      <c r="T361" s="173"/>
      <c r="U361" s="173"/>
      <c r="V361" s="158"/>
      <c r="W361" s="173"/>
      <c r="X361" s="173"/>
      <c r="Y361" s="274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570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74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4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570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74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4"/>
        <v>0</v>
      </c>
      <c r="M363" s="172"/>
      <c r="N363" s="173"/>
      <c r="O363" s="499"/>
      <c r="P363" s="173"/>
      <c r="Q363" s="210"/>
      <c r="R363" s="173"/>
      <c r="S363" s="173"/>
      <c r="T363" s="173"/>
      <c r="U363" s="173"/>
      <c r="V363" s="158"/>
      <c r="W363" s="173"/>
      <c r="X363" s="173"/>
      <c r="Y363" s="274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570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74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4"/>
        <v>0</v>
      </c>
      <c r="M364" s="172"/>
      <c r="N364" s="173"/>
      <c r="O364" s="273"/>
      <c r="P364" s="173"/>
      <c r="Q364" s="210"/>
      <c r="R364" s="173"/>
      <c r="S364" s="173"/>
      <c r="T364" s="173"/>
      <c r="U364" s="173"/>
      <c r="V364" s="158"/>
      <c r="W364" s="173"/>
      <c r="X364" s="173"/>
      <c r="Y364" s="274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570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74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4"/>
        <v>0</v>
      </c>
      <c r="M365" s="172"/>
      <c r="N365" s="173"/>
      <c r="O365" s="273"/>
      <c r="P365" s="173"/>
      <c r="Q365" s="210"/>
      <c r="R365" s="173"/>
      <c r="S365" s="173"/>
      <c r="T365" s="173"/>
      <c r="U365" s="173"/>
      <c r="V365" s="158"/>
      <c r="W365" s="173"/>
      <c r="X365" s="173"/>
      <c r="Y365" s="49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570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74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4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570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74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4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570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74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4"/>
        <v>0</v>
      </c>
      <c r="M368" s="243"/>
      <c r="N368" s="231"/>
      <c r="O368" s="501"/>
      <c r="P368" s="173"/>
      <c r="Q368" s="210"/>
      <c r="R368" s="173"/>
      <c r="S368" s="173"/>
      <c r="T368" s="173"/>
      <c r="U368" s="173"/>
      <c r="V368" s="158"/>
      <c r="W368" s="173"/>
      <c r="X368" s="173"/>
      <c r="Y368" s="504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577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80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4"/>
        <v>0</v>
      </c>
      <c r="M369" s="300">
        <v>0</v>
      </c>
      <c r="N369" s="301"/>
      <c r="O369" s="502"/>
      <c r="P369" s="355"/>
      <c r="Q369" s="210"/>
      <c r="R369" s="173"/>
      <c r="S369" s="173"/>
      <c r="T369" s="173"/>
      <c r="U369" s="173"/>
      <c r="V369" s="158"/>
      <c r="W369" s="173"/>
      <c r="X369" s="354"/>
      <c r="Y369" s="505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578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581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2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3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484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400" si="15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5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5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5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5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5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483</v>
      </c>
      <c r="H377" s="285" t="s">
        <v>69</v>
      </c>
      <c r="I377" s="302"/>
      <c r="J377" s="302"/>
      <c r="K377" s="389"/>
      <c r="L377" s="378">
        <f t="shared" si="15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5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5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5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19">
        <v>1113230</v>
      </c>
      <c r="G381" s="520" t="s">
        <v>477</v>
      </c>
      <c r="H381" s="353" t="s">
        <v>42</v>
      </c>
      <c r="I381" s="302"/>
      <c r="J381" s="302"/>
      <c r="K381" s="300"/>
      <c r="L381" s="159">
        <f t="shared" si="15"/>
        <v>0</v>
      </c>
      <c r="M381" s="378"/>
      <c r="N381" s="302"/>
      <c r="O381" s="379"/>
      <c r="Y381" s="380"/>
      <c r="AI381" s="365"/>
      <c r="AS381" s="582"/>
      <c r="BC381" s="583"/>
      <c r="BM381" s="403"/>
      <c r="BW381" s="329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5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5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5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5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5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5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15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15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475</v>
      </c>
      <c r="H390" s="285" t="s">
        <v>69</v>
      </c>
      <c r="I390" s="302"/>
      <c r="J390" s="302"/>
      <c r="K390" s="300"/>
      <c r="L390" s="378">
        <f t="shared" si="15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6">
        <v>20060765</v>
      </c>
      <c r="G391" s="527" t="s">
        <v>456</v>
      </c>
      <c r="H391" s="285" t="s">
        <v>69</v>
      </c>
      <c r="I391" s="302"/>
      <c r="J391" s="302"/>
      <c r="K391" s="300"/>
      <c r="L391" s="378">
        <f t="shared" si="15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si="15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5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15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6">
        <v>20060978</v>
      </c>
      <c r="G395" s="527" t="s">
        <v>461</v>
      </c>
      <c r="H395" s="285" t="s">
        <v>69</v>
      </c>
      <c r="I395" s="302"/>
      <c r="J395" s="302"/>
      <c r="K395" s="300"/>
      <c r="L395" s="378">
        <f t="shared" si="15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hidden="1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469</v>
      </c>
      <c r="H396" s="285" t="s">
        <v>69</v>
      </c>
      <c r="I396" s="302"/>
      <c r="J396" s="302"/>
      <c r="K396" s="300"/>
      <c r="L396" s="378">
        <f t="shared" si="15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526">
        <v>20061265</v>
      </c>
      <c r="G397" s="552" t="s">
        <v>470</v>
      </c>
      <c r="H397" s="285" t="s">
        <v>69</v>
      </c>
      <c r="I397" s="302"/>
      <c r="J397" s="302"/>
      <c r="K397" s="300"/>
      <c r="L397" s="378">
        <f t="shared" si="15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48">
        <v>20061522</v>
      </c>
      <c r="G398" s="486" t="s">
        <v>471</v>
      </c>
      <c r="H398" s="285" t="s">
        <v>69</v>
      </c>
      <c r="I398" s="302"/>
      <c r="J398" s="302"/>
      <c r="K398" s="300"/>
      <c r="L398" s="378">
        <f t="shared" si="15"/>
        <v>0</v>
      </c>
      <c r="M398" s="378"/>
      <c r="N398" s="302"/>
      <c r="O398" s="379"/>
      <c r="Y398" s="364"/>
      <c r="AI398" s="365"/>
      <c r="AS398" s="404"/>
      <c r="BC398" s="328"/>
      <c r="BM398" s="403"/>
      <c r="BW398" s="352"/>
    </row>
    <row r="399" spans="1:75" ht="27.75" hidden="1" customHeight="1">
      <c r="A399" s="284">
        <v>384</v>
      </c>
      <c r="B399" s="302"/>
      <c r="C399" s="302"/>
      <c r="D399" s="302"/>
      <c r="E399" s="373"/>
      <c r="F399" s="526">
        <v>20061523</v>
      </c>
      <c r="G399" s="552" t="s">
        <v>472</v>
      </c>
      <c r="H399" s="285" t="s">
        <v>69</v>
      </c>
      <c r="I399" s="302"/>
      <c r="J399" s="302"/>
      <c r="K399" s="300"/>
      <c r="L399" s="378">
        <f t="shared" si="15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448">
        <v>20061981</v>
      </c>
      <c r="G400" s="280" t="s">
        <v>481</v>
      </c>
      <c r="H400" s="285" t="s">
        <v>69</v>
      </c>
      <c r="I400" s="302"/>
      <c r="J400" s="302"/>
      <c r="K400" s="300"/>
      <c r="L400" s="378">
        <f t="shared" si="15"/>
        <v>0</v>
      </c>
      <c r="M400" s="378"/>
      <c r="N400" s="302"/>
      <c r="O400" s="379"/>
      <c r="Y400" s="364"/>
      <c r="AI400" s="365"/>
      <c r="AS400" s="404"/>
      <c r="BC400" s="328"/>
      <c r="BM400" s="403"/>
      <c r="BW400" s="352"/>
    </row>
    <row r="401" spans="1:75" ht="26.25" hidden="1" customHeight="1">
      <c r="A401" s="284">
        <v>386</v>
      </c>
      <c r="B401" s="302"/>
      <c r="C401" s="302"/>
      <c r="D401" s="302"/>
      <c r="E401" s="373"/>
      <c r="F401" s="448">
        <v>20061982</v>
      </c>
      <c r="G401" s="486" t="s">
        <v>482</v>
      </c>
      <c r="H401" s="285" t="s">
        <v>69</v>
      </c>
      <c r="I401" s="302"/>
      <c r="J401" s="302"/>
      <c r="K401" s="300"/>
      <c r="L401" s="378">
        <f t="shared" ref="L401:L407" si="16">SUM(O401,Y401,AI401,AS401,BC401,BM401,BW401)</f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75" ht="30.75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476</v>
      </c>
      <c r="H402" s="353" t="s">
        <v>42</v>
      </c>
      <c r="I402" s="302"/>
      <c r="J402" s="302"/>
      <c r="K402" s="300"/>
      <c r="L402" s="159">
        <f t="shared" si="16"/>
        <v>0</v>
      </c>
      <c r="M402" s="378"/>
      <c r="N402" s="302"/>
      <c r="O402" s="379"/>
      <c r="Y402" s="380"/>
      <c r="AI402" s="365"/>
      <c r="AS402" s="582"/>
      <c r="BC402" s="583"/>
      <c r="BM402" s="403"/>
      <c r="BW402" s="329"/>
    </row>
    <row r="403" spans="1:75" ht="28.5" customHeight="1">
      <c r="A403" s="284">
        <v>370</v>
      </c>
      <c r="B403" s="302"/>
      <c r="C403" s="302"/>
      <c r="D403" s="302"/>
      <c r="E403" s="286"/>
      <c r="F403" s="331">
        <v>1113233</v>
      </c>
      <c r="G403" s="308" t="s">
        <v>479</v>
      </c>
      <c r="H403" s="353" t="s">
        <v>42</v>
      </c>
      <c r="I403" s="302"/>
      <c r="J403" s="302"/>
      <c r="K403" s="300"/>
      <c r="L403" s="159">
        <f t="shared" si="16"/>
        <v>0</v>
      </c>
      <c r="M403" s="378"/>
      <c r="N403" s="302"/>
      <c r="O403" s="379"/>
      <c r="Y403" s="380"/>
      <c r="AI403" s="365"/>
      <c r="AS403" s="582"/>
      <c r="BC403" s="583"/>
      <c r="BM403" s="403"/>
      <c r="BW403" s="329"/>
    </row>
    <row r="404" spans="1:75" ht="28.5" customHeight="1">
      <c r="A404" s="284">
        <v>371</v>
      </c>
      <c r="B404" s="302"/>
      <c r="C404" s="302"/>
      <c r="D404" s="302"/>
      <c r="E404" s="286"/>
      <c r="F404" s="331">
        <v>1113234</v>
      </c>
      <c r="G404" s="308" t="s">
        <v>480</v>
      </c>
      <c r="H404" s="353" t="s">
        <v>42</v>
      </c>
      <c r="I404" s="302"/>
      <c r="J404" s="302"/>
      <c r="K404" s="300"/>
      <c r="L404" s="159">
        <f t="shared" si="16"/>
        <v>0</v>
      </c>
      <c r="M404" s="378"/>
      <c r="N404" s="302"/>
      <c r="O404" s="379"/>
      <c r="Y404" s="380"/>
      <c r="AI404" s="365"/>
      <c r="AS404" s="582"/>
      <c r="BC404" s="583"/>
      <c r="BM404" s="403"/>
      <c r="BW404" s="329"/>
    </row>
    <row r="405" spans="1:75" ht="28.5" customHeight="1">
      <c r="A405" s="284">
        <v>372</v>
      </c>
      <c r="B405" s="302"/>
      <c r="C405" s="302"/>
      <c r="D405" s="302"/>
      <c r="E405" s="286"/>
      <c r="F405" s="449">
        <v>1113232</v>
      </c>
      <c r="G405" s="374" t="s">
        <v>478</v>
      </c>
      <c r="H405" s="353" t="s">
        <v>42</v>
      </c>
      <c r="I405" s="302"/>
      <c r="J405" s="302"/>
      <c r="K405" s="300"/>
      <c r="L405" s="159">
        <f t="shared" si="16"/>
        <v>0</v>
      </c>
      <c r="M405" s="378"/>
      <c r="N405" s="302"/>
      <c r="O405" s="379"/>
      <c r="Y405" s="380"/>
      <c r="AI405" s="365"/>
      <c r="AS405" s="582"/>
      <c r="BC405" s="583"/>
      <c r="BM405" s="403"/>
      <c r="BW405" s="329"/>
    </row>
    <row r="406" spans="1:75" ht="28.5" customHeight="1">
      <c r="A406" s="284">
        <v>373</v>
      </c>
      <c r="B406" s="302"/>
      <c r="C406" s="302"/>
      <c r="D406" s="302"/>
      <c r="E406" s="286"/>
      <c r="F406" s="558">
        <v>1113235</v>
      </c>
      <c r="G406" s="308" t="s">
        <v>513</v>
      </c>
      <c r="H406" s="353" t="s">
        <v>42</v>
      </c>
      <c r="I406" s="302"/>
      <c r="J406" s="302"/>
      <c r="K406" s="300"/>
      <c r="L406" s="159">
        <f t="shared" si="16"/>
        <v>0</v>
      </c>
      <c r="M406" s="378"/>
      <c r="N406" s="302"/>
      <c r="O406" s="379"/>
      <c r="Y406" s="380"/>
      <c r="AI406" s="365"/>
      <c r="AS406" s="582"/>
      <c r="BC406" s="583"/>
      <c r="BM406" s="403"/>
      <c r="BW406" s="329"/>
    </row>
    <row r="407" spans="1:75" ht="29.25" customHeight="1">
      <c r="A407" s="284">
        <v>374</v>
      </c>
      <c r="B407" s="302"/>
      <c r="C407" s="302"/>
      <c r="D407" s="302"/>
      <c r="E407" s="286"/>
      <c r="F407" s="558">
        <v>1113236</v>
      </c>
      <c r="G407" s="559" t="s">
        <v>514</v>
      </c>
      <c r="H407" s="353" t="s">
        <v>42</v>
      </c>
      <c r="I407" s="302"/>
      <c r="J407" s="302"/>
      <c r="K407" s="300"/>
      <c r="L407" s="159">
        <f t="shared" si="16"/>
        <v>0</v>
      </c>
      <c r="M407" s="378"/>
      <c r="N407" s="302"/>
      <c r="O407" s="379"/>
      <c r="Y407" s="380"/>
      <c r="AI407" s="365"/>
      <c r="AS407" s="582"/>
      <c r="BC407" s="583"/>
      <c r="BM407" s="403"/>
      <c r="BW407" s="329"/>
    </row>
    <row r="408" spans="1:75" ht="31.5" hidden="1" customHeight="1">
      <c r="A408" s="284">
        <v>387</v>
      </c>
      <c r="B408" s="302"/>
      <c r="C408" s="302"/>
      <c r="D408" s="302"/>
      <c r="E408" s="373"/>
      <c r="F408" s="448">
        <f>'Week 1'!F404</f>
        <v>20062210</v>
      </c>
      <c r="G408" s="486" t="str">
        <f>'Week 1'!G404</f>
        <v>วรรณวนัชลองบันดับเบิลช็อก Double Choco Long Bun</v>
      </c>
      <c r="H408" s="285" t="s">
        <v>69</v>
      </c>
      <c r="I408" s="302"/>
      <c r="J408" s="302"/>
      <c r="K408" s="300"/>
      <c r="L408" s="378">
        <f t="shared" ref="L408:L412" si="17">SUM(O408,Y408,AI408,AS408,BC408,BM408,BW408)</f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352"/>
    </row>
    <row r="409" spans="1:75" ht="32.25" hidden="1" customHeight="1">
      <c r="A409" s="284">
        <v>388</v>
      </c>
      <c r="B409" s="302"/>
      <c r="C409" s="302"/>
      <c r="D409" s="302"/>
      <c r="E409" s="373"/>
      <c r="F409" s="448">
        <f>'Week 1'!F411</f>
        <v>20062517</v>
      </c>
      <c r="G409" s="486" t="str">
        <f>'Week 1'!G411</f>
        <v>วรรณวนัช เค้กลอดช่องน้ำตาลโตนด 100g (กระปุก)</v>
      </c>
      <c r="H409" s="285" t="s">
        <v>69</v>
      </c>
      <c r="I409" s="302"/>
      <c r="J409" s="302"/>
      <c r="K409" s="300"/>
      <c r="L409" s="378">
        <f t="shared" si="17"/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352"/>
    </row>
    <row r="410" spans="1:75" ht="32.25" hidden="1" customHeight="1">
      <c r="A410" s="284">
        <v>389</v>
      </c>
      <c r="B410" s="302"/>
      <c r="C410" s="302"/>
      <c r="D410" s="302"/>
      <c r="E410" s="373"/>
      <c r="F410" s="448">
        <f>'Week 1'!F412</f>
        <v>20062516</v>
      </c>
      <c r="G410" s="486" t="str">
        <f>'Week 1'!G412</f>
        <v>วรรณวนัช ลองบันชาไทยสอดไส้ครีมบราวน์ชูก้า 95g</v>
      </c>
      <c r="H410" s="285" t="s">
        <v>69</v>
      </c>
      <c r="I410" s="302"/>
      <c r="J410" s="302"/>
      <c r="K410" s="300"/>
      <c r="L410" s="378">
        <f t="shared" si="17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352"/>
    </row>
    <row r="411" spans="1:75" ht="32.25" hidden="1" customHeight="1">
      <c r="A411" s="284">
        <v>390</v>
      </c>
      <c r="B411" s="302"/>
      <c r="C411" s="302"/>
      <c r="D411" s="302"/>
      <c r="E411" s="286"/>
      <c r="F411" s="448">
        <v>20062792</v>
      </c>
      <c r="G411" s="486" t="s">
        <v>507</v>
      </c>
      <c r="H411" s="285" t="s">
        <v>69</v>
      </c>
      <c r="I411" s="302"/>
      <c r="J411" s="302"/>
      <c r="K411" s="300"/>
      <c r="L411" s="378">
        <f t="shared" si="17"/>
        <v>0</v>
      </c>
      <c r="M411" s="378"/>
      <c r="N411" s="302"/>
      <c r="O411" s="379"/>
      <c r="Y411" s="364"/>
      <c r="AI411" s="365"/>
      <c r="AS411" s="404"/>
      <c r="BC411" s="328"/>
      <c r="BM411" s="403"/>
      <c r="BW411" s="352"/>
    </row>
    <row r="412" spans="1:75" ht="32.25" hidden="1" customHeight="1">
      <c r="A412" s="284">
        <v>391</v>
      </c>
      <c r="B412" s="302"/>
      <c r="C412" s="302"/>
      <c r="D412" s="302"/>
      <c r="E412" s="286"/>
      <c r="F412" s="448">
        <v>20062793</v>
      </c>
      <c r="G412" s="486" t="s">
        <v>506</v>
      </c>
      <c r="H412" s="285" t="s">
        <v>69</v>
      </c>
      <c r="I412" s="302"/>
      <c r="J412" s="302"/>
      <c r="K412" s="300"/>
      <c r="L412" s="378">
        <f t="shared" si="17"/>
        <v>0</v>
      </c>
      <c r="M412" s="378"/>
      <c r="N412" s="302"/>
      <c r="O412" s="379"/>
      <c r="Y412" s="364"/>
      <c r="AI412" s="365"/>
      <c r="AS412" s="404"/>
      <c r="BC412" s="328"/>
      <c r="BM412" s="403"/>
      <c r="BW412" s="352"/>
    </row>
    <row r="413" spans="1:75" ht="16.5" customHeight="1"/>
  </sheetData>
  <autoFilter ref="H1:H412" xr:uid="{00000000-0001-0000-07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7" t="s">
        <v>14</v>
      </c>
      <c r="B1" s="625"/>
      <c r="C1" s="625"/>
      <c r="D1" s="625"/>
      <c r="E1" s="625"/>
      <c r="F1" s="638"/>
      <c r="G1" s="116"/>
      <c r="H1" s="629" t="s">
        <v>15</v>
      </c>
      <c r="I1" s="630"/>
      <c r="J1" s="630"/>
      <c r="K1" s="630"/>
      <c r="L1" s="630"/>
      <c r="M1" s="636"/>
      <c r="N1" s="116"/>
      <c r="O1" s="629" t="s">
        <v>16</v>
      </c>
      <c r="P1" s="630"/>
      <c r="Q1" s="630"/>
      <c r="R1" s="630"/>
      <c r="S1" s="630"/>
      <c r="T1" s="630"/>
      <c r="U1" s="116"/>
      <c r="V1" s="629" t="s">
        <v>17</v>
      </c>
      <c r="W1" s="630"/>
      <c r="X1" s="630"/>
      <c r="Y1" s="630"/>
      <c r="Z1" s="630"/>
      <c r="AA1" s="630"/>
      <c r="AB1" s="116"/>
      <c r="AC1" s="629" t="s">
        <v>394</v>
      </c>
      <c r="AD1" s="630"/>
      <c r="AE1" s="630"/>
      <c r="AF1" s="630"/>
      <c r="AG1" s="630"/>
      <c r="AH1" s="630"/>
      <c r="AI1" s="116"/>
      <c r="AJ1" s="629" t="s">
        <v>19</v>
      </c>
      <c r="AK1" s="630"/>
      <c r="AL1" s="630"/>
      <c r="AM1" s="630"/>
      <c r="AN1" s="630"/>
      <c r="AO1" s="630"/>
      <c r="AP1" s="116"/>
      <c r="AQ1" s="629" t="s">
        <v>395</v>
      </c>
      <c r="AR1" s="630"/>
      <c r="AS1" s="630"/>
      <c r="AT1" s="630"/>
      <c r="AU1" s="630"/>
      <c r="AV1" s="63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1" t="s">
        <v>10</v>
      </c>
      <c r="CU1" s="627"/>
      <c r="CV1" s="627"/>
      <c r="CW1" s="627"/>
      <c r="CX1" s="627"/>
      <c r="CY1" s="627"/>
      <c r="CZ1" s="627"/>
      <c r="DA1" s="627"/>
      <c r="DB1" s="627"/>
      <c r="DC1" s="627"/>
      <c r="DD1" s="627"/>
      <c r="DE1" s="627"/>
      <c r="DF1" s="627"/>
      <c r="DG1" s="627"/>
      <c r="DH1" s="627"/>
      <c r="DI1" s="627"/>
      <c r="DJ1" s="627"/>
      <c r="DK1" s="627"/>
      <c r="DL1" s="627"/>
      <c r="DM1" s="627"/>
      <c r="DN1" s="62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6" t="s">
        <v>18</v>
      </c>
      <c r="BC2" s="627"/>
      <c r="BD2" s="627"/>
      <c r="BE2" s="628"/>
      <c r="BF2" s="632" t="s">
        <v>368</v>
      </c>
      <c r="BG2" s="633"/>
      <c r="BH2" s="633"/>
      <c r="BI2" s="633"/>
      <c r="BJ2" s="633"/>
      <c r="BK2" s="634"/>
      <c r="BL2" s="626" t="s">
        <v>19</v>
      </c>
      <c r="BM2" s="627"/>
      <c r="BN2" s="627"/>
      <c r="BO2" s="628"/>
      <c r="BP2" s="632" t="s">
        <v>368</v>
      </c>
      <c r="BQ2" s="633"/>
      <c r="BR2" s="633"/>
      <c r="BS2" s="633"/>
      <c r="BT2" s="633"/>
      <c r="BU2" s="634"/>
      <c r="BV2" s="626" t="s">
        <v>20</v>
      </c>
      <c r="BW2" s="62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6" t="s">
        <v>17</v>
      </c>
      <c r="CI2" s="627"/>
      <c r="CJ2" s="628"/>
      <c r="CK2" s="626" t="s">
        <v>18</v>
      </c>
      <c r="CL2" s="627"/>
      <c r="CM2" s="628"/>
      <c r="CN2" s="626" t="s">
        <v>19</v>
      </c>
      <c r="CO2" s="627"/>
      <c r="CP2" s="628"/>
      <c r="CQ2" s="626" t="s">
        <v>20</v>
      </c>
      <c r="CR2" s="627"/>
      <c r="CS2" s="628"/>
      <c r="CT2" s="626" t="s">
        <v>14</v>
      </c>
      <c r="CU2" s="627"/>
      <c r="CV2" s="628"/>
      <c r="CW2" s="626" t="s">
        <v>15</v>
      </c>
      <c r="CX2" s="627"/>
      <c r="CY2" s="628"/>
      <c r="CZ2" s="626" t="s">
        <v>16</v>
      </c>
      <c r="DA2" s="627"/>
      <c r="DB2" s="628"/>
      <c r="DC2" s="626" t="s">
        <v>17</v>
      </c>
      <c r="DD2" s="627"/>
      <c r="DE2" s="628"/>
      <c r="DF2" s="626" t="s">
        <v>18</v>
      </c>
      <c r="DG2" s="627"/>
      <c r="DH2" s="628"/>
      <c r="DI2" s="626" t="s">
        <v>19</v>
      </c>
      <c r="DJ2" s="627"/>
      <c r="DK2" s="628"/>
      <c r="DL2" s="626" t="s">
        <v>20</v>
      </c>
      <c r="DM2" s="627"/>
      <c r="DN2" s="62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6"/>
      <c r="BC3" s="627"/>
      <c r="BD3" s="627"/>
      <c r="BE3" s="628"/>
      <c r="BF3" s="635"/>
      <c r="BG3" s="630"/>
      <c r="BH3" s="630"/>
      <c r="BI3" s="630"/>
      <c r="BJ3" s="630"/>
      <c r="BK3" s="636"/>
      <c r="BL3" s="626"/>
      <c r="BM3" s="627"/>
      <c r="BN3" s="627"/>
      <c r="BO3" s="628"/>
      <c r="BP3" s="635"/>
      <c r="BQ3" s="630"/>
      <c r="BR3" s="630"/>
      <c r="BS3" s="630"/>
      <c r="BT3" s="630"/>
      <c r="BU3" s="636"/>
      <c r="BV3" s="626"/>
      <c r="BW3" s="62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6"/>
      <c r="DG3" s="627"/>
      <c r="DH3" s="628"/>
      <c r="DI3" s="626"/>
      <c r="DJ3" s="627"/>
      <c r="DK3" s="628"/>
      <c r="DL3" s="626"/>
      <c r="DM3" s="627"/>
      <c r="DN3" s="62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4" t="s">
        <v>386</v>
      </c>
      <c r="P359" s="62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4" t="s">
        <v>386</v>
      </c>
      <c r="Z359" s="62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4" t="s">
        <v>386</v>
      </c>
      <c r="AJ359" s="62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4" t="s">
        <v>386</v>
      </c>
      <c r="AT359" s="62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4" t="s">
        <v>386</v>
      </c>
      <c r="BD359" s="62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4" t="s">
        <v>386</v>
      </c>
      <c r="BN359" s="62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4" t="s">
        <v>386</v>
      </c>
      <c r="BX359" s="625"/>
      <c r="BY359" s="62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4" t="s">
        <v>391</v>
      </c>
      <c r="P362" s="62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4" t="s">
        <v>391</v>
      </c>
      <c r="Z362" s="62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4" t="s">
        <v>391</v>
      </c>
      <c r="AJ362" s="62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4" t="s">
        <v>391</v>
      </c>
      <c r="AT362" s="62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4" t="s">
        <v>391</v>
      </c>
      <c r="BD362" s="62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4" t="s">
        <v>391</v>
      </c>
      <c r="BN362" s="62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4" t="s">
        <v>391</v>
      </c>
      <c r="BX362" s="625"/>
      <c r="BY362" s="625"/>
      <c r="BZ362" s="625"/>
      <c r="CA362" s="625"/>
      <c r="CB362" s="625"/>
      <c r="CC362" s="625"/>
      <c r="CD362" s="625"/>
      <c r="CE362" s="62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4" t="s">
        <v>392</v>
      </c>
      <c r="P363" s="62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4" t="s">
        <v>392</v>
      </c>
      <c r="Z363" s="62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4" t="s">
        <v>392</v>
      </c>
      <c r="AJ363" s="62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4" t="s">
        <v>392</v>
      </c>
      <c r="AT363" s="62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4" t="s">
        <v>392</v>
      </c>
      <c r="BD363" s="62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4" t="s">
        <v>392</v>
      </c>
      <c r="BN363" s="62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4" t="s">
        <v>392</v>
      </c>
      <c r="BX363" s="625"/>
      <c r="BY363" s="625"/>
      <c r="BZ363" s="625"/>
      <c r="CA363" s="625"/>
      <c r="CB363" s="625"/>
      <c r="CC363" s="625"/>
      <c r="CD363" s="625"/>
      <c r="CE363" s="62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4" t="s">
        <v>393</v>
      </c>
      <c r="P364" s="62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4" t="s">
        <v>393</v>
      </c>
      <c r="Z364" s="62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4" t="s">
        <v>393</v>
      </c>
      <c r="AJ364" s="62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4" t="s">
        <v>393</v>
      </c>
      <c r="AT364" s="62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4" t="s">
        <v>393</v>
      </c>
      <c r="BD364" s="62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4" t="s">
        <v>393</v>
      </c>
      <c r="BN364" s="62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4" t="s">
        <v>393</v>
      </c>
      <c r="BX364" s="625"/>
      <c r="BY364" s="625"/>
      <c r="BZ364" s="625"/>
      <c r="CA364" s="625"/>
      <c r="CB364" s="625"/>
      <c r="CC364" s="625"/>
      <c r="CD364" s="625"/>
      <c r="CE364" s="625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09"/>
  <sheetViews>
    <sheetView topLeftCell="A360" zoomScale="90" zoomScaleNormal="90" workbookViewId="0">
      <selection activeCell="I413" sqref="I41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0" t="s">
        <v>0</v>
      </c>
      <c r="B1" s="611" t="s">
        <v>1</v>
      </c>
      <c r="C1" s="611" t="s">
        <v>2</v>
      </c>
      <c r="D1" s="611" t="s">
        <v>3</v>
      </c>
      <c r="E1" s="611" t="s">
        <v>4</v>
      </c>
      <c r="F1" s="605" t="s">
        <v>5</v>
      </c>
      <c r="G1" s="608" t="s">
        <v>6</v>
      </c>
      <c r="H1" s="155" t="s">
        <v>7</v>
      </c>
      <c r="I1" s="609" t="s">
        <v>8</v>
      </c>
      <c r="J1" s="599"/>
      <c r="K1" s="604"/>
      <c r="L1" s="612"/>
      <c r="M1" s="613"/>
      <c r="N1" s="620" t="s">
        <v>512</v>
      </c>
      <c r="O1" s="612"/>
      <c r="P1" s="612"/>
      <c r="Q1" s="612"/>
      <c r="R1" s="612"/>
      <c r="S1" s="612"/>
      <c r="T1" s="612"/>
      <c r="U1" s="612"/>
      <c r="V1" s="612"/>
      <c r="W1" s="612"/>
      <c r="X1" s="612"/>
      <c r="Y1" s="612"/>
      <c r="Z1" s="612"/>
      <c r="AA1" s="612"/>
      <c r="AB1" s="612"/>
      <c r="AC1" s="612"/>
      <c r="AD1" s="612"/>
      <c r="AE1" s="612"/>
      <c r="AF1" s="612"/>
      <c r="AG1" s="612"/>
      <c r="AH1" s="612"/>
      <c r="AI1" s="612"/>
      <c r="AJ1" s="612"/>
      <c r="AK1" s="612"/>
      <c r="AL1" s="612"/>
      <c r="AM1" s="612"/>
      <c r="AN1" s="612"/>
      <c r="AO1" s="612"/>
      <c r="AP1" s="612"/>
      <c r="AQ1" s="612"/>
      <c r="AR1" s="612"/>
      <c r="AS1" s="612"/>
      <c r="AT1" s="612"/>
      <c r="AU1" s="612"/>
      <c r="AV1" s="612"/>
      <c r="AW1" s="612"/>
      <c r="AX1" s="612"/>
      <c r="AY1" s="612"/>
      <c r="AZ1" s="612"/>
      <c r="BA1" s="612"/>
      <c r="BB1" s="612"/>
      <c r="BC1" s="612"/>
      <c r="BD1" s="612"/>
      <c r="BE1" s="612"/>
      <c r="BF1" s="612"/>
      <c r="BG1" s="612"/>
      <c r="BH1" s="612"/>
      <c r="BI1" s="612"/>
      <c r="BJ1" s="612"/>
      <c r="BK1" s="612"/>
      <c r="BL1" s="612"/>
      <c r="BM1" s="612"/>
      <c r="BN1" s="612"/>
      <c r="BO1" s="612"/>
      <c r="BP1" s="612"/>
      <c r="BQ1" s="612"/>
      <c r="BR1" s="612"/>
      <c r="BS1" s="612"/>
      <c r="BT1" s="612"/>
      <c r="BU1" s="612"/>
      <c r="BV1" s="612"/>
      <c r="BW1" s="612"/>
      <c r="BX1" s="612"/>
      <c r="BY1" s="612"/>
      <c r="BZ1" s="612"/>
      <c r="CA1" s="612"/>
      <c r="CB1" s="612"/>
      <c r="CC1" s="612"/>
      <c r="CD1" s="612"/>
      <c r="CE1" s="613"/>
    </row>
    <row r="2" spans="1:83" ht="26.25" hidden="1">
      <c r="A2" s="606"/>
      <c r="B2" s="606"/>
      <c r="C2" s="606"/>
      <c r="D2" s="606"/>
      <c r="E2" s="606"/>
      <c r="F2" s="606"/>
      <c r="G2" s="606"/>
      <c r="H2" s="239"/>
      <c r="I2" s="621" t="s">
        <v>11</v>
      </c>
      <c r="J2" s="621" t="s">
        <v>12</v>
      </c>
      <c r="K2" s="604" t="s">
        <v>13</v>
      </c>
      <c r="L2" s="612"/>
      <c r="M2" s="613"/>
      <c r="N2" s="597" t="s">
        <v>14</v>
      </c>
      <c r="O2" s="612"/>
      <c r="P2" s="612"/>
      <c r="Q2" s="613"/>
      <c r="R2" s="614" t="s">
        <v>368</v>
      </c>
      <c r="S2" s="615"/>
      <c r="T2" s="615"/>
      <c r="U2" s="615"/>
      <c r="V2" s="615"/>
      <c r="W2" s="616"/>
      <c r="X2" s="597" t="s">
        <v>15</v>
      </c>
      <c r="Y2" s="612"/>
      <c r="Z2" s="612"/>
      <c r="AA2" s="613"/>
      <c r="AB2" s="614" t="s">
        <v>368</v>
      </c>
      <c r="AC2" s="615"/>
      <c r="AD2" s="615"/>
      <c r="AE2" s="615"/>
      <c r="AF2" s="615"/>
      <c r="AG2" s="616"/>
      <c r="AH2" s="597" t="s">
        <v>16</v>
      </c>
      <c r="AI2" s="612"/>
      <c r="AJ2" s="612"/>
      <c r="AK2" s="613"/>
      <c r="AL2" s="614" t="s">
        <v>368</v>
      </c>
      <c r="AM2" s="615"/>
      <c r="AN2" s="615"/>
      <c r="AO2" s="615"/>
      <c r="AP2" s="615"/>
      <c r="AQ2" s="616"/>
      <c r="AR2" s="597" t="s">
        <v>17</v>
      </c>
      <c r="AS2" s="612"/>
      <c r="AT2" s="612"/>
      <c r="AU2" s="613"/>
      <c r="AV2" s="614" t="s">
        <v>368</v>
      </c>
      <c r="AW2" s="615"/>
      <c r="AX2" s="615"/>
      <c r="AY2" s="615"/>
      <c r="AZ2" s="615"/>
      <c r="BA2" s="616"/>
      <c r="BB2" s="597" t="s">
        <v>18</v>
      </c>
      <c r="BC2" s="612"/>
      <c r="BD2" s="612"/>
      <c r="BE2" s="613"/>
      <c r="BF2" s="614" t="s">
        <v>368</v>
      </c>
      <c r="BG2" s="615"/>
      <c r="BH2" s="615"/>
      <c r="BI2" s="615"/>
      <c r="BJ2" s="615"/>
      <c r="BK2" s="616"/>
      <c r="BL2" s="597" t="s">
        <v>19</v>
      </c>
      <c r="BM2" s="612"/>
      <c r="BN2" s="612"/>
      <c r="BO2" s="613"/>
      <c r="BP2" s="614" t="s">
        <v>368</v>
      </c>
      <c r="BQ2" s="615"/>
      <c r="BR2" s="615"/>
      <c r="BS2" s="615"/>
      <c r="BT2" s="615"/>
      <c r="BU2" s="616"/>
      <c r="BV2" s="597" t="s">
        <v>20</v>
      </c>
      <c r="BW2" s="612"/>
      <c r="BX2" s="612"/>
      <c r="BY2" s="613"/>
      <c r="BZ2" s="614" t="s">
        <v>368</v>
      </c>
      <c r="CA2" s="615"/>
      <c r="CB2" s="615"/>
      <c r="CC2" s="615"/>
      <c r="CD2" s="615"/>
      <c r="CE2" s="616"/>
    </row>
    <row r="3" spans="1:83" ht="26.25" hidden="1">
      <c r="A3" s="606"/>
      <c r="B3" s="606"/>
      <c r="C3" s="606"/>
      <c r="D3" s="606"/>
      <c r="E3" s="606"/>
      <c r="F3" s="606"/>
      <c r="G3" s="606"/>
      <c r="H3" s="239"/>
      <c r="I3" s="606"/>
      <c r="J3" s="606"/>
      <c r="K3" s="604" t="s">
        <v>21</v>
      </c>
      <c r="L3" s="612"/>
      <c r="M3" s="613"/>
      <c r="N3" s="597"/>
      <c r="O3" s="612"/>
      <c r="P3" s="612"/>
      <c r="Q3" s="613"/>
      <c r="R3" s="617"/>
      <c r="S3" s="618"/>
      <c r="T3" s="618"/>
      <c r="U3" s="618"/>
      <c r="V3" s="618"/>
      <c r="W3" s="619"/>
      <c r="X3" s="597"/>
      <c r="Y3" s="612"/>
      <c r="Z3" s="612"/>
      <c r="AA3" s="613"/>
      <c r="AB3" s="617"/>
      <c r="AC3" s="618"/>
      <c r="AD3" s="618"/>
      <c r="AE3" s="618"/>
      <c r="AF3" s="618"/>
      <c r="AG3" s="619"/>
      <c r="AH3" s="597"/>
      <c r="AI3" s="612"/>
      <c r="AJ3" s="612"/>
      <c r="AK3" s="613"/>
      <c r="AL3" s="617"/>
      <c r="AM3" s="618"/>
      <c r="AN3" s="618"/>
      <c r="AO3" s="618"/>
      <c r="AP3" s="618"/>
      <c r="AQ3" s="619"/>
      <c r="AR3" s="597"/>
      <c r="AS3" s="612"/>
      <c r="AT3" s="612"/>
      <c r="AU3" s="613"/>
      <c r="AV3" s="617"/>
      <c r="AW3" s="618"/>
      <c r="AX3" s="618"/>
      <c r="AY3" s="618"/>
      <c r="AZ3" s="618"/>
      <c r="BA3" s="619"/>
      <c r="BB3" s="597"/>
      <c r="BC3" s="612"/>
      <c r="BD3" s="612"/>
      <c r="BE3" s="613"/>
      <c r="BF3" s="617"/>
      <c r="BG3" s="618"/>
      <c r="BH3" s="618"/>
      <c r="BI3" s="618"/>
      <c r="BJ3" s="618"/>
      <c r="BK3" s="619"/>
      <c r="BL3" s="597"/>
      <c r="BM3" s="612"/>
      <c r="BN3" s="612"/>
      <c r="BO3" s="613"/>
      <c r="BP3" s="617"/>
      <c r="BQ3" s="618"/>
      <c r="BR3" s="618"/>
      <c r="BS3" s="618"/>
      <c r="BT3" s="618"/>
      <c r="BU3" s="619"/>
      <c r="BV3" s="597"/>
      <c r="BW3" s="612"/>
      <c r="BX3" s="612"/>
      <c r="BY3" s="613"/>
      <c r="BZ3" s="617"/>
      <c r="CA3" s="618"/>
      <c r="CB3" s="618"/>
      <c r="CC3" s="618"/>
      <c r="CD3" s="618"/>
      <c r="CE3" s="619"/>
    </row>
    <row r="4" spans="1:83" ht="56.25" hidden="1" customHeight="1">
      <c r="A4" s="607"/>
      <c r="B4" s="607"/>
      <c r="C4" s="607"/>
      <c r="D4" s="607"/>
      <c r="E4" s="607"/>
      <c r="F4" s="607"/>
      <c r="G4" s="607"/>
      <c r="H4" s="240"/>
      <c r="I4" s="607"/>
      <c r="J4" s="60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18"/>
      <c r="AJ17" s="173"/>
      <c r="AK17" s="210"/>
      <c r="AL17" s="173"/>
      <c r="AM17" s="173"/>
      <c r="AN17" s="173"/>
      <c r="AO17" s="173"/>
      <c r="AP17" s="158"/>
      <c r="AQ17" s="173"/>
      <c r="AR17" s="173"/>
      <c r="AS17" s="419"/>
      <c r="AT17" s="173"/>
      <c r="AU17" s="210"/>
      <c r="AV17" s="173"/>
      <c r="AW17" s="173"/>
      <c r="AX17" s="173"/>
      <c r="AY17" s="173"/>
      <c r="AZ17" s="158"/>
      <c r="BA17" s="173"/>
      <c r="BB17" s="173"/>
      <c r="BC17" s="420"/>
      <c r="BD17" s="173"/>
      <c r="BE17" s="210"/>
      <c r="BF17" s="173"/>
      <c r="BG17" s="173"/>
      <c r="BH17" s="173"/>
      <c r="BI17" s="173"/>
      <c r="BJ17" s="158"/>
      <c r="BK17" s="173"/>
      <c r="BL17" s="173"/>
      <c r="BM17" s="421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18"/>
      <c r="AJ62" s="173"/>
      <c r="AK62" s="210"/>
      <c r="AL62" s="173"/>
      <c r="AM62" s="173"/>
      <c r="AN62" s="173"/>
      <c r="AO62" s="173"/>
      <c r="AP62" s="158"/>
      <c r="AQ62" s="173"/>
      <c r="AR62" s="173"/>
      <c r="AS62" s="419"/>
      <c r="AT62" s="173"/>
      <c r="AU62" s="210"/>
      <c r="AV62" s="173"/>
      <c r="AW62" s="173"/>
      <c r="AX62" s="173"/>
      <c r="AY62" s="173"/>
      <c r="AZ62" s="158"/>
      <c r="BA62" s="173"/>
      <c r="BB62" s="173"/>
      <c r="BC62" s="420"/>
      <c r="BD62" s="173"/>
      <c r="BE62" s="210"/>
      <c r="BF62" s="173"/>
      <c r="BG62" s="173"/>
      <c r="BH62" s="173"/>
      <c r="BI62" s="173"/>
      <c r="BJ62" s="158"/>
      <c r="BK62" s="173"/>
      <c r="BL62" s="173"/>
      <c r="BM62" s="421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584">
        <v>1113085</v>
      </c>
      <c r="G101" s="585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18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19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0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1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19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1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18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19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0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1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19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1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19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1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19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1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525">
        <v>1113086</v>
      </c>
      <c r="G174" s="398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18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19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0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1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548">
        <v>1113088</v>
      </c>
      <c r="G180" s="549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4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1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568">
        <v>1113148</v>
      </c>
      <c r="G320" s="569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5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19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1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19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1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6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19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28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1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19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1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19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1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19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1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6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19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28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1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4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1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5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29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3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6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39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19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1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19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1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19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1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19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1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1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49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19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1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19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1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49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5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19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1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49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5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19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1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514">
        <v>1113228</v>
      </c>
      <c r="G367" s="515" t="s">
        <v>436</v>
      </c>
      <c r="H367" s="407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08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1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4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0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49">
        <v>1113229</v>
      </c>
      <c r="G368" s="402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2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5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3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09"/>
      <c r="J369" s="401"/>
      <c r="K369" s="375">
        <v>0</v>
      </c>
      <c r="L369" s="356">
        <f>SUM(O369,Y369,AI369,AS369,BC369,BM369,BW369)</f>
        <v>0</v>
      </c>
      <c r="M369" s="410">
        <v>0</v>
      </c>
      <c r="N369" s="401"/>
      <c r="O369" s="411"/>
      <c r="Y369" s="412"/>
      <c r="AI369" s="413"/>
      <c r="AS369" s="414"/>
      <c r="BC369" s="415"/>
      <c r="BM369" s="416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6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477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2"/>
      <c r="AS380" s="443"/>
      <c r="BC380" s="444"/>
      <c r="BM380" s="445"/>
      <c r="BW380" s="352"/>
    </row>
    <row r="381" spans="1:75" ht="24" hidden="1" customHeight="1">
      <c r="A381" s="284">
        <v>367</v>
      </c>
      <c r="B381" s="401"/>
      <c r="C381" s="401"/>
      <c r="D381" s="401"/>
      <c r="E381" s="417"/>
      <c r="F381" s="331">
        <v>20060019</v>
      </c>
      <c r="G381" s="308" t="s">
        <v>457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4"/>
      <c r="BC381" s="328"/>
      <c r="BM381" s="403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7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6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6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48">
        <v>20060764</v>
      </c>
      <c r="G389" s="446" t="s">
        <v>455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48">
        <v>20060765</v>
      </c>
      <c r="G390" s="446" t="s">
        <v>456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48">
        <v>20060974</v>
      </c>
      <c r="G391" s="446" t="s">
        <v>458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48">
        <v>20060976</v>
      </c>
      <c r="G392" s="446" t="s">
        <v>459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48">
        <v>20060977</v>
      </c>
      <c r="G393" s="446" t="s">
        <v>460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48">
        <v>20060978</v>
      </c>
      <c r="G394" s="446" t="s">
        <v>461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381</v>
      </c>
      <c r="B395" s="302"/>
      <c r="C395" s="302"/>
      <c r="D395" s="302"/>
      <c r="E395" s="373"/>
      <c r="F395" s="448">
        <v>20060973</v>
      </c>
      <c r="G395" s="486" t="s">
        <v>469</v>
      </c>
      <c r="H395" s="285" t="s">
        <v>69</v>
      </c>
      <c r="I395" s="302"/>
      <c r="J395" s="302"/>
      <c r="K395" s="300"/>
      <c r="L395" s="378">
        <f t="shared" ref="L395:L402" si="11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6.25" hidden="1" customHeight="1">
      <c r="A396" s="284">
        <v>382</v>
      </c>
      <c r="B396" s="302"/>
      <c r="C396" s="302"/>
      <c r="D396" s="302"/>
      <c r="E396" s="373"/>
      <c r="F396" s="448">
        <v>20061265</v>
      </c>
      <c r="G396" s="486" t="s">
        <v>470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32.25" customHeight="1">
      <c r="A397" s="284">
        <v>369</v>
      </c>
      <c r="B397" s="302"/>
      <c r="C397" s="302"/>
      <c r="D397" s="302"/>
      <c r="E397" s="286"/>
      <c r="F397" s="331">
        <v>1113231</v>
      </c>
      <c r="G397" s="308" t="s">
        <v>476</v>
      </c>
      <c r="H397" s="353" t="s">
        <v>42</v>
      </c>
      <c r="I397" s="302"/>
      <c r="J397" s="302"/>
      <c r="K397" s="300"/>
      <c r="L397" s="351">
        <f t="shared" si="11"/>
        <v>0</v>
      </c>
      <c r="M397" s="378"/>
      <c r="N397" s="302"/>
      <c r="O397" s="379"/>
      <c r="Y397" s="364"/>
      <c r="AI397" s="442"/>
      <c r="AS397" s="443"/>
      <c r="BC397" s="444"/>
      <c r="BM397" s="445"/>
      <c r="BW397" s="352"/>
    </row>
    <row r="398" spans="1:75" ht="33" customHeight="1">
      <c r="A398" s="284">
        <v>370</v>
      </c>
      <c r="B398" s="302"/>
      <c r="C398" s="302"/>
      <c r="D398" s="302"/>
      <c r="E398" s="286"/>
      <c r="F398" s="331">
        <v>1113233</v>
      </c>
      <c r="G398" s="308" t="s">
        <v>479</v>
      </c>
      <c r="H398" s="353" t="s">
        <v>42</v>
      </c>
      <c r="I398" s="302"/>
      <c r="J398" s="302"/>
      <c r="K398" s="300"/>
      <c r="L398" s="351">
        <f t="shared" si="11"/>
        <v>0</v>
      </c>
      <c r="M398" s="378"/>
      <c r="N398" s="302"/>
      <c r="O398" s="379"/>
      <c r="Y398" s="364"/>
      <c r="AI398" s="442"/>
      <c r="AS398" s="443"/>
      <c r="BC398" s="444"/>
      <c r="BM398" s="445"/>
      <c r="BW398" s="352"/>
    </row>
    <row r="399" spans="1:75" ht="33" customHeight="1">
      <c r="A399" s="284">
        <v>371</v>
      </c>
      <c r="B399" s="302"/>
      <c r="C399" s="302"/>
      <c r="D399" s="302"/>
      <c r="E399" s="286"/>
      <c r="F399" s="331">
        <v>1113234</v>
      </c>
      <c r="G399" s="308" t="s">
        <v>480</v>
      </c>
      <c r="H399" s="353" t="s">
        <v>42</v>
      </c>
      <c r="I399" s="302"/>
      <c r="J399" s="302"/>
      <c r="K399" s="300"/>
      <c r="L399" s="351">
        <f t="shared" ref="L399:L401" si="12">SUM(O399,Y399,AI399,AS399,BC399,BM399,BW399)</f>
        <v>0</v>
      </c>
      <c r="M399" s="378"/>
      <c r="N399" s="302"/>
      <c r="O399" s="379"/>
      <c r="Y399" s="364"/>
      <c r="AI399" s="442"/>
      <c r="AS399" s="443"/>
      <c r="BC399" s="444"/>
      <c r="BM399" s="445"/>
      <c r="BW399" s="352"/>
    </row>
    <row r="400" spans="1:75" ht="33" customHeight="1">
      <c r="A400" s="284">
        <v>372</v>
      </c>
      <c r="B400" s="302"/>
      <c r="C400" s="302"/>
      <c r="D400" s="302"/>
      <c r="E400" s="286"/>
      <c r="F400" s="449">
        <v>1113232</v>
      </c>
      <c r="G400" s="374" t="s">
        <v>478</v>
      </c>
      <c r="H400" s="353" t="s">
        <v>42</v>
      </c>
      <c r="I400" s="302"/>
      <c r="J400" s="302"/>
      <c r="K400" s="300"/>
      <c r="L400" s="351">
        <f t="shared" si="12"/>
        <v>0</v>
      </c>
      <c r="M400" s="378"/>
      <c r="N400" s="302"/>
      <c r="O400" s="379"/>
      <c r="Y400" s="364"/>
      <c r="AI400" s="442"/>
      <c r="AS400" s="443"/>
      <c r="BC400" s="444"/>
      <c r="BM400" s="445"/>
      <c r="BW400" s="352"/>
    </row>
    <row r="401" spans="1:75" ht="33" customHeight="1">
      <c r="A401" s="284">
        <v>373</v>
      </c>
      <c r="B401" s="302"/>
      <c r="C401" s="302"/>
      <c r="D401" s="302"/>
      <c r="E401" s="286"/>
      <c r="F401" s="558">
        <v>1113235</v>
      </c>
      <c r="G401" s="308" t="s">
        <v>513</v>
      </c>
      <c r="H401" s="353" t="s">
        <v>42</v>
      </c>
      <c r="I401" s="302"/>
      <c r="J401" s="302"/>
      <c r="K401" s="300"/>
      <c r="L401" s="351">
        <f t="shared" si="12"/>
        <v>0</v>
      </c>
      <c r="M401" s="378"/>
      <c r="N401" s="302"/>
      <c r="O401" s="379"/>
      <c r="Y401" s="364"/>
      <c r="AI401" s="442"/>
      <c r="AS401" s="443"/>
      <c r="BC401" s="444"/>
      <c r="BM401" s="445"/>
      <c r="BW401" s="352"/>
    </row>
    <row r="402" spans="1:75" ht="32.25" customHeight="1">
      <c r="A402" s="284">
        <v>374</v>
      </c>
      <c r="B402" s="302"/>
      <c r="C402" s="302"/>
      <c r="D402" s="302"/>
      <c r="E402" s="286"/>
      <c r="F402" s="558">
        <v>1113236</v>
      </c>
      <c r="G402" s="559" t="s">
        <v>514</v>
      </c>
      <c r="H402" s="353" t="s">
        <v>42</v>
      </c>
      <c r="I402" s="302"/>
      <c r="J402" s="302"/>
      <c r="K402" s="300"/>
      <c r="L402" s="351">
        <f t="shared" si="11"/>
        <v>0</v>
      </c>
      <c r="M402" s="378"/>
      <c r="N402" s="302"/>
      <c r="O402" s="379"/>
      <c r="Y402" s="364"/>
      <c r="AI402" s="442"/>
      <c r="AS402" s="443"/>
      <c r="BC402" s="444"/>
      <c r="BM402" s="445"/>
      <c r="BW402" s="352"/>
    </row>
    <row r="403" spans="1:75" ht="33.75" hidden="1" customHeight="1">
      <c r="A403" s="284">
        <v>383</v>
      </c>
      <c r="B403" s="302"/>
      <c r="C403" s="302"/>
      <c r="D403" s="302"/>
      <c r="E403" s="373"/>
      <c r="F403" s="448">
        <f>'Week 1'!F400</f>
        <v>20061522</v>
      </c>
      <c r="G403" s="486" t="str">
        <f>'Week 1'!G400</f>
        <v>เค้กกล้วยหอมจุ่มครีมชีส 80 กรัม</v>
      </c>
      <c r="H403" s="285" t="str">
        <f>'Week 1'!H400</f>
        <v>CJ</v>
      </c>
      <c r="I403" s="302"/>
      <c r="J403" s="302"/>
      <c r="K403" s="300"/>
      <c r="L403" s="378">
        <f t="shared" ref="L403:L407" si="13">SUM(O403,Y403,AI403,AS403,BC403,BM403,BW403)</f>
        <v>0</v>
      </c>
      <c r="M403" s="378"/>
      <c r="N403" s="302"/>
      <c r="O403" s="379"/>
      <c r="Y403" s="364"/>
      <c r="AI403" s="365"/>
      <c r="AS403" s="404"/>
      <c r="BC403" s="328"/>
      <c r="BM403" s="403"/>
      <c r="BW403" s="352"/>
    </row>
    <row r="404" spans="1:75" ht="33.75" hidden="1" customHeight="1">
      <c r="A404" s="284">
        <v>384</v>
      </c>
      <c r="B404" s="302"/>
      <c r="C404" s="302"/>
      <c r="D404" s="302"/>
      <c r="E404" s="373"/>
      <c r="F404" s="448">
        <f>'Week 1'!F401</f>
        <v>200612523</v>
      </c>
      <c r="G404" s="486" t="str">
        <f>'Week 1'!G401</f>
        <v>ขนมปังงไส้ครีมรสโอวัลติน 100 กรัม</v>
      </c>
      <c r="H404" s="285" t="str">
        <f>'Week 1'!H401</f>
        <v>CJ</v>
      </c>
      <c r="I404" s="302"/>
      <c r="J404" s="302"/>
      <c r="K404" s="300"/>
      <c r="L404" s="378">
        <f t="shared" si="13"/>
        <v>0</v>
      </c>
      <c r="M404" s="378"/>
      <c r="N404" s="302"/>
      <c r="O404" s="379"/>
      <c r="Y404" s="364"/>
      <c r="AI404" s="365"/>
      <c r="AS404" s="404"/>
      <c r="BC404" s="328"/>
      <c r="BM404" s="403"/>
      <c r="BW404" s="352"/>
    </row>
    <row r="405" spans="1:75" ht="33" hidden="1" customHeight="1">
      <c r="A405" s="284">
        <v>85</v>
      </c>
      <c r="B405" s="302"/>
      <c r="C405" s="302"/>
      <c r="D405" s="302"/>
      <c r="E405" s="373"/>
      <c r="F405" s="448">
        <f>'Week 1'!F402</f>
        <v>20061981</v>
      </c>
      <c r="G405" s="486" t="str">
        <f>'Week 1'!G402</f>
        <v>วรรณวนัชมินิบันไก่หยองพริกเผา75g</v>
      </c>
      <c r="H405" s="285" t="str">
        <f>'Week 1'!H402</f>
        <v>CJ</v>
      </c>
      <c r="I405" s="302"/>
      <c r="J405" s="302"/>
      <c r="K405" s="300"/>
      <c r="L405" s="378">
        <f t="shared" si="13"/>
        <v>0</v>
      </c>
      <c r="M405" s="378"/>
      <c r="N405" s="302"/>
      <c r="O405" s="379"/>
      <c r="Y405" s="364"/>
      <c r="AI405" s="365"/>
      <c r="AS405" s="404"/>
      <c r="BC405" s="328"/>
      <c r="BM405" s="403"/>
      <c r="BW405" s="352"/>
    </row>
    <row r="406" spans="1:75" ht="33.75" hidden="1" customHeight="1">
      <c r="A406" s="284">
        <v>386</v>
      </c>
      <c r="B406" s="302"/>
      <c r="C406" s="302"/>
      <c r="D406" s="302"/>
      <c r="E406" s="373"/>
      <c r="F406" s="448">
        <f>'Week 1'!F403</f>
        <v>20061982</v>
      </c>
      <c r="G406" s="486" t="str">
        <f>'Week 1'!G403</f>
        <v>วรรณวนัชมินิบันช็อกโกแลตเฮเซลนัท70g</v>
      </c>
      <c r="H406" s="285" t="str">
        <f>'Week 1'!H403</f>
        <v>CJ</v>
      </c>
      <c r="I406" s="302"/>
      <c r="J406" s="302"/>
      <c r="K406" s="300"/>
      <c r="L406" s="378">
        <f t="shared" si="13"/>
        <v>0</v>
      </c>
      <c r="M406" s="378"/>
      <c r="N406" s="302"/>
      <c r="O406" s="379"/>
      <c r="Y406" s="364"/>
      <c r="AI406" s="365"/>
      <c r="AS406" s="404"/>
      <c r="BC406" s="328"/>
      <c r="BM406" s="403"/>
      <c r="BW406" s="352"/>
    </row>
    <row r="407" spans="1:75" ht="32.25" hidden="1" customHeight="1">
      <c r="A407" s="284">
        <v>387</v>
      </c>
      <c r="B407" s="302"/>
      <c r="C407" s="302"/>
      <c r="D407" s="302"/>
      <c r="E407" s="373"/>
      <c r="F407" s="448">
        <f>'Week 1'!F404</f>
        <v>20062210</v>
      </c>
      <c r="G407" s="486" t="str">
        <f>'Week 1'!G404</f>
        <v>วรรณวนัชลองบันดับเบิลช็อก Double Choco Long Bun</v>
      </c>
      <c r="H407" s="285" t="str">
        <f>'Week 1'!H404</f>
        <v>CJ</v>
      </c>
      <c r="I407" s="302"/>
      <c r="J407" s="302"/>
      <c r="K407" s="300"/>
      <c r="L407" s="378">
        <f t="shared" si="13"/>
        <v>0</v>
      </c>
      <c r="M407" s="378"/>
      <c r="N407" s="302"/>
      <c r="O407" s="379"/>
      <c r="Y407" s="364"/>
      <c r="AI407" s="365"/>
      <c r="AS407" s="404"/>
      <c r="BC407" s="328"/>
      <c r="BM407" s="403"/>
      <c r="BW407" s="352"/>
    </row>
    <row r="408" spans="1:75" ht="32.25" hidden="1" customHeight="1">
      <c r="A408" s="284">
        <v>388</v>
      </c>
      <c r="B408" s="302"/>
      <c r="C408" s="302"/>
      <c r="D408" s="302"/>
      <c r="E408" s="373"/>
      <c r="F408" s="448">
        <f>'Week 1'!F411</f>
        <v>20062517</v>
      </c>
      <c r="G408" s="486" t="str">
        <f>'Week 1'!G411</f>
        <v>วรรณวนัช เค้กลอดช่องน้ำตาลโตนด 100g (กระปุก)</v>
      </c>
      <c r="H408" s="285" t="str">
        <f>'Week 1'!H411</f>
        <v>CJ</v>
      </c>
      <c r="I408" s="302"/>
      <c r="J408" s="302"/>
      <c r="K408" s="300"/>
      <c r="L408" s="378"/>
      <c r="M408" s="378"/>
      <c r="N408" s="302"/>
      <c r="O408" s="379"/>
      <c r="Y408" s="364"/>
      <c r="AI408" s="365"/>
      <c r="AS408" s="404"/>
      <c r="BC408" s="328"/>
      <c r="BM408" s="403"/>
      <c r="BW408" s="352"/>
    </row>
    <row r="409" spans="1:75" ht="35.25" hidden="1" customHeight="1">
      <c r="A409" s="284">
        <v>389</v>
      </c>
      <c r="B409" s="302"/>
      <c r="C409" s="302"/>
      <c r="D409" s="302"/>
      <c r="E409" s="373"/>
      <c r="F409" s="448">
        <f>'Week 1'!F412</f>
        <v>20062516</v>
      </c>
      <c r="G409" s="486" t="str">
        <f>'Week 1'!G412</f>
        <v>วรรณวนัช ลองบันชาไทยสอดไส้ครีมบราวน์ชูก้า 95g</v>
      </c>
      <c r="H409" s="285" t="str">
        <f>'Week 1'!H412</f>
        <v>CJ</v>
      </c>
      <c r="I409" s="302"/>
      <c r="J409" s="302"/>
      <c r="K409" s="300"/>
      <c r="L409" s="378"/>
      <c r="M409" s="378"/>
      <c r="N409" s="302"/>
      <c r="O409" s="379"/>
      <c r="Y409" s="364"/>
      <c r="AI409" s="365"/>
      <c r="AS409" s="404"/>
      <c r="BC409" s="328"/>
      <c r="BM409" s="403"/>
      <c r="BW409" s="352"/>
    </row>
  </sheetData>
  <autoFilter ref="A1:CE409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37" t="s">
        <v>14</v>
      </c>
      <c r="B1" s="625"/>
      <c r="C1" s="625"/>
      <c r="D1" s="625"/>
      <c r="E1" s="625"/>
      <c r="F1" s="638"/>
      <c r="G1" s="116"/>
      <c r="H1" s="629" t="s">
        <v>15</v>
      </c>
      <c r="I1" s="630"/>
      <c r="J1" s="630"/>
      <c r="K1" s="630"/>
      <c r="L1" s="630"/>
      <c r="M1" s="636"/>
      <c r="N1" s="116"/>
      <c r="O1" s="629" t="s">
        <v>16</v>
      </c>
      <c r="P1" s="630"/>
      <c r="Q1" s="630"/>
      <c r="R1" s="630"/>
      <c r="S1" s="630"/>
      <c r="T1" s="630"/>
      <c r="U1" s="116"/>
      <c r="V1" s="629" t="s">
        <v>17</v>
      </c>
      <c r="W1" s="630"/>
      <c r="X1" s="630"/>
      <c r="Y1" s="630"/>
      <c r="Z1" s="630"/>
      <c r="AA1" s="630"/>
      <c r="AB1" s="116"/>
      <c r="AC1" s="629" t="s">
        <v>394</v>
      </c>
      <c r="AD1" s="630"/>
      <c r="AE1" s="630"/>
      <c r="AF1" s="630"/>
      <c r="AG1" s="630"/>
      <c r="AH1" s="630"/>
      <c r="AI1" s="116"/>
      <c r="AJ1" s="629" t="s">
        <v>19</v>
      </c>
      <c r="AK1" s="630"/>
      <c r="AL1" s="630"/>
      <c r="AM1" s="630"/>
      <c r="AN1" s="630"/>
      <c r="AO1" s="630"/>
      <c r="AP1" s="116"/>
      <c r="AQ1" s="629" t="s">
        <v>395</v>
      </c>
      <c r="AR1" s="630"/>
      <c r="AS1" s="630"/>
      <c r="AT1" s="630"/>
      <c r="AU1" s="630"/>
      <c r="AV1" s="63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1" t="s">
        <v>10</v>
      </c>
      <c r="CU1" s="627"/>
      <c r="CV1" s="627"/>
      <c r="CW1" s="627"/>
      <c r="CX1" s="627"/>
      <c r="CY1" s="627"/>
      <c r="CZ1" s="627"/>
      <c r="DA1" s="627"/>
      <c r="DB1" s="627"/>
      <c r="DC1" s="627"/>
      <c r="DD1" s="627"/>
      <c r="DE1" s="627"/>
      <c r="DF1" s="627"/>
      <c r="DG1" s="627"/>
      <c r="DH1" s="627"/>
      <c r="DI1" s="627"/>
      <c r="DJ1" s="627"/>
      <c r="DK1" s="627"/>
      <c r="DL1" s="627"/>
      <c r="DM1" s="627"/>
      <c r="DN1" s="62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26" t="s">
        <v>18</v>
      </c>
      <c r="BC2" s="627"/>
      <c r="BD2" s="627"/>
      <c r="BE2" s="628"/>
      <c r="BF2" s="632" t="s">
        <v>368</v>
      </c>
      <c r="BG2" s="633"/>
      <c r="BH2" s="633"/>
      <c r="BI2" s="633"/>
      <c r="BJ2" s="633"/>
      <c r="BK2" s="634"/>
      <c r="BL2" s="626" t="s">
        <v>19</v>
      </c>
      <c r="BM2" s="627"/>
      <c r="BN2" s="627"/>
      <c r="BO2" s="628"/>
      <c r="BP2" s="632" t="s">
        <v>368</v>
      </c>
      <c r="BQ2" s="633"/>
      <c r="BR2" s="633"/>
      <c r="BS2" s="633"/>
      <c r="BT2" s="633"/>
      <c r="BU2" s="634"/>
      <c r="BV2" s="626" t="s">
        <v>20</v>
      </c>
      <c r="BW2" s="62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6" t="s">
        <v>17</v>
      </c>
      <c r="CI2" s="627"/>
      <c r="CJ2" s="628"/>
      <c r="CK2" s="626" t="s">
        <v>18</v>
      </c>
      <c r="CL2" s="627"/>
      <c r="CM2" s="628"/>
      <c r="CN2" s="626" t="s">
        <v>19</v>
      </c>
      <c r="CO2" s="627"/>
      <c r="CP2" s="628"/>
      <c r="CQ2" s="626" t="s">
        <v>20</v>
      </c>
      <c r="CR2" s="627"/>
      <c r="CS2" s="628"/>
      <c r="CT2" s="626" t="s">
        <v>14</v>
      </c>
      <c r="CU2" s="627"/>
      <c r="CV2" s="628"/>
      <c r="CW2" s="626" t="s">
        <v>15</v>
      </c>
      <c r="CX2" s="627"/>
      <c r="CY2" s="628"/>
      <c r="CZ2" s="626" t="s">
        <v>16</v>
      </c>
      <c r="DA2" s="627"/>
      <c r="DB2" s="628"/>
      <c r="DC2" s="626" t="s">
        <v>17</v>
      </c>
      <c r="DD2" s="627"/>
      <c r="DE2" s="628"/>
      <c r="DF2" s="626" t="s">
        <v>18</v>
      </c>
      <c r="DG2" s="627"/>
      <c r="DH2" s="628"/>
      <c r="DI2" s="626" t="s">
        <v>19</v>
      </c>
      <c r="DJ2" s="627"/>
      <c r="DK2" s="628"/>
      <c r="DL2" s="626" t="s">
        <v>20</v>
      </c>
      <c r="DM2" s="627"/>
      <c r="DN2" s="62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26"/>
      <c r="BC3" s="627"/>
      <c r="BD3" s="627"/>
      <c r="BE3" s="628"/>
      <c r="BF3" s="635"/>
      <c r="BG3" s="630"/>
      <c r="BH3" s="630"/>
      <c r="BI3" s="630"/>
      <c r="BJ3" s="630"/>
      <c r="BK3" s="636"/>
      <c r="BL3" s="626"/>
      <c r="BM3" s="627"/>
      <c r="BN3" s="627"/>
      <c r="BO3" s="628"/>
      <c r="BP3" s="635"/>
      <c r="BQ3" s="630"/>
      <c r="BR3" s="630"/>
      <c r="BS3" s="630"/>
      <c r="BT3" s="630"/>
      <c r="BU3" s="636"/>
      <c r="BV3" s="626"/>
      <c r="BW3" s="62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6"/>
      <c r="DG3" s="627"/>
      <c r="DH3" s="628"/>
      <c r="DI3" s="626"/>
      <c r="DJ3" s="627"/>
      <c r="DK3" s="628"/>
      <c r="DL3" s="626"/>
      <c r="DM3" s="627"/>
      <c r="DN3" s="62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4" t="s">
        <v>386</v>
      </c>
      <c r="P359" s="62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4" t="s">
        <v>386</v>
      </c>
      <c r="Z359" s="62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4" t="s">
        <v>386</v>
      </c>
      <c r="AJ359" s="62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4" t="s">
        <v>386</v>
      </c>
      <c r="AT359" s="62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4" t="s">
        <v>386</v>
      </c>
      <c r="BD359" s="62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4" t="s">
        <v>386</v>
      </c>
      <c r="BN359" s="62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4" t="s">
        <v>386</v>
      </c>
      <c r="BX359" s="625"/>
      <c r="BY359" s="62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4" t="s">
        <v>391</v>
      </c>
      <c r="P362" s="62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4" t="s">
        <v>391</v>
      </c>
      <c r="Z362" s="62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4" t="s">
        <v>391</v>
      </c>
      <c r="AJ362" s="62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4" t="s">
        <v>391</v>
      </c>
      <c r="AT362" s="62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4" t="s">
        <v>391</v>
      </c>
      <c r="BD362" s="62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4" t="s">
        <v>391</v>
      </c>
      <c r="BN362" s="62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4" t="s">
        <v>391</v>
      </c>
      <c r="BX362" s="625"/>
      <c r="BY362" s="625"/>
      <c r="BZ362" s="625"/>
      <c r="CA362" s="625"/>
      <c r="CB362" s="625"/>
      <c r="CC362" s="625"/>
      <c r="CD362" s="625"/>
      <c r="CE362" s="62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4" t="s">
        <v>392</v>
      </c>
      <c r="P363" s="62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4" t="s">
        <v>392</v>
      </c>
      <c r="Z363" s="62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4" t="s">
        <v>392</v>
      </c>
      <c r="AJ363" s="62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4" t="s">
        <v>392</v>
      </c>
      <c r="AT363" s="62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4" t="s">
        <v>392</v>
      </c>
      <c r="BD363" s="62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4" t="s">
        <v>392</v>
      </c>
      <c r="BN363" s="62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4" t="s">
        <v>392</v>
      </c>
      <c r="BX363" s="625"/>
      <c r="BY363" s="625"/>
      <c r="BZ363" s="625"/>
      <c r="CA363" s="625"/>
      <c r="CB363" s="625"/>
      <c r="CC363" s="625"/>
      <c r="CD363" s="625"/>
      <c r="CE363" s="62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4" t="s">
        <v>393</v>
      </c>
      <c r="P364" s="62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4" t="s">
        <v>393</v>
      </c>
      <c r="Z364" s="62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4" t="s">
        <v>393</v>
      </c>
      <c r="AJ364" s="62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4" t="s">
        <v>393</v>
      </c>
      <c r="AT364" s="62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4" t="s">
        <v>393</v>
      </c>
      <c r="BD364" s="62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4" t="s">
        <v>393</v>
      </c>
      <c r="BN364" s="62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4" t="s">
        <v>393</v>
      </c>
      <c r="BX364" s="625"/>
      <c r="BY364" s="625"/>
      <c r="BZ364" s="625"/>
      <c r="CA364" s="625"/>
      <c r="CB364" s="625"/>
      <c r="CC364" s="625"/>
      <c r="CD364" s="625"/>
      <c r="CE364" s="625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2026-01-06T10:18:53Z</dcterms:modified>
</cp:coreProperties>
</file>