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45D1F3D-7CF3-4E9A-8B97-10B3FC6AE96A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7" i="8" l="1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<sst xmlns="http://schemas.openxmlformats.org/spreadsheetml/2006/main" count="9457" uniqueCount="555">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</sst>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4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6" borderId="5" xfId="0" applyFont="1" applyFill="1" applyBorder="1" applyAlignment="1">
      <alignment horizontal="center"/>
    </xf>
    <xf numFmtId="0" fontId="25" fillId="47" borderId="7" xfId="0" applyFont="1" applyFill="1" applyBorder="1" applyAlignment="1">
      <alignment horizontal="left"/>
    </xf>
    <xf numFmtId="0" fontId="19" fillId="46" borderId="7" xfId="0" applyFont="1" applyFill="1" applyBorder="1" applyAlignment="1">
      <alignment horizontal="center"/>
    </xf>
    <xf numFmtId="0" fontId="25" fillId="47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4" fillId="36" borderId="16" xfId="0" applyFont="1" applyFill="1" applyBorder="1" applyAlignment="1">
      <alignment wrapText="1"/>
    </xf>
    <xf numFmtId="0" fontId="19" fillId="48" borderId="6" xfId="0" applyFont="1" applyFill="1" applyBorder="1" applyAlignment="1">
      <alignment horizontal="center"/>
    </xf>
    <xf numFmtId="0" fontId="36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4" fillId="21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2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20" t="s">
        <v>0</v>
      </c>
      <c r="B1" s="621" t="s">
        <v>1</v>
      </c>
      <c r="C1" s="621" t="s">
        <v>2</v>
      </c>
      <c r="D1" s="621" t="s">
        <v>3</v>
      </c>
      <c r="E1" s="621" t="s">
        <v>4</v>
      </c>
      <c r="F1" s="613" t="s">
        <v>5</v>
      </c>
      <c r="G1" s="614" t="s">
        <v>6</v>
      </c>
      <c r="H1" s="155" t="s">
        <v>7</v>
      </c>
      <c r="I1" s="616" t="s">
        <v>8</v>
      </c>
      <c r="J1" s="617"/>
      <c r="K1" s="608"/>
      <c r="L1" s="622"/>
      <c r="M1" s="617"/>
      <c r="N1" s="623" t="s">
        <v>417</v>
      </c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17"/>
      <c r="AI1" s="623" t="s">
        <v>418</v>
      </c>
      <c r="AJ1" s="622"/>
      <c r="AK1" s="622"/>
      <c r="AL1" s="622"/>
      <c r="AM1" s="622"/>
      <c r="AN1" s="622"/>
      <c r="AO1" s="622"/>
      <c r="AP1" s="622"/>
      <c r="AQ1" s="622"/>
      <c r="AR1" s="622"/>
      <c r="AS1" s="622"/>
      <c r="AT1" s="622"/>
      <c r="AU1" s="622"/>
      <c r="AV1" s="622"/>
      <c r="AW1" s="622"/>
      <c r="AX1" s="622"/>
      <c r="AY1" s="622"/>
      <c r="AZ1" s="622"/>
      <c r="BA1" s="622"/>
      <c r="BB1" s="622"/>
      <c r="BC1" s="617"/>
      <c r="BD1" s="623" t="s">
        <v>419</v>
      </c>
      <c r="BE1" s="622"/>
      <c r="BF1" s="622"/>
      <c r="BG1" s="622"/>
      <c r="BH1" s="622"/>
      <c r="BI1" s="622"/>
      <c r="BJ1" s="622"/>
      <c r="BK1" s="622"/>
      <c r="BL1" s="622"/>
      <c r="BM1" s="622"/>
      <c r="BN1" s="622"/>
      <c r="BO1" s="622"/>
      <c r="BP1" s="622"/>
      <c r="BQ1" s="622"/>
      <c r="BR1" s="622"/>
      <c r="BS1" s="622"/>
      <c r="BT1" s="622"/>
      <c r="BU1" s="622"/>
      <c r="BV1" s="622"/>
      <c r="BW1" s="622"/>
      <c r="BX1" s="617"/>
      <c r="BY1" s="623" t="s">
        <v>420</v>
      </c>
      <c r="BZ1" s="622"/>
      <c r="CA1" s="622"/>
      <c r="CB1" s="622"/>
      <c r="CC1" s="622"/>
      <c r="CD1" s="622"/>
      <c r="CE1" s="622"/>
      <c r="CF1" s="622"/>
      <c r="CG1" s="622"/>
      <c r="CH1" s="622"/>
      <c r="CI1" s="622"/>
      <c r="CJ1" s="622"/>
      <c r="CK1" s="622"/>
      <c r="CL1" s="622"/>
      <c r="CM1" s="622"/>
      <c r="CN1" s="622"/>
      <c r="CO1" s="622"/>
      <c r="CP1" s="622"/>
      <c r="CQ1" s="622"/>
      <c r="CR1" s="622"/>
      <c r="CS1" s="617"/>
      <c r="CT1" s="623" t="s">
        <v>421</v>
      </c>
      <c r="CU1" s="622"/>
      <c r="CV1" s="622"/>
      <c r="CW1" s="622"/>
      <c r="CX1" s="622"/>
      <c r="CY1" s="622"/>
      <c r="CZ1" s="622"/>
      <c r="DA1" s="622"/>
      <c r="DB1" s="622"/>
      <c r="DC1" s="622"/>
      <c r="DD1" s="622"/>
      <c r="DE1" s="622"/>
      <c r="DF1" s="622"/>
      <c r="DG1" s="622"/>
      <c r="DH1" s="622"/>
      <c r="DI1" s="622"/>
      <c r="DJ1" s="622"/>
      <c r="DK1" s="622"/>
      <c r="DL1" s="622"/>
      <c r="DM1" s="622"/>
      <c r="DN1" s="617"/>
    </row>
    <row r="2" spans="1:118" ht="26.25" hidden="1">
      <c r="A2" s="610"/>
      <c r="B2" s="610"/>
      <c r="C2" s="610"/>
      <c r="D2" s="610"/>
      <c r="E2" s="610"/>
      <c r="F2" s="610"/>
      <c r="G2" s="610"/>
      <c r="H2" s="239"/>
      <c r="I2" s="624" t="s">
        <v>11</v>
      </c>
      <c r="J2" s="624" t="s">
        <v>12</v>
      </c>
      <c r="K2" s="608" t="s">
        <v>13</v>
      </c>
      <c r="L2" s="622"/>
      <c r="M2" s="617"/>
      <c r="N2" s="605" t="s">
        <v>14</v>
      </c>
      <c r="O2" s="622"/>
      <c r="P2" s="617"/>
      <c r="Q2" s="605" t="s">
        <v>15</v>
      </c>
      <c r="R2" s="622"/>
      <c r="S2" s="617"/>
      <c r="T2" s="605" t="s">
        <v>16</v>
      </c>
      <c r="U2" s="622"/>
      <c r="V2" s="617"/>
      <c r="W2" s="605" t="s">
        <v>17</v>
      </c>
      <c r="X2" s="622"/>
      <c r="Y2" s="617"/>
      <c r="Z2" s="605" t="s">
        <v>18</v>
      </c>
      <c r="AA2" s="622"/>
      <c r="AB2" s="617"/>
      <c r="AC2" s="605" t="s">
        <v>19</v>
      </c>
      <c r="AD2" s="622"/>
      <c r="AE2" s="617"/>
      <c r="AF2" s="605" t="s">
        <v>20</v>
      </c>
      <c r="AG2" s="622"/>
      <c r="AH2" s="617"/>
      <c r="AI2" s="605" t="s">
        <v>14</v>
      </c>
      <c r="AJ2" s="622"/>
      <c r="AK2" s="617"/>
      <c r="AL2" s="605" t="s">
        <v>15</v>
      </c>
      <c r="AM2" s="622"/>
      <c r="AN2" s="617"/>
      <c r="AO2" s="605" t="s">
        <v>16</v>
      </c>
      <c r="AP2" s="622"/>
      <c r="AQ2" s="617"/>
      <c r="AR2" s="605" t="s">
        <v>17</v>
      </c>
      <c r="AS2" s="622"/>
      <c r="AT2" s="617"/>
      <c r="AU2" s="605" t="s">
        <v>18</v>
      </c>
      <c r="AV2" s="622"/>
      <c r="AW2" s="617"/>
      <c r="AX2" s="605" t="s">
        <v>19</v>
      </c>
      <c r="AY2" s="622"/>
      <c r="AZ2" s="617"/>
      <c r="BA2" s="605" t="s">
        <v>20</v>
      </c>
      <c r="BB2" s="622"/>
      <c r="BC2" s="617"/>
      <c r="BD2" s="605" t="s">
        <v>14</v>
      </c>
      <c r="BE2" s="622"/>
      <c r="BF2" s="617"/>
      <c r="BG2" s="605" t="s">
        <v>15</v>
      </c>
      <c r="BH2" s="622"/>
      <c r="BI2" s="617"/>
      <c r="BJ2" s="605" t="s">
        <v>16</v>
      </c>
      <c r="BK2" s="622"/>
      <c r="BL2" s="617"/>
      <c r="BM2" s="605" t="s">
        <v>17</v>
      </c>
      <c r="BN2" s="622"/>
      <c r="BO2" s="617"/>
      <c r="BP2" s="605" t="s">
        <v>18</v>
      </c>
      <c r="BQ2" s="622"/>
      <c r="BR2" s="617"/>
      <c r="BS2" s="605" t="s">
        <v>19</v>
      </c>
      <c r="BT2" s="622"/>
      <c r="BU2" s="617"/>
      <c r="BV2" s="605" t="s">
        <v>20</v>
      </c>
      <c r="BW2" s="622"/>
      <c r="BX2" s="617"/>
      <c r="BY2" s="605" t="s">
        <v>14</v>
      </c>
      <c r="BZ2" s="622"/>
      <c r="CA2" s="617"/>
      <c r="CB2" s="605" t="s">
        <v>15</v>
      </c>
      <c r="CC2" s="622"/>
      <c r="CD2" s="617"/>
      <c r="CE2" s="605" t="s">
        <v>16</v>
      </c>
      <c r="CF2" s="622"/>
      <c r="CG2" s="617"/>
      <c r="CH2" s="605" t="s">
        <v>17</v>
      </c>
      <c r="CI2" s="622"/>
      <c r="CJ2" s="617"/>
      <c r="CK2" s="605" t="s">
        <v>18</v>
      </c>
      <c r="CL2" s="622"/>
      <c r="CM2" s="617"/>
      <c r="CN2" s="605" t="s">
        <v>19</v>
      </c>
      <c r="CO2" s="622"/>
      <c r="CP2" s="617"/>
      <c r="CQ2" s="605" t="s">
        <v>20</v>
      </c>
      <c r="CR2" s="622"/>
      <c r="CS2" s="617"/>
      <c r="CT2" s="605" t="s">
        <v>14</v>
      </c>
      <c r="CU2" s="622"/>
      <c r="CV2" s="617"/>
      <c r="CW2" s="605" t="s">
        <v>15</v>
      </c>
      <c r="CX2" s="622"/>
      <c r="CY2" s="617"/>
      <c r="CZ2" s="605" t="s">
        <v>16</v>
      </c>
      <c r="DA2" s="622"/>
      <c r="DB2" s="617"/>
      <c r="DC2" s="605" t="s">
        <v>17</v>
      </c>
      <c r="DD2" s="622"/>
      <c r="DE2" s="617"/>
      <c r="DF2" s="605" t="s">
        <v>18</v>
      </c>
      <c r="DG2" s="622"/>
      <c r="DH2" s="617"/>
      <c r="DI2" s="605" t="s">
        <v>19</v>
      </c>
      <c r="DJ2" s="622"/>
      <c r="DK2" s="617"/>
      <c r="DL2" s="605" t="s">
        <v>20</v>
      </c>
      <c r="DM2" s="622"/>
      <c r="DN2" s="617"/>
    </row>
    <row r="3" spans="1:118" ht="26.25" hidden="1">
      <c r="A3" s="610"/>
      <c r="B3" s="610"/>
      <c r="C3" s="610"/>
      <c r="D3" s="610"/>
      <c r="E3" s="610"/>
      <c r="F3" s="610"/>
      <c r="G3" s="610"/>
      <c r="H3" s="239"/>
      <c r="I3" s="625"/>
      <c r="J3" s="625"/>
      <c r="K3" s="608" t="s">
        <v>21</v>
      </c>
      <c r="L3" s="622"/>
      <c r="M3" s="61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5">
        <v>30</v>
      </c>
      <c r="DG3" s="622"/>
      <c r="DH3" s="617"/>
      <c r="DI3" s="605">
        <v>31</v>
      </c>
      <c r="DJ3" s="622"/>
      <c r="DK3" s="617"/>
      <c r="DL3" s="605">
        <v>1</v>
      </c>
      <c r="DM3" s="622"/>
      <c r="DN3" s="617"/>
    </row>
    <row r="4" spans="1:118" ht="60.75" hidden="1" customHeight="1">
      <c r="A4" s="611"/>
      <c r="B4" s="611"/>
      <c r="C4" s="611"/>
      <c r="D4" s="611"/>
      <c r="E4" s="611"/>
      <c r="F4" s="611"/>
      <c r="G4" s="611"/>
      <c r="H4" s="240"/>
      <c r="I4" s="626"/>
      <c r="J4" s="62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zoomScale="90" zoomScaleNormal="90" workbookViewId="0">
      <selection activeCell="BJ442" sqref="BJ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9" t="s">
        <v>0</v>
      </c>
      <c r="B1" s="621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08"/>
      <c r="I1" s="622"/>
      <c r="J1" s="617"/>
      <c r="K1" s="618" t="s">
        <v>540</v>
      </c>
      <c r="L1" s="619"/>
      <c r="M1" s="606"/>
      <c r="N1" s="606"/>
      <c r="O1" s="606"/>
      <c r="P1" s="606"/>
      <c r="Q1" s="606"/>
      <c r="R1" s="606"/>
      <c r="S1" s="606"/>
      <c r="T1" s="606"/>
      <c r="U1" s="606"/>
      <c r="V1" s="619"/>
      <c r="W1" s="606"/>
      <c r="X1" s="606"/>
      <c r="Y1" s="606"/>
      <c r="Z1" s="606"/>
      <c r="AA1" s="606"/>
      <c r="AB1" s="606"/>
      <c r="AC1" s="606"/>
      <c r="AD1" s="606"/>
      <c r="AE1" s="606"/>
      <c r="AF1" s="619"/>
      <c r="AG1" s="606"/>
      <c r="AH1" s="606"/>
      <c r="AI1" s="606"/>
      <c r="AJ1" s="606"/>
      <c r="AK1" s="606"/>
      <c r="AL1" s="606"/>
      <c r="AM1" s="606"/>
      <c r="AN1" s="606"/>
      <c r="AO1" s="606"/>
      <c r="AP1" s="619"/>
      <c r="AQ1" s="606"/>
      <c r="AR1" s="606"/>
      <c r="AS1" s="606"/>
      <c r="AT1" s="606"/>
      <c r="AU1" s="606"/>
      <c r="AV1" s="606"/>
      <c r="AW1" s="606"/>
      <c r="AX1" s="606"/>
      <c r="AY1" s="606"/>
      <c r="AZ1" s="619"/>
      <c r="BA1" s="606"/>
      <c r="BB1" s="606"/>
      <c r="BC1" s="606"/>
      <c r="BD1" s="606"/>
      <c r="BE1" s="606"/>
      <c r="BF1" s="606"/>
      <c r="BG1" s="606"/>
      <c r="BH1" s="606"/>
      <c r="BI1" s="606"/>
      <c r="BJ1" s="619"/>
      <c r="BK1" s="606"/>
      <c r="BL1" s="606"/>
      <c r="BM1" s="606"/>
      <c r="BN1" s="606"/>
      <c r="BO1" s="606"/>
      <c r="BP1" s="606"/>
      <c r="BQ1" s="606"/>
      <c r="BR1" s="606"/>
      <c r="BS1" s="606"/>
      <c r="BT1" s="619"/>
      <c r="BU1" s="606"/>
      <c r="BV1" s="606"/>
      <c r="BW1" s="606"/>
      <c r="BX1" s="606"/>
      <c r="BY1" s="606"/>
      <c r="BZ1" s="606"/>
      <c r="CA1" s="606"/>
      <c r="CB1" s="607"/>
    </row>
    <row r="2" spans="1:80" s="156" customFormat="1" ht="26.25" hidden="1">
      <c r="A2" s="610"/>
      <c r="B2" s="610"/>
      <c r="C2" s="610"/>
      <c r="D2" s="610"/>
      <c r="E2" s="239"/>
      <c r="F2" s="615" t="s">
        <v>11</v>
      </c>
      <c r="G2" s="615" t="s">
        <v>12</v>
      </c>
      <c r="H2" s="608" t="s">
        <v>13</v>
      </c>
      <c r="I2" s="606"/>
      <c r="J2" s="607"/>
      <c r="K2" s="605" t="s">
        <v>14</v>
      </c>
      <c r="L2" s="606"/>
      <c r="M2" s="606"/>
      <c r="N2" s="607"/>
      <c r="O2" s="599" t="s">
        <v>368</v>
      </c>
      <c r="P2" s="600"/>
      <c r="Q2" s="600"/>
      <c r="R2" s="600"/>
      <c r="S2" s="600"/>
      <c r="T2" s="601"/>
      <c r="U2" s="605" t="s">
        <v>15</v>
      </c>
      <c r="V2" s="606"/>
      <c r="W2" s="606"/>
      <c r="X2" s="607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6"/>
      <c r="AG2" s="606"/>
      <c r="AH2" s="607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6"/>
      <c r="AQ2" s="606"/>
      <c r="AR2" s="607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6"/>
      <c r="BA2" s="606"/>
      <c r="BB2" s="607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6"/>
      <c r="BK2" s="606"/>
      <c r="BL2" s="607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6"/>
      <c r="BU2" s="606"/>
      <c r="BV2" s="607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610"/>
      <c r="B3" s="610"/>
      <c r="C3" s="610"/>
      <c r="D3" s="610"/>
      <c r="E3" s="239"/>
      <c r="F3" s="610"/>
      <c r="G3" s="610"/>
      <c r="H3" s="608" t="s">
        <v>21</v>
      </c>
      <c r="I3" s="606"/>
      <c r="J3" s="607"/>
      <c r="K3" s="605"/>
      <c r="L3" s="606"/>
      <c r="M3" s="606"/>
      <c r="N3" s="607"/>
      <c r="O3" s="602"/>
      <c r="P3" s="603"/>
      <c r="Q3" s="603"/>
      <c r="R3" s="603"/>
      <c r="S3" s="603"/>
      <c r="T3" s="604"/>
      <c r="U3" s="605"/>
      <c r="V3" s="606"/>
      <c r="W3" s="606"/>
      <c r="X3" s="607"/>
      <c r="Y3" s="602"/>
      <c r="Z3" s="603"/>
      <c r="AA3" s="603"/>
      <c r="AB3" s="603"/>
      <c r="AC3" s="603"/>
      <c r="AD3" s="604"/>
      <c r="AE3" s="605"/>
      <c r="AF3" s="606"/>
      <c r="AG3" s="606"/>
      <c r="AH3" s="607"/>
      <c r="AI3" s="602"/>
      <c r="AJ3" s="603"/>
      <c r="AK3" s="603"/>
      <c r="AL3" s="603"/>
      <c r="AM3" s="603"/>
      <c r="AN3" s="604"/>
      <c r="AO3" s="605"/>
      <c r="AP3" s="606"/>
      <c r="AQ3" s="606"/>
      <c r="AR3" s="607"/>
      <c r="AS3" s="602"/>
      <c r="AT3" s="603"/>
      <c r="AU3" s="603"/>
      <c r="AV3" s="603"/>
      <c r="AW3" s="603"/>
      <c r="AX3" s="604"/>
      <c r="AY3" s="605"/>
      <c r="AZ3" s="606"/>
      <c r="BA3" s="606"/>
      <c r="BB3" s="607"/>
      <c r="BC3" s="602"/>
      <c r="BD3" s="603"/>
      <c r="BE3" s="603"/>
      <c r="BF3" s="603"/>
      <c r="BG3" s="603"/>
      <c r="BH3" s="604"/>
      <c r="BI3" s="605"/>
      <c r="BJ3" s="606"/>
      <c r="BK3" s="606"/>
      <c r="BL3" s="607"/>
      <c r="BM3" s="602"/>
      <c r="BN3" s="603"/>
      <c r="BO3" s="603"/>
      <c r="BP3" s="603"/>
      <c r="BQ3" s="603"/>
      <c r="BR3" s="604"/>
      <c r="BS3" s="605"/>
      <c r="BT3" s="606"/>
      <c r="BU3" s="606"/>
      <c r="BV3" s="607"/>
      <c r="BW3" s="602"/>
      <c r="BX3" s="603"/>
      <c r="BY3" s="603"/>
      <c r="BZ3" s="603"/>
      <c r="CA3" s="603"/>
      <c r="CB3" s="604"/>
    </row>
    <row r="4" spans="1:80" s="156" customFormat="1" ht="56.25" hidden="1" customHeight="1">
      <c r="A4" s="611"/>
      <c r="B4" s="611"/>
      <c r="C4" s="611"/>
      <c r="D4" s="611"/>
      <c r="E4" s="240"/>
      <c r="F4" s="611"/>
      <c r="G4" s="611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0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7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50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7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0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48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0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0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0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3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48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503">
        <v>1113089</v>
      </c>
      <c r="D169" s="504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0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3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48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0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0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63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48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3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48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3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48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3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48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3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48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3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48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63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48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6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6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7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7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63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48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6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0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0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517">
        <v>1113192</v>
      </c>
      <c r="D323" s="518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0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0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0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6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7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7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6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7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7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63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48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63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48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63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48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6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6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7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0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63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48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63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48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6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63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48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63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48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3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48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57"/>
      <c r="G356" s="458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54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0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0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6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0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65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66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1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67">
        <v>0</v>
      </c>
      <c r="K369" s="459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52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5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56"/>
      <c r="V371" s="360"/>
      <c r="AF371" s="361"/>
      <c r="AP371" s="39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56"/>
      <c r="V372" s="360"/>
      <c r="AF372" s="361"/>
      <c r="AP372" s="39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53"/>
      <c r="G373" s="553"/>
      <c r="H373" s="460"/>
      <c r="I373" s="461">
        <f t="shared" si="13"/>
        <v>27116</v>
      </c>
      <c r="J373" s="462"/>
      <c r="K373" s="553"/>
      <c r="L373" s="453">
        <v>5220</v>
      </c>
      <c r="V373" s="360">
        <v>4464</v>
      </c>
      <c r="AF373" s="361">
        <v>4500</v>
      </c>
      <c r="AP373" s="398">
        <v>4932</v>
      </c>
      <c r="AZ373" s="379">
        <v>4000</v>
      </c>
      <c r="BJ373" s="380">
        <v>4000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53">
        <v>9900</v>
      </c>
      <c r="V374" s="360">
        <v>7500</v>
      </c>
      <c r="AF374" s="361">
        <v>7500</v>
      </c>
      <c r="AP374" s="398">
        <v>8820</v>
      </c>
      <c r="AZ374" s="379">
        <v>7000</v>
      </c>
      <c r="BJ374" s="380">
        <v>7100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53"/>
      <c r="V375" s="360"/>
      <c r="AF375" s="361"/>
      <c r="AP375" s="39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53"/>
      <c r="V376" s="360"/>
      <c r="AF376" s="361"/>
      <c r="AP376" s="39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53"/>
      <c r="V377" s="360"/>
      <c r="AF377" s="361"/>
      <c r="AP377" s="39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53"/>
      <c r="V378" s="360"/>
      <c r="AF378" s="361"/>
      <c r="AP378" s="39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53"/>
      <c r="V379" s="360"/>
      <c r="AF379" s="361"/>
      <c r="AP379" s="39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68">
        <f t="shared" si="13"/>
        <v>0</v>
      </c>
      <c r="J380" s="374"/>
      <c r="K380" s="305"/>
      <c r="L380" s="453"/>
      <c r="V380" s="360"/>
      <c r="AF380" s="361"/>
      <c r="AP380" s="39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6"/>
      <c r="K381" s="301"/>
      <c r="L381" s="375">
        <v>100</v>
      </c>
      <c r="V381" s="360">
        <v>240</v>
      </c>
      <c r="AF381" s="361">
        <v>105</v>
      </c>
      <c r="AP381" s="398">
        <v>423</v>
      </c>
      <c r="AZ381" s="325">
        <v>120</v>
      </c>
      <c r="BJ381" s="397">
        <v>70</v>
      </c>
      <c r="BT381" s="452"/>
    </row>
    <row r="382" spans="1:80" ht="24" hidden="1" customHeight="1">
      <c r="A382" s="283">
        <v>367</v>
      </c>
      <c r="B382" s="411"/>
      <c r="C382" s="502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53">
        <v>2700</v>
      </c>
      <c r="V382" s="360">
        <v>2160</v>
      </c>
      <c r="AF382" s="361">
        <v>2160</v>
      </c>
      <c r="AP382" s="398">
        <v>2220</v>
      </c>
      <c r="AZ382" s="325">
        <v>2000</v>
      </c>
      <c r="BJ382" s="397">
        <v>2000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53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53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53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53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53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53">
        <v>2880</v>
      </c>
      <c r="V388" s="360">
        <v>2220</v>
      </c>
      <c r="AF388" s="361">
        <v>2220</v>
      </c>
      <c r="AP388" s="398">
        <v>2280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53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53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20060445</v>
      </c>
      <c r="D391" s="509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53"/>
      <c r="V391" s="360"/>
      <c r="AF391" s="361"/>
      <c r="AP391" s="398"/>
      <c r="AZ391" s="325"/>
      <c r="BJ391" s="397"/>
      <c r="BT391" s="349"/>
    </row>
    <row r="392" spans="1:72" ht="24" hidden="1" customHeight="1">
      <c r="A392" s="283">
        <v>377</v>
      </c>
      <c r="B392" s="369"/>
      <c r="C392" s="508">
        <v>20060434</v>
      </c>
      <c r="D392" s="509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53"/>
      <c r="V392" s="360"/>
      <c r="AF392" s="361"/>
      <c r="AP392" s="398"/>
      <c r="AZ392" s="325"/>
      <c r="BJ392" s="397"/>
      <c r="BT392" s="349"/>
    </row>
    <row r="393" spans="1:72" ht="24" hidden="1" customHeight="1">
      <c r="A393" s="283">
        <v>378</v>
      </c>
      <c r="B393" s="369"/>
      <c r="C393" s="508">
        <v>20060765</v>
      </c>
      <c r="D393" s="509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53"/>
      <c r="V393" s="360"/>
      <c r="AF393" s="361"/>
      <c r="AP393" s="398"/>
      <c r="AZ393" s="325"/>
      <c r="BJ393" s="397"/>
      <c r="BT393" s="349"/>
    </row>
    <row r="394" spans="1:72" ht="24.75" hidden="1" customHeight="1">
      <c r="A394" s="283">
        <v>379</v>
      </c>
      <c r="B394" s="369"/>
      <c r="C394" s="442">
        <v>20060974</v>
      </c>
      <c r="D394" s="44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53">
        <v>1260</v>
      </c>
      <c r="V394" s="360">
        <v>1368</v>
      </c>
      <c r="AF394" s="361">
        <v>1368</v>
      </c>
      <c r="AP394" s="398">
        <v>1332</v>
      </c>
      <c r="AZ394" s="325">
        <v>1500</v>
      </c>
      <c r="BJ394" s="397">
        <v>1500</v>
      </c>
      <c r="BT394" s="349"/>
    </row>
    <row r="395" spans="1:72" ht="24.75" hidden="1" customHeight="1">
      <c r="A395" s="283">
        <v>380</v>
      </c>
      <c r="B395" s="369"/>
      <c r="C395" s="442">
        <v>20060976</v>
      </c>
      <c r="D395" s="44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53">
        <v>3480</v>
      </c>
      <c r="V395" s="360">
        <v>2700</v>
      </c>
      <c r="AF395" s="361">
        <v>2640</v>
      </c>
      <c r="AP395" s="398">
        <v>3000</v>
      </c>
      <c r="AZ395" s="325">
        <v>2500</v>
      </c>
      <c r="BJ395" s="397">
        <v>2500</v>
      </c>
      <c r="BT395" s="349"/>
    </row>
    <row r="396" spans="1:72" ht="25.5" hidden="1" customHeight="1">
      <c r="A396" s="283">
        <v>381</v>
      </c>
      <c r="B396" s="369"/>
      <c r="C396" s="508">
        <v>20060977</v>
      </c>
      <c r="D396" s="509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53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369"/>
      <c r="C397" s="508">
        <v>20060978</v>
      </c>
      <c r="D397" s="509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53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369"/>
      <c r="C398" s="442">
        <v>20060973</v>
      </c>
      <c r="D398" s="480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53">
        <v>1464</v>
      </c>
      <c r="V398" s="360">
        <v>1452</v>
      </c>
      <c r="AF398" s="361">
        <v>1452</v>
      </c>
      <c r="AP398" s="398">
        <v>1812</v>
      </c>
      <c r="AZ398" s="325">
        <v>1700</v>
      </c>
      <c r="BJ398" s="397">
        <v>1700</v>
      </c>
      <c r="BT398" s="349"/>
    </row>
    <row r="399" spans="1:72" ht="25.5" hidden="1" customHeight="1">
      <c r="A399" s="283">
        <v>384</v>
      </c>
      <c r="B399" s="482"/>
      <c r="C399" s="520">
        <v>20061265</v>
      </c>
      <c r="D399" s="544" t="s">
        <v>470</v>
      </c>
      <c r="E399" s="364" t="s">
        <v>69</v>
      </c>
      <c r="F399" s="532"/>
      <c r="G399" s="532"/>
      <c r="H399" s="367"/>
      <c r="I399" s="468">
        <f t="shared" si="14"/>
        <v>0</v>
      </c>
      <c r="J399" s="468"/>
      <c r="K399" s="532"/>
      <c r="L399" s="483"/>
      <c r="V399" s="484"/>
      <c r="AF399" s="485"/>
      <c r="AP399" s="486"/>
      <c r="AZ399" s="487"/>
      <c r="BJ399" s="488"/>
      <c r="BT399" s="489"/>
    </row>
    <row r="400" spans="1:72" ht="26.25" hidden="1" customHeight="1">
      <c r="A400" s="283">
        <v>385</v>
      </c>
      <c r="B400" s="482"/>
      <c r="C400" s="576">
        <v>20061522</v>
      </c>
      <c r="D400" s="521" t="s">
        <v>471</v>
      </c>
      <c r="E400" s="364" t="s">
        <v>69</v>
      </c>
      <c r="F400" s="491"/>
      <c r="G400" s="491"/>
      <c r="H400" s="367"/>
      <c r="I400" s="468">
        <f t="shared" si="14"/>
        <v>0</v>
      </c>
      <c r="J400" s="468"/>
      <c r="K400" s="491"/>
      <c r="L400" s="483"/>
      <c r="M400" s="490"/>
      <c r="N400" s="490"/>
      <c r="O400" s="490"/>
      <c r="P400" s="490"/>
      <c r="Q400" s="490"/>
      <c r="R400" s="490"/>
      <c r="S400" s="490"/>
      <c r="T400" s="490"/>
      <c r="U400" s="490"/>
      <c r="V400" s="484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85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86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87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88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89"/>
    </row>
    <row r="401" spans="1:72" ht="26.25" hidden="1" customHeight="1">
      <c r="A401" s="283">
        <v>386</v>
      </c>
      <c r="B401" s="482"/>
      <c r="C401" s="535">
        <v>200612523</v>
      </c>
      <c r="D401" s="536" t="s">
        <v>490</v>
      </c>
      <c r="E401" s="364" t="s">
        <v>69</v>
      </c>
      <c r="F401" s="491"/>
      <c r="G401" s="510"/>
      <c r="H401" s="367"/>
      <c r="I401" s="468">
        <f t="shared" si="14"/>
        <v>0</v>
      </c>
      <c r="J401" s="468"/>
      <c r="K401" s="532"/>
      <c r="L401" s="483"/>
      <c r="M401" s="512"/>
      <c r="N401" s="490"/>
      <c r="O401" s="490"/>
      <c r="P401" s="490"/>
      <c r="Q401" s="490"/>
      <c r="R401" s="490"/>
      <c r="S401" s="490"/>
      <c r="T401" s="490"/>
      <c r="U401" s="511"/>
      <c r="V401" s="484"/>
      <c r="W401" s="512"/>
      <c r="X401" s="490"/>
      <c r="Y401" s="490"/>
      <c r="Z401" s="490"/>
      <c r="AA401" s="490"/>
      <c r="AB401" s="490"/>
      <c r="AC401" s="490"/>
      <c r="AD401" s="490"/>
      <c r="AE401" s="511"/>
      <c r="AF401" s="485"/>
      <c r="AG401" s="512"/>
      <c r="AH401" s="490"/>
      <c r="AI401" s="490"/>
      <c r="AJ401" s="490"/>
      <c r="AK401" s="490"/>
      <c r="AL401" s="490"/>
      <c r="AM401" s="490"/>
      <c r="AN401" s="490"/>
      <c r="AO401" s="511"/>
      <c r="AP401" s="398"/>
      <c r="AQ401" s="512"/>
      <c r="AR401" s="490"/>
      <c r="AS401" s="490"/>
      <c r="AT401" s="490"/>
      <c r="AU401" s="490"/>
      <c r="AV401" s="490"/>
      <c r="AW401" s="490"/>
      <c r="AX401" s="490"/>
      <c r="AY401" s="511"/>
      <c r="AZ401" s="325"/>
      <c r="BA401" s="512"/>
      <c r="BB401" s="490"/>
      <c r="BC401" s="490"/>
      <c r="BD401" s="490"/>
      <c r="BE401" s="490"/>
      <c r="BF401" s="490"/>
      <c r="BG401" s="490"/>
      <c r="BH401" s="490"/>
      <c r="BI401" s="511"/>
      <c r="BJ401" s="397"/>
      <c r="BK401" s="512"/>
      <c r="BL401" s="490"/>
      <c r="BM401" s="490"/>
      <c r="BN401" s="490"/>
      <c r="BO401" s="490"/>
      <c r="BP401" s="490"/>
      <c r="BQ401" s="490"/>
      <c r="BR401" s="490"/>
      <c r="BS401" s="511"/>
      <c r="BT401" s="349"/>
    </row>
    <row r="402" spans="1:72" ht="26.25" hidden="1" customHeight="1">
      <c r="A402" s="283">
        <v>387</v>
      </c>
      <c r="B402" s="285"/>
      <c r="C402" s="508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53"/>
      <c r="M402" s="512"/>
      <c r="N402" s="490"/>
      <c r="O402" s="490"/>
      <c r="P402" s="490"/>
      <c r="Q402" s="490"/>
      <c r="R402" s="490"/>
      <c r="S402" s="490"/>
      <c r="T402" s="490"/>
      <c r="U402" s="511"/>
      <c r="V402" s="360"/>
      <c r="W402" s="512"/>
      <c r="X402" s="490"/>
      <c r="Y402" s="490"/>
      <c r="Z402" s="490"/>
      <c r="AA402" s="490"/>
      <c r="AB402" s="490"/>
      <c r="AC402" s="490"/>
      <c r="AD402" s="490"/>
      <c r="AE402" s="511"/>
      <c r="AF402" s="361"/>
      <c r="AG402" s="512"/>
      <c r="AH402" s="490"/>
      <c r="AI402" s="490"/>
      <c r="AJ402" s="490"/>
      <c r="AK402" s="490"/>
      <c r="AL402" s="490"/>
      <c r="AM402" s="490"/>
      <c r="AN402" s="490"/>
      <c r="AO402" s="511"/>
      <c r="AP402" s="398"/>
      <c r="AQ402" s="512"/>
      <c r="AR402" s="490"/>
      <c r="AS402" s="490"/>
      <c r="AT402" s="490"/>
      <c r="AU402" s="490"/>
      <c r="AV402" s="490"/>
      <c r="AW402" s="490"/>
      <c r="AX402" s="490"/>
      <c r="AY402" s="511"/>
      <c r="AZ402" s="325"/>
      <c r="BA402" s="512"/>
      <c r="BB402" s="490"/>
      <c r="BC402" s="490"/>
      <c r="BD402" s="490"/>
      <c r="BE402" s="490"/>
      <c r="BF402" s="490"/>
      <c r="BG402" s="490"/>
      <c r="BH402" s="490"/>
      <c r="BI402" s="511"/>
      <c r="BJ402" s="397"/>
      <c r="BK402" s="512"/>
      <c r="BL402" s="490"/>
      <c r="BM402" s="490"/>
      <c r="BN402" s="490"/>
      <c r="BO402" s="490"/>
      <c r="BP402" s="490"/>
      <c r="BQ402" s="490"/>
      <c r="BR402" s="490"/>
      <c r="BS402" s="511"/>
      <c r="BT402" s="349"/>
    </row>
    <row r="403" spans="1:72" ht="26.25" hidden="1" customHeight="1">
      <c r="A403" s="283">
        <v>388</v>
      </c>
      <c r="B403" s="285"/>
      <c r="C403" s="442">
        <v>20061982</v>
      </c>
      <c r="D403" s="480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53">
        <v>2760</v>
      </c>
      <c r="M403" s="512"/>
      <c r="N403" s="490"/>
      <c r="O403" s="490"/>
      <c r="P403" s="490"/>
      <c r="Q403" s="490"/>
      <c r="R403" s="490"/>
      <c r="S403" s="490"/>
      <c r="T403" s="490"/>
      <c r="U403" s="511"/>
      <c r="V403" s="360">
        <v>2240</v>
      </c>
      <c r="W403" s="512"/>
      <c r="X403" s="490"/>
      <c r="Y403" s="490"/>
      <c r="Z403" s="490"/>
      <c r="AA403" s="490"/>
      <c r="AB403" s="490"/>
      <c r="AC403" s="490"/>
      <c r="AD403" s="490"/>
      <c r="AE403" s="511"/>
      <c r="AF403" s="361">
        <v>2200</v>
      </c>
      <c r="AG403" s="512"/>
      <c r="AH403" s="490"/>
      <c r="AI403" s="490"/>
      <c r="AJ403" s="490"/>
      <c r="AK403" s="490"/>
      <c r="AL403" s="490"/>
      <c r="AM403" s="490"/>
      <c r="AN403" s="490"/>
      <c r="AO403" s="511"/>
      <c r="AP403" s="398">
        <v>2320</v>
      </c>
      <c r="AQ403" s="512"/>
      <c r="AR403" s="490"/>
      <c r="AS403" s="490"/>
      <c r="AT403" s="490"/>
      <c r="AU403" s="490"/>
      <c r="AV403" s="490"/>
      <c r="AW403" s="490"/>
      <c r="AX403" s="490"/>
      <c r="AY403" s="511"/>
      <c r="AZ403" s="325">
        <v>2500</v>
      </c>
      <c r="BA403" s="512"/>
      <c r="BB403" s="490"/>
      <c r="BC403" s="490"/>
      <c r="BD403" s="490"/>
      <c r="BE403" s="490"/>
      <c r="BF403" s="490"/>
      <c r="BG403" s="490"/>
      <c r="BH403" s="490"/>
      <c r="BI403" s="511"/>
      <c r="BJ403" s="397">
        <v>2500</v>
      </c>
      <c r="BK403" s="512"/>
      <c r="BL403" s="490"/>
      <c r="BM403" s="490"/>
      <c r="BN403" s="490"/>
      <c r="BO403" s="490"/>
      <c r="BP403" s="490"/>
      <c r="BQ403" s="490"/>
      <c r="BR403" s="490"/>
      <c r="BS403" s="511"/>
      <c r="BT403" s="349"/>
    </row>
    <row r="404" spans="1:72" ht="29.25" hidden="1" customHeight="1">
      <c r="A404" s="283">
        <v>389</v>
      </c>
      <c r="B404" s="285"/>
      <c r="C404" s="508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53"/>
      <c r="M404" s="514"/>
      <c r="N404" s="481"/>
      <c r="O404" s="481"/>
      <c r="P404" s="481"/>
      <c r="Q404" s="481"/>
      <c r="R404" s="481"/>
      <c r="S404" s="481"/>
      <c r="T404" s="481"/>
      <c r="U404" s="513"/>
      <c r="V404" s="360"/>
      <c r="W404" s="514"/>
      <c r="X404" s="481"/>
      <c r="Y404" s="481"/>
      <c r="Z404" s="481"/>
      <c r="AA404" s="481"/>
      <c r="AB404" s="481"/>
      <c r="AC404" s="481"/>
      <c r="AD404" s="481"/>
      <c r="AE404" s="513"/>
      <c r="AF404" s="361"/>
      <c r="AG404" s="514"/>
      <c r="AH404" s="481"/>
      <c r="AI404" s="481"/>
      <c r="AJ404" s="481"/>
      <c r="AK404" s="481"/>
      <c r="AL404" s="481"/>
      <c r="AM404" s="481"/>
      <c r="AN404" s="481"/>
      <c r="AO404" s="513"/>
      <c r="AP404" s="398"/>
      <c r="AQ404" s="514"/>
      <c r="AR404" s="481"/>
      <c r="AS404" s="481"/>
      <c r="AT404" s="481"/>
      <c r="AU404" s="481"/>
      <c r="AV404" s="481"/>
      <c r="AW404" s="481"/>
      <c r="AX404" s="481"/>
      <c r="AY404" s="513"/>
      <c r="AZ404" s="325"/>
      <c r="BA404" s="514"/>
      <c r="BB404" s="481"/>
      <c r="BC404" s="481"/>
      <c r="BD404" s="481"/>
      <c r="BE404" s="481"/>
      <c r="BF404" s="481"/>
      <c r="BG404" s="481"/>
      <c r="BH404" s="481"/>
      <c r="BI404" s="513"/>
      <c r="BJ404" s="397"/>
      <c r="BK404" s="514"/>
      <c r="BL404" s="481"/>
      <c r="BM404" s="481"/>
      <c r="BN404" s="481"/>
      <c r="BO404" s="481"/>
      <c r="BP404" s="481"/>
      <c r="BQ404" s="481"/>
      <c r="BR404" s="481"/>
      <c r="BS404" s="513"/>
      <c r="BT404" s="349"/>
    </row>
    <row r="405" spans="1:72" s="156" customFormat="1" ht="27.75" customHeight="1">
      <c r="A405" s="283">
        <v>369</v>
      </c>
      <c r="B405" s="285"/>
      <c r="C405" s="551">
        <v>1113231</v>
      </c>
      <c r="D405" s="552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8">
        <v>1174</v>
      </c>
      <c r="AZ405" s="325">
        <v>603</v>
      </c>
      <c r="BJ405" s="397">
        <v>600</v>
      </c>
      <c r="BT405" s="452"/>
    </row>
    <row r="406" spans="1:72" s="156" customFormat="1" ht="27.75" customHeight="1">
      <c r="A406" s="283">
        <v>370</v>
      </c>
      <c r="B406" s="285"/>
      <c r="C406" s="443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52"/>
    </row>
    <row r="407" spans="1:72" s="156" customFormat="1" ht="30" customHeight="1">
      <c r="A407" s="283">
        <v>371</v>
      </c>
      <c r="B407" s="285"/>
      <c r="C407" s="443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52"/>
    </row>
    <row r="408" spans="1:72" s="156" customFormat="1" ht="30" customHeight="1">
      <c r="A408" s="283">
        <v>372</v>
      </c>
      <c r="B408" s="285"/>
      <c r="C408" s="443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52"/>
    </row>
    <row r="409" spans="1:72" s="156" customFormat="1" ht="30" customHeight="1">
      <c r="A409" s="283">
        <v>373</v>
      </c>
      <c r="B409" s="285"/>
      <c r="C409" s="551">
        <v>1113235</v>
      </c>
      <c r="D409" s="552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8">
        <v>865</v>
      </c>
      <c r="AZ409" s="325">
        <v>450</v>
      </c>
      <c r="BJ409" s="397">
        <v>300</v>
      </c>
      <c r="BT409" s="452"/>
    </row>
    <row r="410" spans="1:72" s="156" customFormat="1" ht="28.5" customHeight="1">
      <c r="A410" s="283">
        <v>374</v>
      </c>
      <c r="B410" s="285"/>
      <c r="C410" s="551">
        <v>1113236</v>
      </c>
      <c r="D410" s="552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8">
        <v>909</v>
      </c>
      <c r="AZ410" s="325">
        <v>436</v>
      </c>
      <c r="BJ410" s="397">
        <v>300</v>
      </c>
      <c r="BT410" s="452"/>
    </row>
    <row r="411" spans="1:72" ht="33" hidden="1" customHeight="1">
      <c r="A411" s="283">
        <v>390</v>
      </c>
      <c r="B411" s="285"/>
      <c r="C411" s="508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53"/>
      <c r="V411" s="360"/>
      <c r="AF411" s="361"/>
      <c r="AP411" s="398"/>
      <c r="AZ411" s="325"/>
      <c r="BJ411" s="397"/>
      <c r="BT411" s="349"/>
    </row>
    <row r="412" spans="1:72" ht="31.5" hidden="1" customHeight="1">
      <c r="A412" s="543">
        <v>391</v>
      </c>
      <c r="B412" s="365"/>
      <c r="C412" s="520">
        <v>20062516</v>
      </c>
      <c r="D412" s="400" t="s">
        <v>502</v>
      </c>
      <c r="E412" s="364" t="s">
        <v>69</v>
      </c>
      <c r="F412" s="532"/>
      <c r="G412" s="532"/>
      <c r="H412" s="367"/>
      <c r="I412" s="374">
        <f t="shared" si="15"/>
        <v>0</v>
      </c>
      <c r="J412" s="468"/>
      <c r="K412" s="532"/>
      <c r="L412" s="483"/>
      <c r="V412" s="484"/>
      <c r="AF412" s="485"/>
      <c r="AP412" s="486"/>
      <c r="AZ412" s="487"/>
      <c r="BJ412" s="488"/>
      <c r="BT412" s="489"/>
    </row>
    <row r="413" spans="1:72" ht="31.5" hidden="1" customHeight="1">
      <c r="A413" s="283">
        <v>392</v>
      </c>
      <c r="B413" s="285"/>
      <c r="C413" s="508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53"/>
      <c r="V413" s="360"/>
      <c r="AF413" s="361"/>
      <c r="AP413" s="398"/>
      <c r="AZ413" s="325"/>
      <c r="BJ413" s="397"/>
      <c r="BT413" s="349"/>
    </row>
    <row r="414" spans="1:72" ht="31.5" hidden="1" customHeight="1">
      <c r="A414" s="283">
        <v>393</v>
      </c>
      <c r="B414" s="285"/>
      <c r="C414" s="508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53"/>
      <c r="V414" s="360"/>
      <c r="AF414" s="361"/>
      <c r="AP414" s="398"/>
      <c r="AZ414" s="325"/>
      <c r="BJ414" s="397"/>
      <c r="BT414" s="349"/>
    </row>
    <row r="415" spans="1:72" ht="31.5" hidden="1" customHeight="1">
      <c r="A415" s="283">
        <v>394</v>
      </c>
      <c r="B415" s="285"/>
      <c r="C415" s="442">
        <v>20062915</v>
      </c>
      <c r="D415" s="480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53">
        <v>1960</v>
      </c>
      <c r="V415" s="360">
        <v>1600</v>
      </c>
      <c r="AF415" s="361">
        <v>1560</v>
      </c>
      <c r="AP415" s="398">
        <v>2000</v>
      </c>
      <c r="AZ415" s="325">
        <v>2100</v>
      </c>
      <c r="BJ415" s="397">
        <v>2100</v>
      </c>
      <c r="BT415" s="349"/>
    </row>
    <row r="416" spans="1:72" ht="31.5" hidden="1" customHeight="1">
      <c r="A416" s="283">
        <v>395</v>
      </c>
      <c r="B416" s="285"/>
      <c r="C416" s="563">
        <v>20063265</v>
      </c>
      <c r="D416" s="564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53">
        <v>648</v>
      </c>
      <c r="V416" s="360">
        <v>576</v>
      </c>
      <c r="AF416" s="361">
        <v>576</v>
      </c>
      <c r="AP416" s="398">
        <v>648</v>
      </c>
      <c r="AZ416" s="325">
        <v>800</v>
      </c>
      <c r="BJ416" s="397">
        <v>800</v>
      </c>
      <c r="BT416" s="349"/>
    </row>
    <row r="417" spans="1:72" ht="31.5" hidden="1" customHeight="1">
      <c r="A417" s="283">
        <v>396</v>
      </c>
      <c r="B417" s="285"/>
      <c r="C417" s="563">
        <v>20063266</v>
      </c>
      <c r="D417" s="564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53">
        <v>1680</v>
      </c>
      <c r="V417" s="360">
        <v>1640</v>
      </c>
      <c r="AF417" s="361">
        <v>1640</v>
      </c>
      <c r="AP417" s="398">
        <v>1680</v>
      </c>
      <c r="AZ417" s="325">
        <v>1500</v>
      </c>
      <c r="BJ417" s="397">
        <v>1500</v>
      </c>
      <c r="BT417" s="349"/>
    </row>
    <row r="418" spans="1:72" ht="31.5" hidden="1" customHeight="1">
      <c r="A418" s="283">
        <v>397</v>
      </c>
      <c r="B418" s="285"/>
      <c r="C418" s="508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53"/>
      <c r="V418" s="360"/>
      <c r="AF418" s="361"/>
      <c r="AP418" s="398"/>
      <c r="AZ418" s="325"/>
      <c r="BJ418" s="397"/>
      <c r="BT418" s="349"/>
    </row>
    <row r="419" spans="1:72" s="156" customFormat="1" ht="31.5" hidden="1" customHeight="1">
      <c r="A419" s="283">
        <v>394</v>
      </c>
      <c r="B419" s="285"/>
      <c r="C419" s="515">
        <v>20062915</v>
      </c>
      <c r="D419" s="516" t="s">
        <v>509</v>
      </c>
      <c r="E419" s="284"/>
      <c r="F419" s="305"/>
      <c r="G419" s="305"/>
      <c r="H419" s="299"/>
      <c r="I419" s="374"/>
      <c r="J419" s="374"/>
      <c r="K419" s="305"/>
      <c r="L419" s="453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515"/>
      <c r="D420" s="516"/>
      <c r="E420" s="284"/>
      <c r="F420" s="305"/>
      <c r="G420" s="305"/>
      <c r="H420" s="299"/>
      <c r="I420" s="374"/>
      <c r="J420" s="374"/>
      <c r="K420" s="305"/>
      <c r="L420" s="453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42">
        <v>20062916</v>
      </c>
      <c r="D421" s="557" t="s">
        <v>531</v>
      </c>
      <c r="E421" s="519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53">
        <v>1080</v>
      </c>
      <c r="V421" s="360">
        <v>1116</v>
      </c>
      <c r="AF421" s="361">
        <v>1116</v>
      </c>
      <c r="AP421" s="398">
        <v>1224</v>
      </c>
      <c r="AZ421" s="325">
        <v>1500</v>
      </c>
      <c r="BJ421" s="397">
        <v>1500</v>
      </c>
      <c r="BT421" s="349"/>
    </row>
    <row r="422" spans="1:72" ht="31.5" hidden="1" customHeight="1">
      <c r="A422" s="283">
        <v>399</v>
      </c>
      <c r="B422" s="285"/>
      <c r="C422" s="442">
        <v>20063380</v>
      </c>
      <c r="D422" s="557" t="s">
        <v>532</v>
      </c>
      <c r="E422" s="519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53">
        <v>1200</v>
      </c>
      <c r="V422" s="360">
        <v>1080</v>
      </c>
      <c r="AF422" s="361">
        <v>1080</v>
      </c>
      <c r="AP422" s="398">
        <v>1320</v>
      </c>
      <c r="AZ422" s="325">
        <v>1700</v>
      </c>
      <c r="BJ422" s="397">
        <v>1700</v>
      </c>
      <c r="BT422" s="349"/>
    </row>
    <row r="423" spans="1:72" ht="31.5" hidden="1" customHeight="1">
      <c r="A423" s="283">
        <v>400</v>
      </c>
      <c r="B423" s="285"/>
      <c r="C423" s="442">
        <v>20063381</v>
      </c>
      <c r="D423" s="557" t="s">
        <v>533</v>
      </c>
      <c r="E423" s="519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53">
        <v>1760</v>
      </c>
      <c r="V423" s="360">
        <v>1640</v>
      </c>
      <c r="AF423" s="361">
        <v>1640</v>
      </c>
      <c r="AP423" s="398">
        <v>1440</v>
      </c>
      <c r="AZ423" s="325">
        <v>1500</v>
      </c>
      <c r="BJ423" s="397">
        <v>1500</v>
      </c>
      <c r="BT423" s="349"/>
    </row>
    <row r="424" spans="1:72" ht="31.5" hidden="1" customHeight="1">
      <c r="A424" s="283">
        <v>401</v>
      </c>
      <c r="B424" s="285"/>
      <c r="C424" s="508">
        <v>20063469</v>
      </c>
      <c r="D424" s="388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53"/>
      <c r="V424" s="360"/>
      <c r="AF424" s="361"/>
      <c r="AP424" s="398"/>
      <c r="AZ424" s="325"/>
      <c r="BJ424" s="397"/>
      <c r="BT424" s="349"/>
    </row>
    <row r="425" spans="1:72" ht="29.25" hidden="1" customHeight="1">
      <c r="A425" s="283">
        <v>402</v>
      </c>
      <c r="B425" s="285"/>
      <c r="C425" s="442">
        <v>20063468</v>
      </c>
      <c r="D425" s="557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53">
        <v>1720</v>
      </c>
      <c r="V425" s="360">
        <v>2000</v>
      </c>
      <c r="AF425" s="361">
        <v>1960</v>
      </c>
      <c r="AP425" s="398">
        <v>1960</v>
      </c>
      <c r="AZ425" s="325">
        <v>1600</v>
      </c>
      <c r="BJ425" s="397">
        <v>1500</v>
      </c>
      <c r="BT425" s="349"/>
    </row>
    <row r="426" spans="1:72" ht="29.25" hidden="1" customHeight="1">
      <c r="A426" s="283">
        <v>403</v>
      </c>
      <c r="B426" s="285"/>
      <c r="C426" s="563">
        <v>20063588</v>
      </c>
      <c r="D426" s="564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53">
        <v>1400</v>
      </c>
      <c r="V426" s="360">
        <v>1350</v>
      </c>
      <c r="AF426" s="361">
        <v>1350</v>
      </c>
      <c r="AP426" s="398">
        <v>1250</v>
      </c>
      <c r="AZ426" s="325">
        <v>1100</v>
      </c>
      <c r="BJ426" s="397">
        <v>1100</v>
      </c>
      <c r="BT426" s="349"/>
    </row>
    <row r="427" spans="1:72" ht="29.25" hidden="1" customHeight="1">
      <c r="A427" s="283">
        <v>404</v>
      </c>
      <c r="B427" s="285"/>
      <c r="C427" s="563">
        <v>20063587</v>
      </c>
      <c r="D427" s="564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53">
        <v>1395</v>
      </c>
      <c r="V427" s="360">
        <v>1350</v>
      </c>
      <c r="AF427" s="361">
        <v>1350</v>
      </c>
      <c r="AP427" s="398">
        <v>1395</v>
      </c>
      <c r="AZ427" s="325">
        <v>1200</v>
      </c>
      <c r="BJ427" s="397">
        <v>1200</v>
      </c>
      <c r="BT427" s="349"/>
    </row>
    <row r="428" spans="1:72" ht="29.25" hidden="1" customHeight="1">
      <c r="A428" s="283">
        <v>405</v>
      </c>
      <c r="B428" s="285"/>
      <c r="C428" s="563">
        <v>20063720</v>
      </c>
      <c r="D428" s="564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53">
        <v>680</v>
      </c>
      <c r="V428" s="360">
        <v>680</v>
      </c>
      <c r="AF428" s="361">
        <v>680</v>
      </c>
      <c r="AP428" s="398">
        <v>440</v>
      </c>
      <c r="AZ428" s="325">
        <v>600</v>
      </c>
      <c r="BJ428" s="397">
        <v>600</v>
      </c>
      <c r="BT428" s="349"/>
    </row>
    <row r="429" spans="1:72" ht="29.25" hidden="1" customHeight="1">
      <c r="A429" s="283">
        <v>406</v>
      </c>
      <c r="B429" s="285"/>
      <c r="C429" s="563">
        <v>20063783</v>
      </c>
      <c r="D429" s="564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53"/>
      <c r="V429" s="360"/>
      <c r="AF429" s="361"/>
      <c r="AP429" s="398"/>
      <c r="AZ429" s="325">
        <v>3500</v>
      </c>
      <c r="BJ429" s="397">
        <v>3500</v>
      </c>
      <c r="BT429" s="349"/>
    </row>
    <row r="430" spans="1:72" ht="29.25" hidden="1" customHeight="1">
      <c r="A430" s="283">
        <v>407</v>
      </c>
      <c r="B430" s="285"/>
      <c r="C430" s="563"/>
      <c r="D430" s="582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53"/>
      <c r="V430" s="360"/>
      <c r="AF430" s="361"/>
      <c r="AP430" s="398"/>
      <c r="AZ430" s="325"/>
      <c r="BJ430" s="397"/>
      <c r="BT430" s="349"/>
    </row>
    <row r="431" spans="1:72" ht="29.25" hidden="1" customHeight="1">
      <c r="A431" s="283">
        <v>408</v>
      </c>
      <c r="B431" s="285"/>
      <c r="C431" s="563"/>
      <c r="D431" s="582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53"/>
      <c r="V431" s="360"/>
      <c r="AF431" s="361"/>
      <c r="AP431" s="398"/>
      <c r="AZ431" s="325"/>
      <c r="BJ431" s="397"/>
      <c r="BT431" s="349"/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zoomScale="90" zoomScaleNormal="90" workbookViewId="0">
      <selection activeCell="CE181" sqref="CE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0" t="s">
        <v>0</v>
      </c>
      <c r="B1" s="642" t="s">
        <v>4</v>
      </c>
      <c r="C1" s="643" t="s">
        <v>5</v>
      </c>
      <c r="D1" s="644" t="s">
        <v>6</v>
      </c>
      <c r="E1" s="547" t="s">
        <v>7</v>
      </c>
      <c r="F1" s="646" t="s">
        <v>8</v>
      </c>
      <c r="G1" s="647"/>
      <c r="H1" s="648"/>
      <c r="I1" s="649"/>
      <c r="J1" s="647"/>
      <c r="K1" s="650" t="s">
        <v>541</v>
      </c>
      <c r="L1" s="651"/>
      <c r="M1" s="606"/>
      <c r="N1" s="606"/>
      <c r="O1" s="606"/>
      <c r="P1" s="606"/>
      <c r="Q1" s="606"/>
      <c r="R1" s="606"/>
      <c r="S1" s="606"/>
      <c r="T1" s="606"/>
      <c r="U1" s="606"/>
      <c r="V1" s="651"/>
      <c r="W1" s="606"/>
      <c r="X1" s="606"/>
      <c r="Y1" s="606"/>
      <c r="Z1" s="606"/>
      <c r="AA1" s="606"/>
      <c r="AB1" s="606"/>
      <c r="AC1" s="606"/>
      <c r="AD1" s="606"/>
      <c r="AE1" s="606"/>
      <c r="AF1" s="651"/>
      <c r="AG1" s="606"/>
      <c r="AH1" s="606"/>
      <c r="AI1" s="606"/>
      <c r="AJ1" s="606"/>
      <c r="AK1" s="606"/>
      <c r="AL1" s="606"/>
      <c r="AM1" s="606"/>
      <c r="AN1" s="606"/>
      <c r="AO1" s="606"/>
      <c r="AP1" s="651"/>
      <c r="AQ1" s="606"/>
      <c r="AR1" s="606"/>
      <c r="AS1" s="606"/>
      <c r="AT1" s="606"/>
      <c r="AU1" s="606"/>
      <c r="AV1" s="606"/>
      <c r="AW1" s="606"/>
      <c r="AX1" s="606"/>
      <c r="AY1" s="606"/>
      <c r="AZ1" s="651"/>
      <c r="BA1" s="606"/>
      <c r="BB1" s="606"/>
      <c r="BC1" s="606"/>
      <c r="BD1" s="606"/>
      <c r="BE1" s="606"/>
      <c r="BF1" s="606"/>
      <c r="BG1" s="606"/>
      <c r="BH1" s="606"/>
      <c r="BI1" s="606"/>
      <c r="BJ1" s="651"/>
      <c r="BK1" s="606"/>
      <c r="BL1" s="606"/>
      <c r="BM1" s="606"/>
      <c r="BN1" s="606"/>
      <c r="BO1" s="606"/>
      <c r="BP1" s="606"/>
      <c r="BQ1" s="606"/>
      <c r="BR1" s="606"/>
      <c r="BS1" s="606"/>
      <c r="BT1" s="651"/>
      <c r="BU1" s="606"/>
      <c r="BV1" s="606"/>
      <c r="BW1" s="606"/>
      <c r="BX1" s="606"/>
      <c r="BY1" s="606"/>
      <c r="BZ1" s="606"/>
      <c r="CA1" s="606"/>
      <c r="CB1" s="607"/>
    </row>
    <row r="2" spans="1:80" s="156" customFormat="1" ht="26.25" hidden="1">
      <c r="A2" s="610"/>
      <c r="B2" s="610"/>
      <c r="C2" s="610"/>
      <c r="D2" s="610"/>
      <c r="E2" s="239"/>
      <c r="F2" s="615" t="s">
        <v>11</v>
      </c>
      <c r="G2" s="615" t="s">
        <v>12</v>
      </c>
      <c r="H2" s="652" t="s">
        <v>13</v>
      </c>
      <c r="I2" s="603"/>
      <c r="J2" s="604"/>
      <c r="K2" s="645" t="s">
        <v>14</v>
      </c>
      <c r="L2" s="603"/>
      <c r="M2" s="606"/>
      <c r="N2" s="607"/>
      <c r="O2" s="599" t="s">
        <v>368</v>
      </c>
      <c r="P2" s="600"/>
      <c r="Q2" s="600"/>
      <c r="R2" s="600"/>
      <c r="S2" s="600"/>
      <c r="T2" s="601"/>
      <c r="U2" s="605" t="s">
        <v>15</v>
      </c>
      <c r="V2" s="603"/>
      <c r="W2" s="606"/>
      <c r="X2" s="607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3"/>
      <c r="AG2" s="606"/>
      <c r="AH2" s="607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3"/>
      <c r="AQ2" s="606"/>
      <c r="AR2" s="607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3"/>
      <c r="BA2" s="606"/>
      <c r="BB2" s="607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3"/>
      <c r="BK2" s="606"/>
      <c r="BL2" s="607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3"/>
      <c r="BU2" s="606"/>
      <c r="BV2" s="607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610"/>
      <c r="B3" s="610"/>
      <c r="C3" s="610"/>
      <c r="D3" s="610"/>
      <c r="E3" s="239"/>
      <c r="F3" s="610"/>
      <c r="G3" s="610"/>
      <c r="H3" s="608" t="s">
        <v>21</v>
      </c>
      <c r="I3" s="606"/>
      <c r="J3" s="607"/>
      <c r="K3" s="605"/>
      <c r="L3" s="606"/>
      <c r="M3" s="606"/>
      <c r="N3" s="607"/>
      <c r="O3" s="602"/>
      <c r="P3" s="603"/>
      <c r="Q3" s="603"/>
      <c r="R3" s="603"/>
      <c r="S3" s="603"/>
      <c r="T3" s="604"/>
      <c r="U3" s="605"/>
      <c r="V3" s="606"/>
      <c r="W3" s="606"/>
      <c r="X3" s="607"/>
      <c r="Y3" s="602"/>
      <c r="Z3" s="603"/>
      <c r="AA3" s="603"/>
      <c r="AB3" s="603"/>
      <c r="AC3" s="603"/>
      <c r="AD3" s="604"/>
      <c r="AE3" s="605"/>
      <c r="AF3" s="606"/>
      <c r="AG3" s="606"/>
      <c r="AH3" s="607"/>
      <c r="AI3" s="602"/>
      <c r="AJ3" s="603"/>
      <c r="AK3" s="603"/>
      <c r="AL3" s="603"/>
      <c r="AM3" s="603"/>
      <c r="AN3" s="604"/>
      <c r="AO3" s="605"/>
      <c r="AP3" s="606"/>
      <c r="AQ3" s="606"/>
      <c r="AR3" s="607"/>
      <c r="AS3" s="602"/>
      <c r="AT3" s="603"/>
      <c r="AU3" s="603"/>
      <c r="AV3" s="603"/>
      <c r="AW3" s="603"/>
      <c r="AX3" s="604"/>
      <c r="AY3" s="605"/>
      <c r="AZ3" s="606"/>
      <c r="BA3" s="606"/>
      <c r="BB3" s="607"/>
      <c r="BC3" s="602"/>
      <c r="BD3" s="603"/>
      <c r="BE3" s="603"/>
      <c r="BF3" s="603"/>
      <c r="BG3" s="603"/>
      <c r="BH3" s="604"/>
      <c r="BI3" s="605"/>
      <c r="BJ3" s="606"/>
      <c r="BK3" s="606"/>
      <c r="BL3" s="607"/>
      <c r="BM3" s="602"/>
      <c r="BN3" s="603"/>
      <c r="BO3" s="603"/>
      <c r="BP3" s="603"/>
      <c r="BQ3" s="603"/>
      <c r="BR3" s="604"/>
      <c r="BS3" s="605"/>
      <c r="BT3" s="606"/>
      <c r="BU3" s="606"/>
      <c r="BV3" s="607"/>
      <c r="BW3" s="602"/>
      <c r="BX3" s="603"/>
      <c r="BY3" s="603"/>
      <c r="BZ3" s="603"/>
      <c r="CA3" s="603"/>
      <c r="CB3" s="604"/>
    </row>
    <row r="4" spans="1:80" s="156" customFormat="1" ht="56.25" hidden="1" customHeight="1">
      <c r="A4" s="611"/>
      <c r="B4" s="611"/>
      <c r="C4" s="611"/>
      <c r="D4" s="611"/>
      <c r="E4" s="240"/>
      <c r="F4" s="611"/>
      <c r="G4" s="611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83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507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83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83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83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83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83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83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83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83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83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83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83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69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5">
        <v>1113087</v>
      </c>
      <c r="D144" s="50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69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83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507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83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507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69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83"/>
      <c r="C170" s="524">
        <v>1113093</v>
      </c>
      <c r="D170" s="525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507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83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3">
        <v>1113086</v>
      </c>
      <c r="D175" s="504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69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69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69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69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7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494</v>
      </c>
      <c r="E370" s="297" t="s">
        <v>69</v>
      </c>
      <c r="F370" s="554"/>
      <c r="G370" s="553"/>
      <c r="H370" s="371">
        <v>0</v>
      </c>
      <c r="I370" s="353">
        <f>SUM(L370,V370,AF370,AP370,AZ370,BJ370,BT370)</f>
        <v>0</v>
      </c>
      <c r="J370" s="404">
        <v>0</v>
      </c>
      <c r="K370" s="553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27536</v>
      </c>
      <c r="J373" s="386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47800</v>
      </c>
      <c r="J374" s="386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53">
        <v>4</v>
      </c>
      <c r="V381" s="360">
        <v>36</v>
      </c>
      <c r="AF381" s="361"/>
      <c r="AP381" s="398">
        <v>348</v>
      </c>
      <c r="AZ381" s="325"/>
      <c r="BJ381" s="397">
        <v>100</v>
      </c>
      <c r="BT381" s="326"/>
    </row>
    <row r="382" spans="1:80" ht="24" hidden="1" customHeight="1">
      <c r="A382" s="283">
        <v>367</v>
      </c>
      <c r="B382" s="411"/>
      <c r="C382" s="502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8">
        <v>2300</v>
      </c>
      <c r="AZ382" s="325">
        <v>2200</v>
      </c>
      <c r="BJ382" s="397">
        <v>2200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8">
        <v>2300</v>
      </c>
      <c r="AZ388" s="325">
        <v>2100</v>
      </c>
      <c r="BJ388" s="397">
        <v>2100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8">
        <v>1400</v>
      </c>
      <c r="AZ392" s="325">
        <v>1300</v>
      </c>
      <c r="BJ392" s="397">
        <v>1300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8">
        <v>3000</v>
      </c>
      <c r="AZ393" s="325">
        <v>2700</v>
      </c>
      <c r="BJ393" s="397">
        <v>2700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42">
        <v>20060973</v>
      </c>
      <c r="D396" s="480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8">
        <v>1800</v>
      </c>
      <c r="AZ396" s="325">
        <v>1700</v>
      </c>
      <c r="BJ396" s="397">
        <v>1700</v>
      </c>
      <c r="BT396" s="349"/>
    </row>
    <row r="397" spans="1:72" ht="27.75" hidden="1" customHeight="1">
      <c r="A397" s="283">
        <v>382</v>
      </c>
      <c r="B397" s="285"/>
      <c r="C397" s="508">
        <v>20061265</v>
      </c>
      <c r="D397" s="528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508">
        <v>20061522</v>
      </c>
      <c r="D398" s="521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520">
        <v>20061523</v>
      </c>
      <c r="D399" s="521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508">
        <v>20061981</v>
      </c>
      <c r="D400" s="388" t="s">
        <v>498</v>
      </c>
      <c r="E400" s="519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55">
        <v>20061982</v>
      </c>
      <c r="D401" s="556" t="s">
        <v>499</v>
      </c>
      <c r="E401" s="519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8">
        <v>2300</v>
      </c>
      <c r="AZ401" s="325">
        <v>2500</v>
      </c>
      <c r="BJ401" s="397">
        <v>2500</v>
      </c>
      <c r="BT401" s="349"/>
    </row>
    <row r="402" spans="1:72" ht="27.75" hidden="1" customHeight="1">
      <c r="A402" s="283">
        <v>387</v>
      </c>
      <c r="B402" s="369"/>
      <c r="C402" s="508">
        <v>20062210</v>
      </c>
      <c r="D402" s="388" t="s">
        <v>500</v>
      </c>
      <c r="E402" s="519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53">
        <v>916</v>
      </c>
      <c r="V403" s="360">
        <v>765</v>
      </c>
      <c r="AF403" s="361">
        <v>504</v>
      </c>
      <c r="AP403" s="398">
        <v>1097</v>
      </c>
      <c r="AZ403" s="325">
        <v>575</v>
      </c>
      <c r="BJ403" s="397">
        <v>600</v>
      </c>
      <c r="BT403" s="326"/>
    </row>
    <row r="404" spans="1:72" s="156" customFormat="1" ht="30.75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53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53">
        <v>751</v>
      </c>
      <c r="V407" s="360">
        <v>436</v>
      </c>
      <c r="AF407" s="361">
        <v>396</v>
      </c>
      <c r="AP407" s="398">
        <v>835</v>
      </c>
      <c r="AZ407" s="325">
        <v>494</v>
      </c>
      <c r="BJ407" s="397">
        <v>500</v>
      </c>
      <c r="BT407" s="326"/>
    </row>
    <row r="408" spans="1:72" s="156" customFormat="1" ht="31.5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53">
        <v>681</v>
      </c>
      <c r="V408" s="360">
        <v>384</v>
      </c>
      <c r="AF408" s="361">
        <v>336</v>
      </c>
      <c r="AP408" s="398">
        <v>792</v>
      </c>
      <c r="AZ408" s="325">
        <v>437</v>
      </c>
      <c r="BJ408" s="397">
        <v>500</v>
      </c>
      <c r="BT408" s="326"/>
    </row>
    <row r="409" spans="1:72" ht="30.75" hidden="1" customHeight="1">
      <c r="A409" s="283">
        <v>388</v>
      </c>
      <c r="B409" s="369"/>
      <c r="C409" s="508">
        <f>'Week 1'!C411</f>
        <v>20062517</v>
      </c>
      <c r="D409" s="388" t="s">
        <v>515</v>
      </c>
      <c r="E409" s="519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508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519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508">
        <v>20062792</v>
      </c>
      <c r="D411" s="388" t="s">
        <v>510</v>
      </c>
      <c r="E411" s="519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508">
        <v>20062793</v>
      </c>
      <c r="D412" s="388" t="s">
        <v>508</v>
      </c>
      <c r="E412" s="519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42">
        <v>20062915</v>
      </c>
      <c r="D413" s="557" t="s">
        <v>509</v>
      </c>
      <c r="E413" s="519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8">
        <v>2000</v>
      </c>
      <c r="AZ413" s="325">
        <v>1600</v>
      </c>
      <c r="BJ413" s="397">
        <v>1600</v>
      </c>
      <c r="BT413" s="349"/>
    </row>
    <row r="414" spans="1:72" ht="30.75" hidden="1" customHeight="1">
      <c r="A414" s="283">
        <v>393</v>
      </c>
      <c r="B414" s="285"/>
      <c r="C414" s="442">
        <v>20063265</v>
      </c>
      <c r="D414" s="557" t="s">
        <v>518</v>
      </c>
      <c r="E414" s="519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8">
        <v>600</v>
      </c>
      <c r="AZ414" s="325">
        <v>600</v>
      </c>
      <c r="BJ414" s="397">
        <v>600</v>
      </c>
      <c r="BT414" s="349"/>
    </row>
    <row r="415" spans="1:72" ht="30.75" hidden="1" customHeight="1">
      <c r="A415" s="283">
        <v>394</v>
      </c>
      <c r="B415" s="285"/>
      <c r="C415" s="442">
        <v>20063266</v>
      </c>
      <c r="D415" s="557" t="s">
        <v>530</v>
      </c>
      <c r="E415" s="519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8">
        <v>1700</v>
      </c>
      <c r="AZ415" s="325">
        <v>1600</v>
      </c>
      <c r="BJ415" s="397">
        <v>1600</v>
      </c>
      <c r="BT415" s="349"/>
    </row>
    <row r="416" spans="1:72" ht="30.75" hidden="1" customHeight="1">
      <c r="A416" s="283">
        <v>395</v>
      </c>
      <c r="B416" s="285"/>
      <c r="C416" s="508">
        <v>20063267</v>
      </c>
      <c r="D416" s="388" t="s">
        <v>537</v>
      </c>
      <c r="E416" s="519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42">
        <v>20062916</v>
      </c>
      <c r="D417" s="557" t="s">
        <v>531</v>
      </c>
      <c r="E417" s="519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8">
        <v>1200</v>
      </c>
      <c r="AZ417" s="325">
        <v>1300</v>
      </c>
      <c r="BJ417" s="397">
        <v>1300</v>
      </c>
      <c r="BT417" s="349"/>
    </row>
    <row r="418" spans="1:72" ht="30.75" hidden="1" customHeight="1">
      <c r="A418" s="283">
        <v>397</v>
      </c>
      <c r="B418" s="285"/>
      <c r="C418" s="442">
        <v>20063380</v>
      </c>
      <c r="D418" s="557" t="s">
        <v>532</v>
      </c>
      <c r="E418" s="519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8">
        <v>1300</v>
      </c>
      <c r="AZ418" s="325">
        <v>1500</v>
      </c>
      <c r="BJ418" s="397">
        <v>1500</v>
      </c>
      <c r="BT418" s="349"/>
    </row>
    <row r="419" spans="1:72" ht="30.75" hidden="1" customHeight="1">
      <c r="A419" s="283">
        <v>398</v>
      </c>
      <c r="B419" s="285"/>
      <c r="C419" s="442">
        <v>20063381</v>
      </c>
      <c r="D419" s="557" t="s">
        <v>533</v>
      </c>
      <c r="E419" s="519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8">
        <v>1500</v>
      </c>
      <c r="AZ419" s="325">
        <v>1500</v>
      </c>
      <c r="BJ419" s="397">
        <v>1500</v>
      </c>
      <c r="BT419" s="349"/>
    </row>
    <row r="420" spans="1:72" ht="30.75" hidden="1" customHeight="1">
      <c r="A420" s="283">
        <v>399</v>
      </c>
      <c r="B420" s="285"/>
      <c r="C420" s="508">
        <v>20063469</v>
      </c>
      <c r="D420" s="388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69">
        <v>20063468</v>
      </c>
      <c r="D421" s="570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8">
        <v>2000</v>
      </c>
      <c r="AZ421" s="325">
        <v>1900</v>
      </c>
      <c r="BJ421" s="397">
        <v>1900</v>
      </c>
      <c r="BT421" s="349"/>
    </row>
    <row r="422" spans="1:72" ht="30.75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8">
        <v>1300</v>
      </c>
      <c r="AZ422" s="325">
        <v>1300</v>
      </c>
      <c r="BJ422" s="397">
        <v>1300</v>
      </c>
      <c r="BT422" s="349"/>
    </row>
    <row r="423" spans="1:72" ht="30.75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8">
        <v>1400</v>
      </c>
      <c r="AZ423" s="325">
        <v>1400</v>
      </c>
      <c r="BJ423" s="397">
        <v>1300</v>
      </c>
      <c r="BT423" s="349"/>
    </row>
    <row r="424" spans="1:72" ht="30.75" hidden="1" customHeight="1">
      <c r="A424" s="283">
        <v>403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8">
        <v>500</v>
      </c>
      <c r="AZ424" s="325">
        <v>700</v>
      </c>
      <c r="BJ424" s="397">
        <v>700</v>
      </c>
      <c r="BT424" s="349"/>
    </row>
    <row r="425" spans="1:72" ht="30.75" hidden="1" customHeight="1">
      <c r="A425" s="283">
        <v>404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8">
        <v>1300</v>
      </c>
      <c r="AZ425" s="325">
        <v>1300</v>
      </c>
      <c r="BJ425" s="397">
        <v>1300</v>
      </c>
      <c r="BT425" s="349"/>
    </row>
    <row r="426" spans="1:72" ht="30.75" hidden="1" customHeight="1">
      <c r="A426" s="283">
        <v>405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zoomScale="90" zoomScaleNormal="90" workbookViewId="0">
      <selection activeCell="AF445" sqref="AF44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37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0" t="s">
        <v>0</v>
      </c>
      <c r="B1" s="621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08"/>
      <c r="I1" s="606"/>
      <c r="J1" s="607"/>
      <c r="K1" s="618" t="s">
        <v>542</v>
      </c>
      <c r="L1" s="619"/>
      <c r="M1" s="606"/>
      <c r="N1" s="606"/>
      <c r="O1" s="606"/>
      <c r="P1" s="606"/>
      <c r="Q1" s="606"/>
      <c r="R1" s="606"/>
      <c r="S1" s="606"/>
      <c r="T1" s="606"/>
      <c r="U1" s="606"/>
      <c r="V1" s="619"/>
      <c r="W1" s="606"/>
      <c r="X1" s="606"/>
      <c r="Y1" s="606"/>
      <c r="Z1" s="606"/>
      <c r="AA1" s="606"/>
      <c r="AB1" s="606"/>
      <c r="AC1" s="606"/>
      <c r="AD1" s="606"/>
      <c r="AE1" s="606"/>
      <c r="AF1" s="619"/>
      <c r="AG1" s="606"/>
      <c r="AH1" s="606"/>
      <c r="AI1" s="606"/>
      <c r="AJ1" s="606"/>
      <c r="AK1" s="606"/>
      <c r="AL1" s="606"/>
      <c r="AM1" s="606"/>
      <c r="AN1" s="606"/>
      <c r="AO1" s="606"/>
      <c r="AP1" s="619"/>
      <c r="AQ1" s="606"/>
      <c r="AR1" s="606"/>
      <c r="AS1" s="606"/>
      <c r="AT1" s="606"/>
      <c r="AU1" s="606"/>
      <c r="AV1" s="606"/>
      <c r="AW1" s="606"/>
      <c r="AX1" s="606"/>
      <c r="AY1" s="606"/>
      <c r="AZ1" s="619"/>
      <c r="BA1" s="606"/>
      <c r="BB1" s="606"/>
      <c r="BC1" s="606"/>
      <c r="BD1" s="606"/>
      <c r="BE1" s="606"/>
      <c r="BF1" s="606"/>
      <c r="BG1" s="606"/>
      <c r="BH1" s="606"/>
      <c r="BI1" s="606"/>
      <c r="BJ1" s="619"/>
      <c r="BK1" s="606"/>
      <c r="BL1" s="606"/>
      <c r="BM1" s="606"/>
      <c r="BN1" s="606"/>
      <c r="BO1" s="606"/>
      <c r="BP1" s="606"/>
      <c r="BQ1" s="606"/>
      <c r="BR1" s="606"/>
      <c r="BS1" s="606"/>
      <c r="BT1" s="619"/>
      <c r="BU1" s="606"/>
      <c r="BV1" s="606"/>
      <c r="BW1" s="606"/>
      <c r="BX1" s="606"/>
      <c r="BY1" s="606"/>
      <c r="BZ1" s="606"/>
      <c r="CA1" s="606"/>
      <c r="CB1" s="607"/>
    </row>
    <row r="2" spans="1:80" ht="26.25" hidden="1">
      <c r="A2" s="610"/>
      <c r="B2" s="610"/>
      <c r="C2" s="610"/>
      <c r="D2" s="610"/>
      <c r="E2" s="239"/>
      <c r="F2" s="615" t="s">
        <v>11</v>
      </c>
      <c r="G2" s="615" t="s">
        <v>12</v>
      </c>
      <c r="H2" s="608" t="s">
        <v>13</v>
      </c>
      <c r="I2" s="606"/>
      <c r="J2" s="607"/>
      <c r="K2" s="605" t="s">
        <v>14</v>
      </c>
      <c r="L2" s="606"/>
      <c r="M2" s="606"/>
      <c r="N2" s="607"/>
      <c r="O2" s="599" t="s">
        <v>368</v>
      </c>
      <c r="P2" s="600"/>
      <c r="Q2" s="600"/>
      <c r="R2" s="600"/>
      <c r="S2" s="600"/>
      <c r="T2" s="601"/>
      <c r="U2" s="605" t="s">
        <v>15</v>
      </c>
      <c r="V2" s="606"/>
      <c r="W2" s="606"/>
      <c r="X2" s="607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6"/>
      <c r="AG2" s="606"/>
      <c r="AH2" s="607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6"/>
      <c r="AQ2" s="606"/>
      <c r="AR2" s="607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6"/>
      <c r="BA2" s="606"/>
      <c r="BB2" s="607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6"/>
      <c r="BK2" s="606"/>
      <c r="BL2" s="607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6"/>
      <c r="BU2" s="606"/>
      <c r="BV2" s="60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10"/>
      <c r="B3" s="610"/>
      <c r="C3" s="610"/>
      <c r="D3" s="610"/>
      <c r="E3" s="239"/>
      <c r="F3" s="610"/>
      <c r="G3" s="610"/>
      <c r="H3" s="608" t="s">
        <v>21</v>
      </c>
      <c r="I3" s="606"/>
      <c r="J3" s="607"/>
      <c r="K3" s="605"/>
      <c r="L3" s="606"/>
      <c r="M3" s="606"/>
      <c r="N3" s="607"/>
      <c r="O3" s="602"/>
      <c r="P3" s="603"/>
      <c r="Q3" s="603"/>
      <c r="R3" s="603"/>
      <c r="S3" s="603"/>
      <c r="T3" s="604"/>
      <c r="U3" s="605"/>
      <c r="V3" s="606"/>
      <c r="W3" s="606"/>
      <c r="X3" s="607"/>
      <c r="Y3" s="602"/>
      <c r="Z3" s="603"/>
      <c r="AA3" s="603"/>
      <c r="AB3" s="603"/>
      <c r="AC3" s="603"/>
      <c r="AD3" s="604"/>
      <c r="AE3" s="605"/>
      <c r="AF3" s="606"/>
      <c r="AG3" s="606"/>
      <c r="AH3" s="607"/>
      <c r="AI3" s="602"/>
      <c r="AJ3" s="603"/>
      <c r="AK3" s="603"/>
      <c r="AL3" s="603"/>
      <c r="AM3" s="603"/>
      <c r="AN3" s="604"/>
      <c r="AO3" s="605"/>
      <c r="AP3" s="606"/>
      <c r="AQ3" s="606"/>
      <c r="AR3" s="607"/>
      <c r="AS3" s="602"/>
      <c r="AT3" s="603"/>
      <c r="AU3" s="603"/>
      <c r="AV3" s="603"/>
      <c r="AW3" s="603"/>
      <c r="AX3" s="604"/>
      <c r="AY3" s="605"/>
      <c r="AZ3" s="606"/>
      <c r="BA3" s="606"/>
      <c r="BB3" s="607"/>
      <c r="BC3" s="602"/>
      <c r="BD3" s="603"/>
      <c r="BE3" s="603"/>
      <c r="BF3" s="603"/>
      <c r="BG3" s="603"/>
      <c r="BH3" s="604"/>
      <c r="BI3" s="605"/>
      <c r="BJ3" s="606"/>
      <c r="BK3" s="606"/>
      <c r="BL3" s="607"/>
      <c r="BM3" s="602"/>
      <c r="BN3" s="603"/>
      <c r="BO3" s="603"/>
      <c r="BP3" s="603"/>
      <c r="BQ3" s="603"/>
      <c r="BR3" s="604"/>
      <c r="BS3" s="605"/>
      <c r="BT3" s="606"/>
      <c r="BU3" s="606"/>
      <c r="BV3" s="607"/>
      <c r="BW3" s="602"/>
      <c r="BX3" s="603"/>
      <c r="BY3" s="603"/>
      <c r="BZ3" s="603"/>
      <c r="CA3" s="603"/>
      <c r="CB3" s="604"/>
    </row>
    <row r="4" spans="1:80" ht="56.25" hidden="1" customHeight="1">
      <c r="A4" s="611"/>
      <c r="B4" s="611"/>
      <c r="C4" s="611"/>
      <c r="D4" s="611"/>
      <c r="E4" s="240"/>
      <c r="F4" s="611"/>
      <c r="G4" s="611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1030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71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72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73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74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80" t="s">
        <v>41</v>
      </c>
      <c r="E17" s="350" t="s">
        <v>42</v>
      </c>
      <c r="F17" s="284"/>
      <c r="G17" s="298"/>
      <c r="H17" s="299">
        <v>0</v>
      </c>
      <c r="I17" s="348">
        <f t="shared" si="0"/>
        <v>850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150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46"/>
      <c r="AG17" s="352"/>
      <c r="AH17" s="210"/>
      <c r="AI17" s="173"/>
      <c r="AJ17" s="173"/>
      <c r="AK17" s="173"/>
      <c r="AL17" s="173"/>
      <c r="AM17" s="158"/>
      <c r="AN17" s="173"/>
      <c r="AO17" s="351"/>
      <c r="AP17" s="586">
        <v>500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587"/>
      <c r="BA17" s="352"/>
      <c r="BB17" s="210"/>
      <c r="BC17" s="173"/>
      <c r="BD17" s="173"/>
      <c r="BE17" s="173"/>
      <c r="BF17" s="173"/>
      <c r="BG17" s="158"/>
      <c r="BH17" s="173"/>
      <c r="BI17" s="351"/>
      <c r="BJ17" s="479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38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538"/>
      <c r="AQ62" s="173"/>
      <c r="AR62" s="210"/>
      <c r="AS62" s="173"/>
      <c r="AT62" s="173"/>
      <c r="AU62" s="173"/>
      <c r="AV62" s="173"/>
      <c r="AW62" s="158"/>
      <c r="AX62" s="173"/>
      <c r="AY62" s="173"/>
      <c r="AZ62" s="588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38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38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88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58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39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8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38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38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88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38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38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5625</v>
      </c>
      <c r="J141" s="172">
        <v>0</v>
      </c>
      <c r="K141" s="173"/>
      <c r="L141" s="314">
        <v>1183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636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706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39">
        <v>900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89">
        <v>1000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48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6058</v>
      </c>
      <c r="J144" s="172">
        <v>0</v>
      </c>
      <c r="K144" s="173"/>
      <c r="L144" s="314">
        <v>1041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804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613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39">
        <v>1200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89">
        <v>1100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48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38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5509</v>
      </c>
      <c r="J169" s="172">
        <v>0</v>
      </c>
      <c r="K169" s="173"/>
      <c r="L169" s="314">
        <v>1059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566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39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89">
        <v>900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48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4">
        <v>1113093</v>
      </c>
      <c r="D170" s="52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671</v>
      </c>
      <c r="J175" s="172">
        <v>0</v>
      </c>
      <c r="K175" s="173"/>
      <c r="L175" s="327">
        <v>2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191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38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88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38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505">
        <v>1113088</v>
      </c>
      <c r="D181" s="506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6232</v>
      </c>
      <c r="J181" s="172">
        <v>0</v>
      </c>
      <c r="K181" s="173"/>
      <c r="L181" s="314">
        <v>1015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815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602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39">
        <v>1300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89">
        <v>1200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48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38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38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38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38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38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38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38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5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39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38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38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38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38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38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5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5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39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38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90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38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90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4991</v>
      </c>
      <c r="J323" s="172">
        <v>0</v>
      </c>
      <c r="K323" s="173"/>
      <c r="L323" s="313">
        <v>1072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639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39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91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48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38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8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503">
        <v>1113194</v>
      </c>
      <c r="D325" s="504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5432</v>
      </c>
      <c r="J325" s="172">
        <v>0</v>
      </c>
      <c r="K325" s="173"/>
      <c r="L325" s="314">
        <v>1135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637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39">
        <v>1100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89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48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38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8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0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5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5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5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5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5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39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5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38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38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91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3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8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5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5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38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39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5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5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38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38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38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1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0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4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92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38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90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38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90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4077</v>
      </c>
      <c r="J361" s="172"/>
      <c r="K361" s="173"/>
      <c r="L361" s="310">
        <v>825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476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496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39">
        <v>960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90">
        <v>520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38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90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38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90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38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90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6849</v>
      </c>
      <c r="J365" s="172"/>
      <c r="K365" s="173"/>
      <c r="L365" s="362">
        <v>1336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907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906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39">
        <v>1300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90">
        <v>1000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48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38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90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3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90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41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93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86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87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61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42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42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29268</v>
      </c>
      <c r="J373" s="386"/>
      <c r="K373" s="301"/>
      <c r="L373" s="375">
        <v>5184</v>
      </c>
      <c r="V373" s="376">
        <v>5220</v>
      </c>
      <c r="AF373" s="377">
        <v>4860</v>
      </c>
      <c r="AP373" s="398">
        <v>4860</v>
      </c>
      <c r="AZ373" s="379">
        <v>4572</v>
      </c>
      <c r="BJ373" s="380">
        <v>4572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57300</v>
      </c>
      <c r="J374" s="386"/>
      <c r="K374" s="301"/>
      <c r="L374" s="375">
        <v>10140</v>
      </c>
      <c r="V374" s="376">
        <v>10200</v>
      </c>
      <c r="AF374" s="377">
        <v>9480</v>
      </c>
      <c r="AP374" s="398">
        <v>9480</v>
      </c>
      <c r="AZ374" s="379">
        <v>9000</v>
      </c>
      <c r="BJ374" s="380">
        <v>9000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42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42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42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42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42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42"/>
      <c r="AZ380" s="379"/>
      <c r="BJ380" s="380"/>
      <c r="BT380" s="349"/>
    </row>
    <row r="381" spans="1:80" ht="29.25" hidden="1" customHeight="1">
      <c r="A381" s="283">
        <v>368</v>
      </c>
      <c r="B381" s="285"/>
      <c r="C381" s="551">
        <v>1113230</v>
      </c>
      <c r="D381" s="552" t="s">
        <v>487</v>
      </c>
      <c r="E381" s="350" t="s">
        <v>42</v>
      </c>
      <c r="F381" s="301"/>
      <c r="G381" s="301"/>
      <c r="H381" s="299"/>
      <c r="I381" s="348">
        <f t="shared" si="14"/>
        <v>468</v>
      </c>
      <c r="J381" s="374"/>
      <c r="K381" s="301"/>
      <c r="L381" s="453"/>
      <c r="V381" s="360">
        <v>18</v>
      </c>
      <c r="AF381" s="361"/>
      <c r="AP381" s="542">
        <v>350</v>
      </c>
      <c r="AZ381" s="594"/>
      <c r="BJ381" s="397">
        <v>100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8">
        <v>2640</v>
      </c>
      <c r="AZ382" s="325">
        <v>1560</v>
      </c>
      <c r="BJ382" s="397">
        <v>1560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42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42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42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42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4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8">
        <v>2640</v>
      </c>
      <c r="AZ388" s="325">
        <v>2400</v>
      </c>
      <c r="BJ388" s="397">
        <v>2400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42"/>
      <c r="AZ389" s="325"/>
      <c r="BJ389" s="397"/>
      <c r="BT389" s="349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42"/>
      <c r="AZ390" s="325"/>
      <c r="BJ390" s="397"/>
      <c r="BT390" s="349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42"/>
      <c r="AZ391" s="325"/>
      <c r="BJ391" s="397"/>
      <c r="BT391" s="349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8">
        <v>1368</v>
      </c>
      <c r="AZ392" s="325">
        <v>828</v>
      </c>
      <c r="BJ392" s="397">
        <v>828</v>
      </c>
      <c r="BT392" s="349"/>
    </row>
    <row r="393" spans="1:72" ht="24.75" hidden="1" customHeight="1">
      <c r="A393" s="283">
        <v>378</v>
      </c>
      <c r="B393" s="369"/>
      <c r="C393" s="442">
        <v>20060976</v>
      </c>
      <c r="D393" s="440" t="s">
        <v>514</v>
      </c>
      <c r="E393" s="284" t="s">
        <v>69</v>
      </c>
      <c r="F393" s="301"/>
      <c r="G393" s="301"/>
      <c r="H393" s="299"/>
      <c r="I393" s="374">
        <f t="shared" si="15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8">
        <v>3120</v>
      </c>
      <c r="AZ393" s="325">
        <v>2880</v>
      </c>
      <c r="BJ393" s="397">
        <v>2880</v>
      </c>
      <c r="BT393" s="349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42"/>
      <c r="AZ394" s="325"/>
      <c r="BJ394" s="397"/>
      <c r="BT394" s="349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42"/>
      <c r="AZ395" s="325"/>
      <c r="BJ395" s="397"/>
      <c r="BT395" s="349"/>
    </row>
    <row r="396" spans="1:72" ht="28.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8">
        <v>1776</v>
      </c>
      <c r="AZ396" s="325">
        <v>948</v>
      </c>
      <c r="BJ396" s="397">
        <v>948</v>
      </c>
      <c r="BT396" s="349"/>
    </row>
    <row r="397" spans="1:72" ht="29.2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42"/>
      <c r="AZ397" s="325"/>
      <c r="BJ397" s="397"/>
      <c r="BT397" s="349"/>
    </row>
    <row r="398" spans="1:72" ht="29.25" hidden="1" customHeight="1">
      <c r="A398" s="283">
        <v>383</v>
      </c>
      <c r="B398" s="285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42"/>
      <c r="AZ399" s="325"/>
      <c r="BJ399" s="397"/>
      <c r="BT399" s="349"/>
    </row>
    <row r="400" spans="1:72" ht="29.25" hidden="1" customHeight="1">
      <c r="A400" s="283">
        <v>385</v>
      </c>
      <c r="B400" s="285"/>
      <c r="C400" s="522">
        <v>20061981</v>
      </c>
      <c r="D400" s="546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522">
        <v>20061982</v>
      </c>
      <c r="D401" s="523" t="s">
        <v>499</v>
      </c>
      <c r="E401" s="284" t="s">
        <v>69</v>
      </c>
      <c r="F401" s="301"/>
      <c r="G401" s="301"/>
      <c r="H401" s="299"/>
      <c r="I401" s="374">
        <f t="shared" si="17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8">
        <v>2720</v>
      </c>
      <c r="AZ401" s="325">
        <v>2560</v>
      </c>
      <c r="BJ401" s="397">
        <v>2560</v>
      </c>
      <c r="BT401" s="349"/>
    </row>
    <row r="402" spans="1:80" s="530" customFormat="1" ht="29.25" hidden="1" customHeight="1">
      <c r="A402" s="283">
        <v>387</v>
      </c>
      <c r="B402" s="285"/>
      <c r="C402" s="545">
        <v>20062210</v>
      </c>
      <c r="D402" s="546" t="s">
        <v>500</v>
      </c>
      <c r="E402" s="284" t="s">
        <v>69</v>
      </c>
      <c r="F402" s="529"/>
      <c r="G402" s="529"/>
      <c r="H402" s="299"/>
      <c r="I402" s="374">
        <f t="shared" si="17"/>
        <v>0</v>
      </c>
      <c r="J402" s="374"/>
      <c r="K402" s="529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1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78">
        <v>1113231</v>
      </c>
      <c r="D403" s="579" t="s">
        <v>475</v>
      </c>
      <c r="E403" s="350" t="s">
        <v>42</v>
      </c>
      <c r="F403" s="301"/>
      <c r="G403" s="301"/>
      <c r="H403" s="299"/>
      <c r="I403" s="348">
        <f t="shared" si="17"/>
        <v>4192</v>
      </c>
      <c r="J403" s="374"/>
      <c r="K403" s="301"/>
      <c r="L403" s="453">
        <v>924</v>
      </c>
      <c r="V403" s="360">
        <v>476</v>
      </c>
      <c r="AF403" s="361">
        <v>522</v>
      </c>
      <c r="AP403" s="542">
        <v>1100</v>
      </c>
      <c r="AZ403" s="594">
        <v>570</v>
      </c>
      <c r="BJ403" s="397">
        <v>600</v>
      </c>
      <c r="BT403" s="326"/>
    </row>
    <row r="404" spans="1:80" ht="31.5" hidden="1" customHeight="1">
      <c r="A404" s="283">
        <v>370</v>
      </c>
      <c r="B404" s="285"/>
      <c r="C404" s="443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53"/>
      <c r="V404" s="360"/>
      <c r="AF404" s="361"/>
      <c r="AP404" s="542"/>
      <c r="AZ404" s="594"/>
      <c r="BJ404" s="397"/>
      <c r="BT404" s="326"/>
    </row>
    <row r="405" spans="1:80" ht="32.25" hidden="1" customHeight="1">
      <c r="A405" s="283">
        <v>371</v>
      </c>
      <c r="B405" s="285"/>
      <c r="C405" s="443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53"/>
      <c r="V405" s="360"/>
      <c r="AF405" s="361"/>
      <c r="AP405" s="542"/>
      <c r="AZ405" s="594"/>
      <c r="BJ405" s="397"/>
      <c r="BT405" s="326"/>
    </row>
    <row r="406" spans="1:80" ht="32.25" hidden="1" customHeight="1">
      <c r="A406" s="283">
        <v>372</v>
      </c>
      <c r="B406" s="285"/>
      <c r="C406" s="443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53"/>
      <c r="V406" s="360"/>
      <c r="AF406" s="361"/>
      <c r="AP406" s="542"/>
      <c r="AZ406" s="594"/>
      <c r="BJ406" s="397"/>
      <c r="BT406" s="326"/>
    </row>
    <row r="407" spans="1:80" ht="32.25" hidden="1" customHeight="1">
      <c r="A407" s="283">
        <v>373</v>
      </c>
      <c r="B407" s="285"/>
      <c r="C407" s="551">
        <v>1113235</v>
      </c>
      <c r="D407" s="552" t="s">
        <v>506</v>
      </c>
      <c r="E407" s="350" t="s">
        <v>42</v>
      </c>
      <c r="F407" s="301"/>
      <c r="G407" s="301"/>
      <c r="H407" s="299"/>
      <c r="I407" s="348">
        <f t="shared" si="17"/>
        <v>3279</v>
      </c>
      <c r="J407" s="374"/>
      <c r="K407" s="301"/>
      <c r="L407" s="453">
        <v>683</v>
      </c>
      <c r="V407" s="360">
        <v>374</v>
      </c>
      <c r="AF407" s="361">
        <v>382</v>
      </c>
      <c r="AP407" s="542">
        <v>840</v>
      </c>
      <c r="AZ407" s="594">
        <v>500</v>
      </c>
      <c r="BJ407" s="397">
        <v>500</v>
      </c>
      <c r="BT407" s="326"/>
    </row>
    <row r="408" spans="1:80" ht="31.5" hidden="1" customHeight="1">
      <c r="A408" s="283">
        <v>374</v>
      </c>
      <c r="B408" s="285"/>
      <c r="C408" s="551">
        <v>1113236</v>
      </c>
      <c r="D408" s="552" t="s">
        <v>507</v>
      </c>
      <c r="E408" s="350" t="s">
        <v>42</v>
      </c>
      <c r="F408" s="301"/>
      <c r="G408" s="301"/>
      <c r="H408" s="299"/>
      <c r="I408" s="348">
        <f t="shared" si="17"/>
        <v>3125</v>
      </c>
      <c r="J408" s="374"/>
      <c r="K408" s="301"/>
      <c r="L408" s="453">
        <v>693</v>
      </c>
      <c r="V408" s="360">
        <v>349</v>
      </c>
      <c r="AF408" s="361">
        <v>343</v>
      </c>
      <c r="AP408" s="542">
        <v>800</v>
      </c>
      <c r="AZ408" s="594">
        <v>440</v>
      </c>
      <c r="BJ408" s="397">
        <v>500</v>
      </c>
      <c r="BT408" s="326"/>
    </row>
    <row r="409" spans="1:80" ht="33.75" hidden="1" customHeight="1">
      <c r="A409" s="283">
        <v>388</v>
      </c>
      <c r="B409" s="285"/>
      <c r="C409" s="584">
        <f>'Week 1'!C411</f>
        <v>20062517</v>
      </c>
      <c r="D409" s="585" t="s">
        <v>515</v>
      </c>
      <c r="E409" s="284" t="s">
        <v>69</v>
      </c>
      <c r="F409" s="529"/>
      <c r="G409" s="529"/>
      <c r="H409" s="299"/>
      <c r="I409" s="374">
        <f t="shared" ref="I409:I424" si="18">SUM(L409,V409,AF409,AP409,AZ409,BJ409,BT409)</f>
        <v>0</v>
      </c>
      <c r="J409" s="374"/>
      <c r="K409" s="529"/>
      <c r="L409" s="375"/>
      <c r="V409" s="360"/>
      <c r="AF409" s="361"/>
      <c r="AP409" s="398"/>
      <c r="AZ409" s="531"/>
      <c r="BJ409" s="397"/>
      <c r="BT409" s="349"/>
    </row>
    <row r="410" spans="1:80" ht="30" hidden="1" customHeight="1">
      <c r="A410" s="283">
        <v>389</v>
      </c>
      <c r="B410" s="285"/>
      <c r="C410" s="545">
        <f>'Week 1'!C412</f>
        <v>20062516</v>
      </c>
      <c r="D410" s="546" t="str">
        <f>'Week 1'!D412</f>
        <v>วรรณวนัช ลองบันชาไทยสอดไส้ครีมบราวน์ชูก้า 95g</v>
      </c>
      <c r="E410" s="284" t="s">
        <v>69</v>
      </c>
      <c r="F410" s="529"/>
      <c r="G410" s="529"/>
      <c r="H410" s="299"/>
      <c r="I410" s="374">
        <f t="shared" si="18"/>
        <v>0</v>
      </c>
      <c r="J410" s="374"/>
      <c r="K410" s="529"/>
      <c r="L410" s="375"/>
      <c r="V410" s="360"/>
      <c r="AF410" s="361"/>
      <c r="AP410" s="542"/>
      <c r="AZ410" s="531"/>
      <c r="BJ410" s="397"/>
      <c r="BT410" s="349"/>
    </row>
    <row r="411" spans="1:80" ht="30" hidden="1" customHeight="1">
      <c r="A411" s="283">
        <v>399</v>
      </c>
      <c r="B411" s="285"/>
      <c r="C411" s="545">
        <v>20062792</v>
      </c>
      <c r="D411" s="546" t="s">
        <v>505</v>
      </c>
      <c r="E411" s="284" t="s">
        <v>69</v>
      </c>
      <c r="F411" s="529"/>
      <c r="G411" s="529"/>
      <c r="H411" s="299"/>
      <c r="I411" s="374">
        <f t="shared" si="18"/>
        <v>0</v>
      </c>
      <c r="J411" s="374"/>
      <c r="K411" s="529"/>
      <c r="L411" s="375"/>
      <c r="V411" s="360"/>
      <c r="AF411" s="361"/>
      <c r="AP411" s="542"/>
      <c r="AZ411" s="531"/>
      <c r="BJ411" s="397"/>
      <c r="BT411" s="349"/>
    </row>
    <row r="412" spans="1:80" ht="30" hidden="1" customHeight="1">
      <c r="A412" s="283">
        <v>340</v>
      </c>
      <c r="B412" s="285"/>
      <c r="C412" s="545">
        <v>20062793</v>
      </c>
      <c r="D412" s="546" t="s">
        <v>504</v>
      </c>
      <c r="E412" s="284" t="s">
        <v>69</v>
      </c>
      <c r="F412" s="529"/>
      <c r="G412" s="529"/>
      <c r="H412" s="299"/>
      <c r="I412" s="374">
        <f t="shared" si="18"/>
        <v>0</v>
      </c>
      <c r="J412" s="374"/>
      <c r="K412" s="529"/>
      <c r="L412" s="375"/>
      <c r="V412" s="360"/>
      <c r="AF412" s="361"/>
      <c r="AP412" s="398"/>
      <c r="AZ412" s="531"/>
      <c r="BJ412" s="397"/>
      <c r="BT412" s="349"/>
    </row>
    <row r="413" spans="1:80" ht="30" hidden="1" customHeight="1">
      <c r="A413" s="283">
        <v>341</v>
      </c>
      <c r="B413" s="285"/>
      <c r="C413" s="442">
        <v>20062915</v>
      </c>
      <c r="D413" s="557" t="s">
        <v>509</v>
      </c>
      <c r="E413" s="284" t="s">
        <v>69</v>
      </c>
      <c r="F413" s="529"/>
      <c r="G413" s="529"/>
      <c r="H413" s="299"/>
      <c r="I413" s="374">
        <f t="shared" si="18"/>
        <v>12360</v>
      </c>
      <c r="J413" s="374"/>
      <c r="K413" s="529"/>
      <c r="L413" s="375">
        <v>2200</v>
      </c>
      <c r="V413" s="360">
        <v>2240</v>
      </c>
      <c r="AF413" s="361">
        <v>2040</v>
      </c>
      <c r="AP413" s="398">
        <v>2040</v>
      </c>
      <c r="AZ413" s="531">
        <v>1920</v>
      </c>
      <c r="BJ413" s="397">
        <v>1920</v>
      </c>
      <c r="BT413" s="349"/>
    </row>
    <row r="414" spans="1:80" ht="30" hidden="1" customHeight="1">
      <c r="A414" s="283">
        <v>342</v>
      </c>
      <c r="B414" s="285"/>
      <c r="C414" s="442">
        <v>20063265</v>
      </c>
      <c r="D414" s="557" t="s">
        <v>518</v>
      </c>
      <c r="E414" s="284" t="s">
        <v>69</v>
      </c>
      <c r="F414" s="529"/>
      <c r="G414" s="529"/>
      <c r="H414" s="299"/>
      <c r="I414" s="374">
        <f t="shared" si="18"/>
        <v>4104</v>
      </c>
      <c r="J414" s="374"/>
      <c r="K414" s="529"/>
      <c r="L414" s="375">
        <v>828</v>
      </c>
      <c r="V414" s="360">
        <v>828</v>
      </c>
      <c r="AF414" s="361">
        <v>684</v>
      </c>
      <c r="AP414" s="398">
        <v>684</v>
      </c>
      <c r="AZ414" s="531">
        <v>540</v>
      </c>
      <c r="BJ414" s="397">
        <v>540</v>
      </c>
      <c r="BT414" s="349"/>
    </row>
    <row r="415" spans="1:80" ht="30" hidden="1" customHeight="1">
      <c r="A415" s="283">
        <v>343</v>
      </c>
      <c r="B415" s="285"/>
      <c r="C415" s="442">
        <v>20063266</v>
      </c>
      <c r="D415" s="557" t="s">
        <v>519</v>
      </c>
      <c r="E415" s="284" t="s">
        <v>69</v>
      </c>
      <c r="F415" s="529"/>
      <c r="G415" s="529"/>
      <c r="H415" s="299"/>
      <c r="I415" s="374">
        <f t="shared" si="18"/>
        <v>9520</v>
      </c>
      <c r="J415" s="374"/>
      <c r="K415" s="529"/>
      <c r="L415" s="375">
        <v>1960</v>
      </c>
      <c r="V415" s="360">
        <v>1960</v>
      </c>
      <c r="AF415" s="361">
        <v>1760</v>
      </c>
      <c r="AP415" s="398">
        <v>1760</v>
      </c>
      <c r="AZ415" s="531">
        <v>1040</v>
      </c>
      <c r="BJ415" s="397">
        <v>1040</v>
      </c>
      <c r="BT415" s="349"/>
    </row>
    <row r="416" spans="1:80" ht="30" hidden="1" customHeight="1">
      <c r="A416" s="283">
        <v>344</v>
      </c>
      <c r="B416" s="285"/>
      <c r="C416" s="508">
        <v>20063267</v>
      </c>
      <c r="D416" s="388" t="s">
        <v>520</v>
      </c>
      <c r="E416" s="284" t="s">
        <v>69</v>
      </c>
      <c r="F416" s="529"/>
      <c r="G416" s="529"/>
      <c r="H416" s="299"/>
      <c r="I416" s="374">
        <f t="shared" si="18"/>
        <v>0</v>
      </c>
      <c r="J416" s="374"/>
      <c r="K416" s="529"/>
      <c r="L416" s="375"/>
      <c r="V416" s="360"/>
      <c r="AF416" s="361"/>
      <c r="AP416" s="398"/>
      <c r="AZ416" s="531"/>
      <c r="BJ416" s="397"/>
      <c r="BT416" s="349"/>
    </row>
    <row r="417" spans="1:72" ht="30" hidden="1" customHeight="1">
      <c r="A417" s="283">
        <v>345</v>
      </c>
      <c r="B417" s="285"/>
      <c r="C417" s="442">
        <v>20062916</v>
      </c>
      <c r="D417" s="557" t="s">
        <v>528</v>
      </c>
      <c r="E417" s="284" t="s">
        <v>69</v>
      </c>
      <c r="F417" s="529"/>
      <c r="G417" s="529"/>
      <c r="H417" s="299"/>
      <c r="I417" s="374">
        <f t="shared" si="18"/>
        <v>6478</v>
      </c>
      <c r="J417" s="374"/>
      <c r="K417" s="529"/>
      <c r="L417" s="375">
        <v>1332</v>
      </c>
      <c r="V417" s="360">
        <v>1330</v>
      </c>
      <c r="AF417" s="361">
        <v>1152</v>
      </c>
      <c r="AP417" s="398">
        <v>1152</v>
      </c>
      <c r="AZ417" s="531">
        <v>756</v>
      </c>
      <c r="BJ417" s="397">
        <v>756</v>
      </c>
      <c r="BT417" s="349"/>
    </row>
    <row r="418" spans="1:72" ht="30" hidden="1" customHeight="1">
      <c r="A418" s="283">
        <v>346</v>
      </c>
      <c r="B418" s="285"/>
      <c r="C418" s="442">
        <v>20063380</v>
      </c>
      <c r="D418" s="557" t="s">
        <v>525</v>
      </c>
      <c r="E418" s="284" t="s">
        <v>69</v>
      </c>
      <c r="F418" s="529"/>
      <c r="G418" s="529"/>
      <c r="H418" s="299"/>
      <c r="I418" s="374">
        <f t="shared" si="18"/>
        <v>9120</v>
      </c>
      <c r="J418" s="374"/>
      <c r="K418" s="529"/>
      <c r="L418" s="375">
        <v>1800</v>
      </c>
      <c r="V418" s="360">
        <v>1800</v>
      </c>
      <c r="AF418" s="361">
        <v>1680</v>
      </c>
      <c r="AP418" s="398">
        <v>1680</v>
      </c>
      <c r="AZ418" s="531">
        <v>1080</v>
      </c>
      <c r="BJ418" s="397">
        <v>1080</v>
      </c>
      <c r="BT418" s="349"/>
    </row>
    <row r="419" spans="1:72" ht="30" hidden="1" customHeight="1">
      <c r="A419" s="283">
        <v>347</v>
      </c>
      <c r="B419" s="285"/>
      <c r="C419" s="442">
        <v>20063381</v>
      </c>
      <c r="D419" s="557" t="s">
        <v>529</v>
      </c>
      <c r="E419" s="284" t="s">
        <v>69</v>
      </c>
      <c r="F419" s="529"/>
      <c r="G419" s="529"/>
      <c r="H419" s="299"/>
      <c r="I419" s="374">
        <f t="shared" si="18"/>
        <v>8560</v>
      </c>
      <c r="J419" s="374"/>
      <c r="K419" s="529"/>
      <c r="L419" s="375">
        <v>1720</v>
      </c>
      <c r="V419" s="360">
        <v>1720</v>
      </c>
      <c r="AF419" s="361">
        <v>1560</v>
      </c>
      <c r="AP419" s="398">
        <v>1560</v>
      </c>
      <c r="AZ419" s="531">
        <v>1000</v>
      </c>
      <c r="BJ419" s="397">
        <v>1000</v>
      </c>
      <c r="BT419" s="349"/>
    </row>
    <row r="420" spans="1:72" ht="30" hidden="1" customHeight="1">
      <c r="A420" s="283">
        <v>348</v>
      </c>
      <c r="B420" s="285"/>
      <c r="C420" s="508">
        <v>20063469</v>
      </c>
      <c r="D420" s="388" t="s">
        <v>554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29"/>
      <c r="L420" s="375"/>
      <c r="V420" s="360"/>
      <c r="AF420" s="361"/>
      <c r="AP420" s="398"/>
      <c r="AZ420" s="531"/>
      <c r="BJ420" s="397"/>
      <c r="BT420" s="349"/>
    </row>
    <row r="421" spans="1:72" ht="30" hidden="1" customHeight="1">
      <c r="A421" s="283">
        <v>349</v>
      </c>
      <c r="B421" s="285"/>
      <c r="C421" s="442">
        <v>20063468</v>
      </c>
      <c r="D421" s="557" t="s">
        <v>547</v>
      </c>
      <c r="E421" s="284" t="s">
        <v>69</v>
      </c>
      <c r="F421" s="301"/>
      <c r="G421" s="301"/>
      <c r="H421" s="299"/>
      <c r="I421" s="374">
        <f t="shared" si="18"/>
        <v>10560</v>
      </c>
      <c r="J421" s="374"/>
      <c r="K421" s="529"/>
      <c r="L421" s="375">
        <v>2160</v>
      </c>
      <c r="V421" s="360">
        <v>2160</v>
      </c>
      <c r="AF421" s="361">
        <v>1960</v>
      </c>
      <c r="AP421" s="398">
        <v>1960</v>
      </c>
      <c r="AZ421" s="531">
        <v>1160</v>
      </c>
      <c r="BJ421" s="397">
        <v>1160</v>
      </c>
      <c r="BT421" s="349"/>
    </row>
    <row r="422" spans="1:72" ht="25.5" hidden="1" customHeight="1">
      <c r="A422" s="283">
        <v>350</v>
      </c>
      <c r="B422" s="285"/>
      <c r="C422" s="563">
        <v>20063587</v>
      </c>
      <c r="D422" s="564" t="s">
        <v>538</v>
      </c>
      <c r="E422" s="284" t="s">
        <v>69</v>
      </c>
      <c r="F422" s="301"/>
      <c r="G422" s="301"/>
      <c r="H422" s="299"/>
      <c r="I422" s="374">
        <f t="shared" si="18"/>
        <v>6700</v>
      </c>
      <c r="J422" s="374"/>
      <c r="K422" s="529"/>
      <c r="L422" s="375">
        <v>1300</v>
      </c>
      <c r="V422" s="360">
        <v>1300</v>
      </c>
      <c r="AF422" s="361">
        <v>1200</v>
      </c>
      <c r="AP422" s="398">
        <v>1200</v>
      </c>
      <c r="AZ422" s="531">
        <v>850</v>
      </c>
      <c r="BJ422" s="397">
        <v>850</v>
      </c>
      <c r="BT422" s="349"/>
    </row>
    <row r="423" spans="1:72" ht="24.75" hidden="1" customHeight="1">
      <c r="A423" s="283">
        <v>351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18"/>
        <v>6390</v>
      </c>
      <c r="J423" s="374"/>
      <c r="K423" s="529"/>
      <c r="L423" s="375">
        <v>1215</v>
      </c>
      <c r="V423" s="360">
        <v>1215</v>
      </c>
      <c r="AF423" s="361">
        <v>1170</v>
      </c>
      <c r="AP423" s="398">
        <v>1170</v>
      </c>
      <c r="AZ423" s="531">
        <v>810</v>
      </c>
      <c r="BJ423" s="397">
        <v>810</v>
      </c>
      <c r="BT423" s="349"/>
    </row>
    <row r="424" spans="1:72" ht="28.5" hidden="1" customHeight="1">
      <c r="A424" s="283">
        <v>352</v>
      </c>
      <c r="B424" s="285"/>
      <c r="C424" s="563">
        <v>20063720</v>
      </c>
      <c r="D424" s="564" t="s">
        <v>545</v>
      </c>
      <c r="E424" s="284" t="s">
        <v>69</v>
      </c>
      <c r="F424" s="305"/>
      <c r="G424" s="305"/>
      <c r="H424" s="299"/>
      <c r="I424" s="374">
        <f t="shared" si="18"/>
        <v>3360</v>
      </c>
      <c r="J424" s="374"/>
      <c r="K424" s="529"/>
      <c r="L424" s="375">
        <v>640</v>
      </c>
      <c r="V424" s="360">
        <v>640</v>
      </c>
      <c r="AF424" s="361">
        <v>560</v>
      </c>
      <c r="AP424" s="398">
        <v>560</v>
      </c>
      <c r="AZ424" s="531">
        <v>480</v>
      </c>
      <c r="BJ424" s="397">
        <v>480</v>
      </c>
      <c r="BT424" s="349"/>
    </row>
    <row r="425" spans="1:72" ht="28.5" hidden="1" customHeight="1">
      <c r="A425" s="283">
        <v>353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4560</v>
      </c>
      <c r="J425" s="374"/>
      <c r="K425" s="529"/>
      <c r="L425" s="375">
        <v>760</v>
      </c>
      <c r="V425" s="360">
        <v>760</v>
      </c>
      <c r="AF425" s="361">
        <v>760</v>
      </c>
      <c r="AP425" s="398">
        <v>760</v>
      </c>
      <c r="AZ425" s="531">
        <v>760</v>
      </c>
      <c r="BJ425" s="397">
        <v>760</v>
      </c>
      <c r="BT425" s="349"/>
    </row>
    <row r="426" spans="1:72" ht="28.5" hidden="1" customHeight="1">
      <c r="A426" s="283">
        <v>354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529"/>
      <c r="L426" s="375"/>
      <c r="V426" s="360"/>
      <c r="AF426" s="361"/>
      <c r="AP426" s="398"/>
      <c r="AZ426" s="531"/>
      <c r="BJ426" s="397"/>
      <c r="BT426" s="349"/>
    </row>
    <row r="427" spans="1:72" ht="28.5" hidden="1" customHeight="1">
      <c r="A427" s="283">
        <v>355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29"/>
      <c r="L427" s="375"/>
      <c r="V427" s="360"/>
      <c r="AF427" s="361"/>
      <c r="AP427" s="398"/>
      <c r="AZ427" s="531"/>
      <c r="BJ427" s="397"/>
      <c r="BT427" s="349"/>
    </row>
    <row r="428" spans="1:72" ht="15.75" customHeight="1">
      <c r="L428" s="537"/>
      <c r="V428" s="537"/>
      <c r="AF428" s="537"/>
      <c r="AP428" s="537"/>
      <c r="BJ428" s="537"/>
      <c r="BT428" s="537"/>
    </row>
  </sheetData>
  <autoFilter ref="E1:E427" xr:uid="{00000000-0009-0000-0000-000005000000}">
    <filterColumn colId="0">
      <filters>
        <filter val="Makro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abSelected="1" zoomScale="90" zoomScaleNormal="90" workbookViewId="0">
      <selection activeCell="CC407" sqref="CC407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37" customWidth="1"/>
    <col min="33" max="41" width="12.7109375" style="156" hidden="1" customWidth="1"/>
    <col min="42" max="42" width="12.7109375" style="537" customWidth="1"/>
    <col min="43" max="51" width="12.7109375" style="156" hidden="1" customWidth="1"/>
    <col min="52" max="52" width="12.7109375" style="537"/>
    <col min="53" max="61" width="0" style="156" hidden="1" customWidth="1"/>
    <col min="62" max="62" width="12.7109375" style="537"/>
    <col min="63" max="71" width="0" style="156" hidden="1" customWidth="1"/>
    <col min="72" max="72" width="12.7109375" style="537"/>
    <col min="73" max="80" width="0" style="156" hidden="1" customWidth="1"/>
    <col min="81" max="16384" width="12.7109375" style="156"/>
  </cols>
  <sheetData>
    <row r="1" spans="1:80" ht="40.5">
      <c r="A1" s="609" t="s">
        <v>0</v>
      </c>
      <c r="B1" s="612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08"/>
      <c r="I1" s="606"/>
      <c r="J1" s="607"/>
      <c r="K1" s="618" t="s">
        <v>543</v>
      </c>
      <c r="L1" s="619"/>
      <c r="M1" s="606"/>
      <c r="N1" s="606"/>
      <c r="O1" s="606"/>
      <c r="P1" s="606"/>
      <c r="Q1" s="606"/>
      <c r="R1" s="606"/>
      <c r="S1" s="606"/>
      <c r="T1" s="606"/>
      <c r="U1" s="606"/>
      <c r="V1" s="619"/>
      <c r="W1" s="606"/>
      <c r="X1" s="606"/>
      <c r="Y1" s="606"/>
      <c r="Z1" s="606"/>
      <c r="AA1" s="606"/>
      <c r="AB1" s="606"/>
      <c r="AC1" s="606"/>
      <c r="AD1" s="606"/>
      <c r="AE1" s="606"/>
      <c r="AF1" s="619"/>
      <c r="AG1" s="606"/>
      <c r="AH1" s="606"/>
      <c r="AI1" s="606"/>
      <c r="AJ1" s="606"/>
      <c r="AK1" s="606"/>
      <c r="AL1" s="606"/>
      <c r="AM1" s="606"/>
      <c r="AN1" s="606"/>
      <c r="AO1" s="606"/>
      <c r="AP1" s="619"/>
      <c r="AQ1" s="606"/>
      <c r="AR1" s="606"/>
      <c r="AS1" s="606"/>
      <c r="AT1" s="606"/>
      <c r="AU1" s="606"/>
      <c r="AV1" s="606"/>
      <c r="AW1" s="606"/>
      <c r="AX1" s="606"/>
      <c r="AY1" s="606"/>
      <c r="AZ1" s="619"/>
      <c r="BA1" s="606"/>
      <c r="BB1" s="606"/>
      <c r="BC1" s="606"/>
      <c r="BD1" s="606"/>
      <c r="BE1" s="606"/>
      <c r="BF1" s="606"/>
      <c r="BG1" s="606"/>
      <c r="BH1" s="606"/>
      <c r="BI1" s="606"/>
      <c r="BJ1" s="619"/>
      <c r="BK1" s="606"/>
      <c r="BL1" s="606"/>
      <c r="BM1" s="606"/>
      <c r="BN1" s="606"/>
      <c r="BO1" s="606"/>
      <c r="BP1" s="606"/>
      <c r="BQ1" s="606"/>
      <c r="BR1" s="606"/>
      <c r="BS1" s="606"/>
      <c r="BT1" s="619"/>
      <c r="BU1" s="606"/>
      <c r="BV1" s="606"/>
      <c r="BW1" s="606"/>
      <c r="BX1" s="606"/>
      <c r="BY1" s="606"/>
      <c r="BZ1" s="606"/>
      <c r="CA1" s="606"/>
      <c r="CB1" s="607"/>
    </row>
    <row r="2" spans="1:80" ht="26.25" hidden="1">
      <c r="A2" s="610"/>
      <c r="B2" s="610"/>
      <c r="C2" s="610"/>
      <c r="D2" s="610"/>
      <c r="E2" s="239"/>
      <c r="F2" s="615" t="s">
        <v>11</v>
      </c>
      <c r="G2" s="615" t="s">
        <v>12</v>
      </c>
      <c r="H2" s="608" t="s">
        <v>13</v>
      </c>
      <c r="I2" s="606"/>
      <c r="J2" s="607"/>
      <c r="K2" s="605" t="s">
        <v>14</v>
      </c>
      <c r="L2" s="606"/>
      <c r="M2" s="606"/>
      <c r="N2" s="607"/>
      <c r="O2" s="599" t="s">
        <v>368</v>
      </c>
      <c r="P2" s="600"/>
      <c r="Q2" s="600"/>
      <c r="R2" s="600"/>
      <c r="S2" s="600"/>
      <c r="T2" s="601"/>
      <c r="U2" s="605" t="s">
        <v>15</v>
      </c>
      <c r="V2" s="606"/>
      <c r="W2" s="606"/>
      <c r="X2" s="607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6"/>
      <c r="AG2" s="606"/>
      <c r="AH2" s="607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6"/>
      <c r="AQ2" s="606"/>
      <c r="AR2" s="607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6"/>
      <c r="BA2" s="606"/>
      <c r="BB2" s="607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6"/>
      <c r="BK2" s="606"/>
      <c r="BL2" s="607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6"/>
      <c r="BU2" s="606"/>
      <c r="BV2" s="60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10"/>
      <c r="B3" s="610"/>
      <c r="C3" s="610"/>
      <c r="D3" s="610"/>
      <c r="E3" s="239"/>
      <c r="F3" s="610"/>
      <c r="G3" s="610"/>
      <c r="H3" s="608" t="s">
        <v>21</v>
      </c>
      <c r="I3" s="606"/>
      <c r="J3" s="607"/>
      <c r="K3" s="605"/>
      <c r="L3" s="606"/>
      <c r="M3" s="606"/>
      <c r="N3" s="607"/>
      <c r="O3" s="602"/>
      <c r="P3" s="603"/>
      <c r="Q3" s="603"/>
      <c r="R3" s="603"/>
      <c r="S3" s="603"/>
      <c r="T3" s="604"/>
      <c r="U3" s="605"/>
      <c r="V3" s="606"/>
      <c r="W3" s="606"/>
      <c r="X3" s="607"/>
      <c r="Y3" s="602"/>
      <c r="Z3" s="603"/>
      <c r="AA3" s="603"/>
      <c r="AB3" s="603"/>
      <c r="AC3" s="603"/>
      <c r="AD3" s="604"/>
      <c r="AE3" s="605"/>
      <c r="AF3" s="606"/>
      <c r="AG3" s="606"/>
      <c r="AH3" s="607"/>
      <c r="AI3" s="602"/>
      <c r="AJ3" s="603"/>
      <c r="AK3" s="603"/>
      <c r="AL3" s="603"/>
      <c r="AM3" s="603"/>
      <c r="AN3" s="604"/>
      <c r="AO3" s="605"/>
      <c r="AP3" s="606"/>
      <c r="AQ3" s="606"/>
      <c r="AR3" s="607"/>
      <c r="AS3" s="602"/>
      <c r="AT3" s="603"/>
      <c r="AU3" s="603"/>
      <c r="AV3" s="603"/>
      <c r="AW3" s="603"/>
      <c r="AX3" s="604"/>
      <c r="AY3" s="605"/>
      <c r="AZ3" s="606"/>
      <c r="BA3" s="606"/>
      <c r="BB3" s="607"/>
      <c r="BC3" s="602"/>
      <c r="BD3" s="603"/>
      <c r="BE3" s="603"/>
      <c r="BF3" s="603"/>
      <c r="BG3" s="603"/>
      <c r="BH3" s="604"/>
      <c r="BI3" s="605"/>
      <c r="BJ3" s="606"/>
      <c r="BK3" s="606"/>
      <c r="BL3" s="607"/>
      <c r="BM3" s="602"/>
      <c r="BN3" s="603"/>
      <c r="BO3" s="603"/>
      <c r="BP3" s="603"/>
      <c r="BQ3" s="603"/>
      <c r="BR3" s="604"/>
      <c r="BS3" s="605"/>
      <c r="BT3" s="606"/>
      <c r="BU3" s="606"/>
      <c r="BV3" s="607"/>
      <c r="BW3" s="602"/>
      <c r="BX3" s="603"/>
      <c r="BY3" s="603"/>
      <c r="BZ3" s="603"/>
      <c r="CA3" s="603"/>
      <c r="CB3" s="604"/>
    </row>
    <row r="4" spans="1:80" ht="56.25" hidden="1" customHeight="1">
      <c r="A4" s="611"/>
      <c r="B4" s="611"/>
      <c r="C4" s="611"/>
      <c r="D4" s="611"/>
      <c r="E4" s="240"/>
      <c r="F4" s="611"/>
      <c r="G4" s="611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1870</v>
      </c>
      <c r="J9" s="172">
        <v>0</v>
      </c>
      <c r="K9" s="173"/>
      <c r="L9" s="218">
        <v>1100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770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1045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7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625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3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47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7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41</v>
      </c>
      <c r="J99" s="172">
        <v>0</v>
      </c>
      <c r="K99" s="173"/>
      <c r="L99" s="202">
        <v>21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7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96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4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202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96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37</v>
      </c>
      <c r="J111" s="172">
        <v>0</v>
      </c>
      <c r="K111" s="173"/>
      <c r="L111" s="202">
        <v>17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7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96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29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96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507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6973</v>
      </c>
      <c r="J141" s="172">
        <v>0</v>
      </c>
      <c r="K141" s="173"/>
      <c r="L141" s="314">
        <v>1296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1763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48">
        <v>1097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1077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740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5707</v>
      </c>
      <c r="J144" s="172">
        <v>0</v>
      </c>
      <c r="K144" s="173"/>
      <c r="L144" s="314">
        <v>1104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1135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48">
        <v>812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972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684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12260</v>
      </c>
      <c r="J145" s="172">
        <v>0</v>
      </c>
      <c r="K145" s="173"/>
      <c r="L145" s="218">
        <v>1920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1560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96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96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507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507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507" t="s">
        <v>27</v>
      </c>
      <c r="F164" s="168"/>
      <c r="G164" s="158"/>
      <c r="H164" s="172">
        <v>0</v>
      </c>
      <c r="I164" s="159">
        <f t="shared" si="0"/>
        <v>35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5486</v>
      </c>
      <c r="J169" s="172">
        <v>0</v>
      </c>
      <c r="K169" s="173"/>
      <c r="L169" s="314">
        <v>1115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1071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48">
        <v>753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992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655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62" t="s">
        <v>27</v>
      </c>
      <c r="F170" s="168"/>
      <c r="G170" s="158"/>
      <c r="H170" s="172">
        <v>0</v>
      </c>
      <c r="I170" s="177">
        <f t="shared" si="0"/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12000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1710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1665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2025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1900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1900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96">
        <v>1000</v>
      </c>
      <c r="BU171" s="173"/>
      <c r="BV171" s="210">
        <f t="shared" si="1"/>
        <v>1000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1000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62" t="s">
        <v>27</v>
      </c>
      <c r="F173" s="168"/>
      <c r="G173" s="158"/>
      <c r="H173" s="172"/>
      <c r="I173" s="177">
        <f t="shared" si="0"/>
        <v>19</v>
      </c>
      <c r="J173" s="172"/>
      <c r="K173" s="173"/>
      <c r="L173" s="49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99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507" t="s">
        <v>27</v>
      </c>
      <c r="F174" s="168"/>
      <c r="G174" s="158"/>
      <c r="H174" s="172">
        <v>0</v>
      </c>
      <c r="I174" s="159">
        <f t="shared" si="0"/>
        <v>36</v>
      </c>
      <c r="J174" s="172">
        <v>0</v>
      </c>
      <c r="K174" s="173"/>
      <c r="L174" s="202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507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648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174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7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263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3">
        <v>2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348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348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96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524">
        <v>1113088</v>
      </c>
      <c r="D181" s="525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5783</v>
      </c>
      <c r="J181" s="172">
        <v>0</v>
      </c>
      <c r="K181" s="173"/>
      <c r="L181" s="314">
        <v>1162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1184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48">
        <v>816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69">
        <v>1035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686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96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96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9560</v>
      </c>
      <c r="J205" s="172">
        <v>0</v>
      </c>
      <c r="K205" s="173"/>
      <c r="L205" s="218">
        <v>1780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1760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1620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1600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1400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1400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96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96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96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9700</v>
      </c>
      <c r="J223" s="172">
        <v>0</v>
      </c>
      <c r="K223" s="173"/>
      <c r="L223" s="218">
        <v>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96">
        <v>1700</v>
      </c>
      <c r="BU223" s="173"/>
      <c r="BV223" s="210">
        <f t="shared" si="1"/>
        <v>1700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1700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15316</v>
      </c>
      <c r="J224" s="172">
        <v>0</v>
      </c>
      <c r="K224" s="173"/>
      <c r="L224" s="218">
        <v>2376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1836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1800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2304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96">
        <v>1400</v>
      </c>
      <c r="BU224" s="173"/>
      <c r="BV224" s="210">
        <f t="shared" si="1"/>
        <v>1400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1400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20396</v>
      </c>
      <c r="J225" s="172">
        <v>0</v>
      </c>
      <c r="K225" s="173"/>
      <c r="L225" s="218">
        <v>3584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3172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3008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3300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3300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96">
        <v>0</v>
      </c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96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96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96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96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9840</v>
      </c>
      <c r="J301" s="172">
        <v>0</v>
      </c>
      <c r="K301" s="173"/>
      <c r="L301" s="218">
        <v>1640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1800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1960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1400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1400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96">
        <v>0</v>
      </c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96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96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96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96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96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96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96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96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96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96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65">
        <v>1113148</v>
      </c>
      <c r="D321" s="566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67">
        <v>1113149</v>
      </c>
      <c r="D322" s="568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5183</v>
      </c>
      <c r="J323" s="172">
        <v>0</v>
      </c>
      <c r="K323" s="173"/>
      <c r="L323" s="313">
        <v>1099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879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49">
        <v>751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861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4">
        <v>693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4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507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7385</v>
      </c>
      <c r="J325" s="172">
        <v>0</v>
      </c>
      <c r="K325" s="173"/>
      <c r="L325" s="314">
        <v>1285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2159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48">
        <v>1213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1010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718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48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97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96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96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96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96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96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96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96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96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49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4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48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69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96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96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96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96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96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96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6480</v>
      </c>
      <c r="J344" s="172">
        <v>0</v>
      </c>
      <c r="K344" s="173"/>
      <c r="L344" s="218">
        <v>960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1140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1320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96">
        <v>0</v>
      </c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526">
        <v>1001001110</v>
      </c>
      <c r="D348" s="527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96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96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96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93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96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94"/>
      <c r="G357" s="495"/>
      <c r="H357" s="333">
        <v>0</v>
      </c>
      <c r="I357" s="496">
        <f>SUM(L357,V357,AF357,AP357,AZ357,BJ357,BT357)</f>
        <v>0</v>
      </c>
      <c r="J357" s="333">
        <v>0</v>
      </c>
      <c r="K357" s="497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96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4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0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5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78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580">
        <v>1113221</v>
      </c>
      <c r="D361" s="581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4381</v>
      </c>
      <c r="J361" s="172"/>
      <c r="K361" s="173"/>
      <c r="L361" s="310">
        <v>869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814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489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>
        <v>972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537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49">
        <v>1113223</v>
      </c>
      <c r="D363" s="550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43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6692</v>
      </c>
      <c r="J365" s="172"/>
      <c r="K365" s="173"/>
      <c r="L365" s="362">
        <v>1508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5">
        <v>772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1215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797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1300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43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43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500">
        <v>1113228</v>
      </c>
      <c r="D368" s="501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3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46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7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7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79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33">
        <v>20059084</v>
      </c>
      <c r="D370" s="534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97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98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98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21212</v>
      </c>
      <c r="J373" s="386"/>
      <c r="K373" s="301"/>
      <c r="L373" s="375">
        <v>3672</v>
      </c>
      <c r="V373" s="376">
        <v>2880</v>
      </c>
      <c r="AF373" s="377">
        <v>2880</v>
      </c>
      <c r="AP373" s="378">
        <v>3780</v>
      </c>
      <c r="AZ373" s="379">
        <v>4000</v>
      </c>
      <c r="BJ373" s="380">
        <v>4000</v>
      </c>
      <c r="BT373" s="598">
        <v>0</v>
      </c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48140</v>
      </c>
      <c r="J374" s="386"/>
      <c r="K374" s="301"/>
      <c r="L374" s="375">
        <v>9060</v>
      </c>
      <c r="V374" s="376">
        <v>7560</v>
      </c>
      <c r="AF374" s="377">
        <v>7500</v>
      </c>
      <c r="AP374" s="378">
        <v>10020</v>
      </c>
      <c r="AZ374" s="379">
        <v>7000</v>
      </c>
      <c r="BJ374" s="380">
        <v>7000</v>
      </c>
      <c r="BT374" s="598">
        <v>0</v>
      </c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98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98"/>
    </row>
    <row r="377" spans="1:80" ht="24" hidden="1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98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98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98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98"/>
    </row>
    <row r="381" spans="1:80" ht="29.25" customHeight="1">
      <c r="A381" s="283">
        <v>368</v>
      </c>
      <c r="B381" s="285"/>
      <c r="C381" s="551">
        <v>1113230</v>
      </c>
      <c r="D381" s="552" t="s">
        <v>476</v>
      </c>
      <c r="E381" s="350" t="s">
        <v>42</v>
      </c>
      <c r="F381" s="301"/>
      <c r="G381" s="301"/>
      <c r="H381" s="299"/>
      <c r="I381" s="159">
        <f t="shared" si="11"/>
        <v>512</v>
      </c>
      <c r="J381" s="374"/>
      <c r="K381" s="301"/>
      <c r="L381" s="453"/>
      <c r="V381" s="360">
        <v>114</v>
      </c>
      <c r="AF381" s="361"/>
      <c r="AP381" s="398">
        <v>348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12320</v>
      </c>
      <c r="J382" s="374"/>
      <c r="K382" s="301"/>
      <c r="L382" s="375">
        <v>2160</v>
      </c>
      <c r="V382" s="360">
        <v>1920</v>
      </c>
      <c r="AF382" s="361">
        <v>1860</v>
      </c>
      <c r="AP382" s="398">
        <v>2580</v>
      </c>
      <c r="AZ382" s="325">
        <v>1900</v>
      </c>
      <c r="BJ382" s="397">
        <v>1900</v>
      </c>
      <c r="BT382" s="598">
        <v>0</v>
      </c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98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98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98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98"/>
    </row>
    <row r="387" spans="1:72" ht="24" hidden="1" customHeight="1">
      <c r="A387" s="283">
        <v>372</v>
      </c>
      <c r="B387" s="369"/>
      <c r="C387" s="393">
        <v>20060399</v>
      </c>
      <c r="D387" s="492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98"/>
    </row>
    <row r="388" spans="1:72" ht="24" hidden="1" customHeight="1">
      <c r="A388" s="283">
        <v>373</v>
      </c>
      <c r="B388" s="369"/>
      <c r="C388" s="284">
        <v>20059087</v>
      </c>
      <c r="D388" s="440" t="s">
        <v>239</v>
      </c>
      <c r="E388" s="284" t="s">
        <v>69</v>
      </c>
      <c r="F388" s="301"/>
      <c r="G388" s="301"/>
      <c r="H388" s="299"/>
      <c r="I388" s="374">
        <f t="shared" si="11"/>
        <v>14580</v>
      </c>
      <c r="J388" s="374"/>
      <c r="K388" s="301"/>
      <c r="L388" s="375">
        <v>2700</v>
      </c>
      <c r="V388" s="360">
        <v>2340</v>
      </c>
      <c r="AF388" s="361">
        <v>2280</v>
      </c>
      <c r="AP388" s="398">
        <v>3060</v>
      </c>
      <c r="AZ388" s="325">
        <v>2100</v>
      </c>
      <c r="BJ388" s="397">
        <v>2100</v>
      </c>
      <c r="BT388" s="598">
        <v>0</v>
      </c>
    </row>
    <row r="389" spans="1:72" ht="24" hidden="1" customHeight="1">
      <c r="A389" s="283">
        <v>374</v>
      </c>
      <c r="B389" s="369"/>
      <c r="C389" s="393">
        <v>20060018</v>
      </c>
      <c r="D389" s="509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98"/>
    </row>
    <row r="390" spans="1:72" ht="24" hidden="1" customHeight="1">
      <c r="A390" s="283">
        <v>375</v>
      </c>
      <c r="B390" s="369"/>
      <c r="C390" s="508">
        <v>20060764</v>
      </c>
      <c r="D390" s="509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98"/>
    </row>
    <row r="391" spans="1:72" ht="24" hidden="1" customHeight="1">
      <c r="A391" s="283">
        <v>376</v>
      </c>
      <c r="B391" s="369"/>
      <c r="C391" s="508">
        <v>20060765</v>
      </c>
      <c r="D391" s="509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98"/>
    </row>
    <row r="392" spans="1:72" ht="24.75" hidden="1" customHeight="1">
      <c r="A392" s="283">
        <v>377</v>
      </c>
      <c r="B392" s="369"/>
      <c r="C392" s="442">
        <v>20060974</v>
      </c>
      <c r="D392" s="440" t="s">
        <v>458</v>
      </c>
      <c r="E392" s="284" t="s">
        <v>69</v>
      </c>
      <c r="F392" s="301"/>
      <c r="G392" s="301"/>
      <c r="H392" s="299"/>
      <c r="I392" s="374">
        <f t="shared" si="11"/>
        <v>3560</v>
      </c>
      <c r="J392" s="374"/>
      <c r="K392" s="301"/>
      <c r="L392" s="375">
        <v>0</v>
      </c>
      <c r="V392" s="360">
        <v>0</v>
      </c>
      <c r="AF392" s="361">
        <v>0</v>
      </c>
      <c r="AP392" s="398">
        <v>0</v>
      </c>
      <c r="AZ392" s="325">
        <v>1500</v>
      </c>
      <c r="BJ392" s="397">
        <v>1500</v>
      </c>
      <c r="BT392" s="598">
        <v>560</v>
      </c>
    </row>
    <row r="393" spans="1:72" ht="24.75" hidden="1" customHeight="1">
      <c r="A393" s="283">
        <v>378</v>
      </c>
      <c r="B393" s="369"/>
      <c r="C393" s="442">
        <v>20060976</v>
      </c>
      <c r="D393" s="440" t="s">
        <v>459</v>
      </c>
      <c r="E393" s="284" t="s">
        <v>69</v>
      </c>
      <c r="F393" s="301"/>
      <c r="G393" s="301"/>
      <c r="H393" s="299"/>
      <c r="I393" s="374">
        <f t="shared" si="11"/>
        <v>13560</v>
      </c>
      <c r="J393" s="374"/>
      <c r="K393" s="301"/>
      <c r="L393" s="375">
        <v>2640</v>
      </c>
      <c r="V393" s="360">
        <v>2220</v>
      </c>
      <c r="AF393" s="361">
        <v>2220</v>
      </c>
      <c r="AP393" s="398">
        <v>2880</v>
      </c>
      <c r="AZ393" s="325">
        <v>1800</v>
      </c>
      <c r="BJ393" s="397">
        <v>1800</v>
      </c>
      <c r="BT393" s="598"/>
    </row>
    <row r="394" spans="1:72" ht="25.5" hidden="1" customHeight="1">
      <c r="A394" s="283">
        <v>379</v>
      </c>
      <c r="B394" s="369"/>
      <c r="C394" s="508">
        <v>20060977</v>
      </c>
      <c r="D394" s="509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98"/>
    </row>
    <row r="395" spans="1:72" ht="27.75" hidden="1" customHeight="1">
      <c r="A395" s="283">
        <v>380</v>
      </c>
      <c r="B395" s="369"/>
      <c r="C395" s="508">
        <v>20060978</v>
      </c>
      <c r="D395" s="509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98"/>
    </row>
    <row r="396" spans="1:72" ht="27.75" hidden="1" customHeight="1">
      <c r="A396" s="283">
        <v>381</v>
      </c>
      <c r="B396" s="369"/>
      <c r="C396" s="442">
        <v>20060973</v>
      </c>
      <c r="D396" s="480" t="s">
        <v>469</v>
      </c>
      <c r="E396" s="284" t="s">
        <v>69</v>
      </c>
      <c r="F396" s="301"/>
      <c r="G396" s="301"/>
      <c r="H396" s="299"/>
      <c r="I396" s="374">
        <f t="shared" si="11"/>
        <v>8342</v>
      </c>
      <c r="J396" s="374"/>
      <c r="K396" s="301"/>
      <c r="L396" s="375">
        <v>1080</v>
      </c>
      <c r="V396" s="360">
        <v>864</v>
      </c>
      <c r="AF396" s="361">
        <v>816</v>
      </c>
      <c r="AP396" s="398">
        <v>1032</v>
      </c>
      <c r="AZ396" s="325">
        <v>1900</v>
      </c>
      <c r="BJ396" s="397">
        <v>1900</v>
      </c>
      <c r="BT396" s="598">
        <v>750</v>
      </c>
    </row>
    <row r="397" spans="1:72" ht="27.75" hidden="1" customHeight="1">
      <c r="A397" s="283">
        <v>382</v>
      </c>
      <c r="B397" s="369"/>
      <c r="C397" s="508">
        <v>20061265</v>
      </c>
      <c r="D397" s="528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98"/>
    </row>
    <row r="398" spans="1:72" ht="27.75" hidden="1" customHeight="1">
      <c r="A398" s="283">
        <v>383</v>
      </c>
      <c r="B398" s="369"/>
      <c r="C398" s="508">
        <v>20061522</v>
      </c>
      <c r="D398" s="528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98"/>
    </row>
    <row r="399" spans="1:72" ht="27.75" hidden="1" customHeight="1">
      <c r="A399" s="283">
        <v>384</v>
      </c>
      <c r="B399" s="369"/>
      <c r="C399" s="508">
        <v>20061523</v>
      </c>
      <c r="D399" s="528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98"/>
    </row>
    <row r="400" spans="1:72" ht="27.75" hidden="1" customHeight="1">
      <c r="A400" s="283">
        <v>385</v>
      </c>
      <c r="B400" s="369"/>
      <c r="C400" s="508">
        <v>20061981</v>
      </c>
      <c r="D400" s="595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98"/>
    </row>
    <row r="401" spans="1:72" ht="26.25" hidden="1" customHeight="1">
      <c r="A401" s="283">
        <v>386</v>
      </c>
      <c r="B401" s="369"/>
      <c r="C401" s="442">
        <v>20061982</v>
      </c>
      <c r="D401" s="480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11880</v>
      </c>
      <c r="J401" s="374"/>
      <c r="K401" s="301"/>
      <c r="L401" s="375">
        <v>1080</v>
      </c>
      <c r="V401" s="360">
        <v>2000</v>
      </c>
      <c r="AF401" s="361">
        <v>1920</v>
      </c>
      <c r="AP401" s="398">
        <v>2480</v>
      </c>
      <c r="AZ401" s="325">
        <v>2200</v>
      </c>
      <c r="BJ401" s="397">
        <v>2200</v>
      </c>
      <c r="BT401" s="598"/>
    </row>
    <row r="402" spans="1:72" ht="30.75" customHeight="1">
      <c r="A402" s="283">
        <v>369</v>
      </c>
      <c r="B402" s="285"/>
      <c r="C402" s="551">
        <v>1113231</v>
      </c>
      <c r="D402" s="552" t="s">
        <v>475</v>
      </c>
      <c r="E402" s="350" t="s">
        <v>42</v>
      </c>
      <c r="F402" s="301"/>
      <c r="G402" s="301"/>
      <c r="H402" s="299"/>
      <c r="I402" s="159">
        <f t="shared" si="12"/>
        <v>4683</v>
      </c>
      <c r="J402" s="374"/>
      <c r="K402" s="301"/>
      <c r="L402" s="453">
        <v>952</v>
      </c>
      <c r="V402" s="360">
        <v>855</v>
      </c>
      <c r="AF402" s="361">
        <v>602</v>
      </c>
      <c r="AP402" s="398">
        <v>1155</v>
      </c>
      <c r="AZ402" s="325">
        <v>569</v>
      </c>
      <c r="BJ402" s="397">
        <v>550</v>
      </c>
      <c r="BT402" s="326"/>
    </row>
    <row r="403" spans="1:72" ht="28.5" customHeight="1">
      <c r="A403" s="283">
        <v>370</v>
      </c>
      <c r="B403" s="285"/>
      <c r="C403" s="443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53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43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53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43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53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551">
        <v>1113235</v>
      </c>
      <c r="D406" s="552" t="s">
        <v>506</v>
      </c>
      <c r="E406" s="350" t="s">
        <v>42</v>
      </c>
      <c r="F406" s="301"/>
      <c r="G406" s="301"/>
      <c r="H406" s="299"/>
      <c r="I406" s="159">
        <f t="shared" si="12"/>
        <v>3584</v>
      </c>
      <c r="J406" s="374"/>
      <c r="K406" s="301"/>
      <c r="L406" s="453">
        <v>736</v>
      </c>
      <c r="V406" s="360">
        <v>618</v>
      </c>
      <c r="AF406" s="361">
        <v>428</v>
      </c>
      <c r="AP406" s="398">
        <v>869</v>
      </c>
      <c r="AZ406" s="325">
        <v>433</v>
      </c>
      <c r="BJ406" s="397">
        <v>500</v>
      </c>
      <c r="BT406" s="326"/>
    </row>
    <row r="407" spans="1:72" ht="29.25" customHeight="1">
      <c r="A407" s="283">
        <v>374</v>
      </c>
      <c r="B407" s="285"/>
      <c r="C407" s="551">
        <v>1113236</v>
      </c>
      <c r="D407" s="552" t="s">
        <v>507</v>
      </c>
      <c r="E407" s="350" t="s">
        <v>42</v>
      </c>
      <c r="F407" s="301"/>
      <c r="G407" s="301"/>
      <c r="H407" s="299"/>
      <c r="I407" s="159">
        <f t="shared" si="12"/>
        <v>3337</v>
      </c>
      <c r="J407" s="374"/>
      <c r="K407" s="301"/>
      <c r="L407" s="453">
        <v>699</v>
      </c>
      <c r="V407" s="360">
        <v>558</v>
      </c>
      <c r="AF407" s="361">
        <v>413</v>
      </c>
      <c r="AP407" s="398">
        <v>850</v>
      </c>
      <c r="AZ407" s="325">
        <v>417</v>
      </c>
      <c r="BJ407" s="397">
        <v>400</v>
      </c>
      <c r="BT407" s="326"/>
    </row>
    <row r="408" spans="1:72" ht="31.5" hidden="1" customHeight="1">
      <c r="A408" s="283">
        <v>387</v>
      </c>
      <c r="B408" s="369"/>
      <c r="C408" s="508">
        <f>'Week 1'!C404</f>
        <v>20062210</v>
      </c>
      <c r="D408" s="528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98"/>
    </row>
    <row r="409" spans="1:72" ht="32.25" hidden="1" customHeight="1">
      <c r="A409" s="283">
        <v>388</v>
      </c>
      <c r="B409" s="369"/>
      <c r="C409" s="508">
        <f>'Week 1'!C411</f>
        <v>20062517</v>
      </c>
      <c r="D409" s="528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98"/>
    </row>
    <row r="410" spans="1:72" ht="32.25" hidden="1" customHeight="1">
      <c r="A410" s="283">
        <v>389</v>
      </c>
      <c r="B410" s="369"/>
      <c r="C410" s="508">
        <f>'Week 1'!C412</f>
        <v>20062516</v>
      </c>
      <c r="D410" s="528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98"/>
    </row>
    <row r="411" spans="1:72" ht="32.25" hidden="1" customHeight="1">
      <c r="A411" s="283">
        <v>390</v>
      </c>
      <c r="B411" s="285"/>
      <c r="C411" s="508">
        <v>20062792</v>
      </c>
      <c r="D411" s="528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98"/>
    </row>
    <row r="412" spans="1:72" ht="32.25" hidden="1" customHeight="1">
      <c r="A412" s="283">
        <v>391</v>
      </c>
      <c r="B412" s="285"/>
      <c r="C412" s="508">
        <v>20062793</v>
      </c>
      <c r="D412" s="528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98"/>
    </row>
    <row r="413" spans="1:72" ht="32.25" hidden="1" customHeight="1">
      <c r="A413" s="283">
        <v>392</v>
      </c>
      <c r="B413" s="285"/>
      <c r="C413" s="442">
        <v>20062915</v>
      </c>
      <c r="D413" s="557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13820</v>
      </c>
      <c r="J413" s="374"/>
      <c r="K413" s="301"/>
      <c r="L413" s="375">
        <v>2360</v>
      </c>
      <c r="V413" s="360">
        <v>2120</v>
      </c>
      <c r="AF413" s="361">
        <v>2000</v>
      </c>
      <c r="AP413" s="398">
        <v>2440</v>
      </c>
      <c r="AZ413" s="325">
        <v>2000</v>
      </c>
      <c r="BJ413" s="397">
        <v>2000</v>
      </c>
      <c r="BT413" s="598">
        <v>900</v>
      </c>
    </row>
    <row r="414" spans="1:72" ht="32.25" hidden="1" customHeight="1">
      <c r="A414" s="283">
        <v>393</v>
      </c>
      <c r="B414" s="285"/>
      <c r="C414" s="442">
        <v>20063265</v>
      </c>
      <c r="D414" s="557" t="s">
        <v>521</v>
      </c>
      <c r="E414" s="284" t="s">
        <v>69</v>
      </c>
      <c r="F414" s="301"/>
      <c r="G414" s="301"/>
      <c r="H414" s="299"/>
      <c r="I414" s="374">
        <f t="shared" si="14"/>
        <v>2868</v>
      </c>
      <c r="J414" s="374"/>
      <c r="K414" s="301"/>
      <c r="L414" s="375">
        <v>504</v>
      </c>
      <c r="V414" s="360">
        <v>288</v>
      </c>
      <c r="AF414" s="361">
        <v>288</v>
      </c>
      <c r="AP414" s="398">
        <v>288</v>
      </c>
      <c r="AZ414" s="325">
        <v>600</v>
      </c>
      <c r="BJ414" s="397">
        <v>600</v>
      </c>
      <c r="BT414" s="598">
        <v>300</v>
      </c>
    </row>
    <row r="415" spans="1:72" ht="32.25" hidden="1" customHeight="1">
      <c r="A415" s="283">
        <v>394</v>
      </c>
      <c r="B415" s="285"/>
      <c r="C415" s="442">
        <v>20063266</v>
      </c>
      <c r="D415" s="557" t="s">
        <v>519</v>
      </c>
      <c r="E415" s="284" t="s">
        <v>69</v>
      </c>
      <c r="F415" s="301"/>
      <c r="G415" s="301"/>
      <c r="H415" s="299"/>
      <c r="I415" s="374">
        <f t="shared" si="14"/>
        <v>9120</v>
      </c>
      <c r="J415" s="374"/>
      <c r="K415" s="301"/>
      <c r="L415" s="375">
        <v>1560</v>
      </c>
      <c r="V415" s="360">
        <v>1440</v>
      </c>
      <c r="AF415" s="361">
        <v>1400</v>
      </c>
      <c r="AP415" s="398">
        <v>1920</v>
      </c>
      <c r="AZ415" s="325">
        <v>1400</v>
      </c>
      <c r="BJ415" s="397">
        <v>1400</v>
      </c>
      <c r="BT415" s="598"/>
    </row>
    <row r="416" spans="1:72" ht="32.25" hidden="1" customHeight="1">
      <c r="A416" s="283">
        <v>395</v>
      </c>
      <c r="B416" s="285"/>
      <c r="C416" s="508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98"/>
    </row>
    <row r="417" spans="1:72" ht="32.25" hidden="1" customHeight="1">
      <c r="A417" s="283">
        <v>396</v>
      </c>
      <c r="B417" s="285"/>
      <c r="C417" s="442">
        <v>20062916</v>
      </c>
      <c r="D417" s="557" t="s">
        <v>524</v>
      </c>
      <c r="E417" s="284" t="s">
        <v>69</v>
      </c>
      <c r="F417" s="301"/>
      <c r="G417" s="301"/>
      <c r="H417" s="299"/>
      <c r="I417" s="374">
        <f t="shared" si="14"/>
        <v>7540</v>
      </c>
      <c r="J417" s="374"/>
      <c r="K417" s="301"/>
      <c r="L417" s="375">
        <v>1224</v>
      </c>
      <c r="V417" s="360">
        <v>1296</v>
      </c>
      <c r="AF417" s="361">
        <v>1152</v>
      </c>
      <c r="AP417" s="398">
        <v>1368</v>
      </c>
      <c r="AZ417" s="325">
        <v>1000</v>
      </c>
      <c r="BJ417" s="397">
        <v>1000</v>
      </c>
      <c r="BT417" s="598">
        <v>500</v>
      </c>
    </row>
    <row r="418" spans="1:72" ht="32.25" hidden="1" customHeight="1">
      <c r="A418" s="283">
        <v>397</v>
      </c>
      <c r="B418" s="285"/>
      <c r="C418" s="442">
        <v>20063380</v>
      </c>
      <c r="D418" s="557" t="s">
        <v>525</v>
      </c>
      <c r="E418" s="284" t="s">
        <v>69</v>
      </c>
      <c r="F418" s="301"/>
      <c r="G418" s="301"/>
      <c r="H418" s="299"/>
      <c r="I418" s="374">
        <f t="shared" si="14"/>
        <v>9060</v>
      </c>
      <c r="J418" s="374"/>
      <c r="K418" s="301"/>
      <c r="L418" s="375">
        <v>1320</v>
      </c>
      <c r="V418" s="360">
        <v>1260</v>
      </c>
      <c r="AF418" s="361">
        <v>1140</v>
      </c>
      <c r="AP418" s="398">
        <v>1440</v>
      </c>
      <c r="AZ418" s="325">
        <v>1600</v>
      </c>
      <c r="BJ418" s="397">
        <v>1600</v>
      </c>
      <c r="BT418" s="598">
        <v>700</v>
      </c>
    </row>
    <row r="419" spans="1:72" ht="30" hidden="1" customHeight="1">
      <c r="A419" s="283">
        <v>398</v>
      </c>
      <c r="B419" s="285"/>
      <c r="C419" s="442">
        <v>20063381</v>
      </c>
      <c r="D419" s="557" t="s">
        <v>526</v>
      </c>
      <c r="E419" s="284" t="s">
        <v>69</v>
      </c>
      <c r="F419" s="301"/>
      <c r="G419" s="301"/>
      <c r="H419" s="299"/>
      <c r="I419" s="374">
        <f t="shared" si="14"/>
        <v>7560</v>
      </c>
      <c r="J419" s="374"/>
      <c r="K419" s="301"/>
      <c r="L419" s="375">
        <v>1280</v>
      </c>
      <c r="V419" s="360">
        <v>1200</v>
      </c>
      <c r="AF419" s="361">
        <v>1160</v>
      </c>
      <c r="AP419" s="398">
        <v>1520</v>
      </c>
      <c r="AZ419" s="325">
        <v>1200</v>
      </c>
      <c r="BJ419" s="397">
        <v>1200</v>
      </c>
      <c r="BT419" s="598"/>
    </row>
    <row r="420" spans="1:72" ht="30" hidden="1" customHeight="1">
      <c r="A420" s="283">
        <v>399</v>
      </c>
      <c r="B420" s="285"/>
      <c r="C420" s="508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98"/>
    </row>
    <row r="421" spans="1:72" ht="30" hidden="1" customHeight="1">
      <c r="A421" s="283">
        <v>400</v>
      </c>
      <c r="B421" s="285"/>
      <c r="C421" s="442">
        <v>20063468</v>
      </c>
      <c r="D421" s="557" t="s">
        <v>535</v>
      </c>
      <c r="E421" s="284" t="s">
        <v>69</v>
      </c>
      <c r="F421" s="301"/>
      <c r="G421" s="301"/>
      <c r="H421" s="299"/>
      <c r="I421" s="374">
        <f t="shared" si="14"/>
        <v>10080</v>
      </c>
      <c r="J421" s="374"/>
      <c r="K421" s="301"/>
      <c r="L421" s="375">
        <v>1760</v>
      </c>
      <c r="V421" s="360">
        <v>1600</v>
      </c>
      <c r="AF421" s="361">
        <v>1560</v>
      </c>
      <c r="AP421" s="398">
        <v>2160</v>
      </c>
      <c r="AZ421" s="325">
        <v>1500</v>
      </c>
      <c r="BJ421" s="397">
        <v>1500</v>
      </c>
      <c r="BT421" s="598">
        <v>0</v>
      </c>
    </row>
    <row r="422" spans="1:72" ht="30" hidden="1" customHeight="1">
      <c r="A422" s="283">
        <v>401</v>
      </c>
      <c r="B422" s="285"/>
      <c r="C422" s="563">
        <v>20063588</v>
      </c>
      <c r="D422" s="564" t="s">
        <v>538</v>
      </c>
      <c r="E422" s="284" t="s">
        <v>69</v>
      </c>
      <c r="F422" s="301"/>
      <c r="G422" s="301"/>
      <c r="H422" s="299"/>
      <c r="I422" s="374">
        <f t="shared" si="14"/>
        <v>6550</v>
      </c>
      <c r="J422" s="374"/>
      <c r="K422" s="301"/>
      <c r="L422" s="375">
        <v>1000</v>
      </c>
      <c r="V422" s="360">
        <v>850</v>
      </c>
      <c r="AF422" s="361">
        <v>800</v>
      </c>
      <c r="AP422" s="398">
        <v>1000</v>
      </c>
      <c r="AZ422" s="325">
        <v>1200</v>
      </c>
      <c r="BJ422" s="397">
        <v>1200</v>
      </c>
      <c r="BT422" s="598">
        <v>500</v>
      </c>
    </row>
    <row r="423" spans="1:72" ht="30" hidden="1" customHeight="1">
      <c r="A423" s="283">
        <v>402</v>
      </c>
      <c r="B423" s="285"/>
      <c r="C423" s="563">
        <v>20063587</v>
      </c>
      <c r="D423" s="564" t="s">
        <v>539</v>
      </c>
      <c r="E423" s="284" t="s">
        <v>69</v>
      </c>
      <c r="F423" s="301"/>
      <c r="G423" s="301"/>
      <c r="H423" s="299"/>
      <c r="I423" s="374">
        <f t="shared" si="14"/>
        <v>6550</v>
      </c>
      <c r="J423" s="374"/>
      <c r="K423" s="301"/>
      <c r="L423" s="375">
        <v>990</v>
      </c>
      <c r="V423" s="360">
        <v>990</v>
      </c>
      <c r="AF423" s="361">
        <v>945</v>
      </c>
      <c r="AP423" s="398">
        <v>1125</v>
      </c>
      <c r="AZ423" s="325">
        <v>1000</v>
      </c>
      <c r="BJ423" s="397">
        <v>1000</v>
      </c>
      <c r="BT423" s="598">
        <v>500</v>
      </c>
    </row>
    <row r="424" spans="1:72" ht="30" hidden="1" customHeight="1">
      <c r="A424" s="283">
        <v>405</v>
      </c>
      <c r="B424" s="285"/>
      <c r="C424" s="563">
        <v>20063720</v>
      </c>
      <c r="D424" s="575" t="s">
        <v>545</v>
      </c>
      <c r="E424" s="284" t="s">
        <v>69</v>
      </c>
      <c r="F424" s="305"/>
      <c r="G424" s="305"/>
      <c r="H424" s="299"/>
      <c r="I424" s="374">
        <f t="shared" si="14"/>
        <v>2900</v>
      </c>
      <c r="J424" s="374"/>
      <c r="K424" s="301"/>
      <c r="L424" s="375">
        <v>560</v>
      </c>
      <c r="V424" s="360">
        <v>360</v>
      </c>
      <c r="AF424" s="361">
        <v>360</v>
      </c>
      <c r="AP424" s="398">
        <v>320</v>
      </c>
      <c r="AZ424" s="325">
        <v>500</v>
      </c>
      <c r="BJ424" s="397">
        <v>500</v>
      </c>
      <c r="BT424" s="598">
        <v>300</v>
      </c>
    </row>
    <row r="425" spans="1:72" ht="30" hidden="1" customHeight="1">
      <c r="A425" s="283">
        <v>406</v>
      </c>
      <c r="B425" s="285"/>
      <c r="C425" s="563">
        <v>20063783</v>
      </c>
      <c r="D425" s="564" t="s">
        <v>551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7100</v>
      </c>
      <c r="J425" s="374"/>
      <c r="K425" s="301"/>
      <c r="L425" s="375">
        <v>1200</v>
      </c>
      <c r="V425" s="360">
        <v>1520</v>
      </c>
      <c r="AF425" s="361">
        <v>1320</v>
      </c>
      <c r="AP425" s="398">
        <v>1160</v>
      </c>
      <c r="AZ425" s="325">
        <v>800</v>
      </c>
      <c r="BJ425" s="397">
        <v>800</v>
      </c>
      <c r="BT425" s="598">
        <v>300</v>
      </c>
    </row>
    <row r="426" spans="1:72" ht="30" hidden="1" customHeight="1">
      <c r="A426" s="283">
        <v>407</v>
      </c>
      <c r="B426" s="285"/>
      <c r="C426" s="563"/>
      <c r="D426" s="582" t="s">
        <v>552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5100</v>
      </c>
      <c r="J426" s="374"/>
      <c r="K426" s="301"/>
      <c r="L426" s="375"/>
      <c r="V426" s="360"/>
      <c r="AF426" s="361"/>
      <c r="AP426" s="398"/>
      <c r="AZ426" s="325">
        <v>1700</v>
      </c>
      <c r="BJ426" s="397">
        <v>1700</v>
      </c>
      <c r="BT426" s="598">
        <v>1700</v>
      </c>
    </row>
    <row r="427" spans="1:72" ht="30" hidden="1" customHeight="1">
      <c r="A427" s="283">
        <v>408</v>
      </c>
      <c r="B427" s="285"/>
      <c r="C427" s="563"/>
      <c r="D427" s="582" t="s">
        <v>553</v>
      </c>
      <c r="E427" s="284" t="s">
        <v>69</v>
      </c>
      <c r="F427" s="305"/>
      <c r="G427" s="305"/>
      <c r="H427" s="299"/>
      <c r="I427" s="374">
        <f t="shared" si="16"/>
        <v>5100</v>
      </c>
      <c r="J427" s="374"/>
      <c r="K427" s="301"/>
      <c r="L427" s="375"/>
      <c r="V427" s="360"/>
      <c r="AF427" s="361"/>
      <c r="AP427" s="398"/>
      <c r="AZ427" s="325">
        <v>1700</v>
      </c>
      <c r="BJ427" s="397">
        <v>1700</v>
      </c>
      <c r="BT427" s="598">
        <v>1700</v>
      </c>
    </row>
  </sheetData>
  <autoFilter ref="E1:E427" xr:uid="{00000000-0001-0000-07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4"/>
  <sheetViews>
    <sheetView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0" t="s">
        <v>0</v>
      </c>
      <c r="B1" s="621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08"/>
      <c r="I1" s="606"/>
      <c r="J1" s="607"/>
      <c r="K1" s="618" t="s">
        <v>544</v>
      </c>
      <c r="L1" s="619"/>
      <c r="M1" s="606"/>
      <c r="N1" s="606"/>
      <c r="O1" s="606"/>
      <c r="P1" s="606"/>
      <c r="Q1" s="606"/>
      <c r="R1" s="606"/>
      <c r="S1" s="606"/>
      <c r="T1" s="606"/>
      <c r="U1" s="606"/>
      <c r="V1" s="619"/>
      <c r="W1" s="606"/>
      <c r="X1" s="606"/>
      <c r="Y1" s="606"/>
      <c r="Z1" s="606"/>
      <c r="AA1" s="606"/>
      <c r="AB1" s="606"/>
      <c r="AC1" s="606"/>
      <c r="AD1" s="606"/>
      <c r="AE1" s="606"/>
      <c r="AF1" s="619"/>
      <c r="AG1" s="606"/>
      <c r="AH1" s="606"/>
      <c r="AI1" s="606"/>
      <c r="AJ1" s="606"/>
      <c r="AK1" s="606"/>
      <c r="AL1" s="606"/>
      <c r="AM1" s="606"/>
      <c r="AN1" s="606"/>
      <c r="AO1" s="606"/>
      <c r="AP1" s="619"/>
      <c r="AQ1" s="606"/>
      <c r="AR1" s="606"/>
      <c r="AS1" s="606"/>
      <c r="AT1" s="606"/>
      <c r="AU1" s="606"/>
      <c r="AV1" s="606"/>
      <c r="AW1" s="606"/>
      <c r="AX1" s="606"/>
      <c r="AY1" s="606"/>
      <c r="AZ1" s="619"/>
      <c r="BA1" s="606"/>
      <c r="BB1" s="606"/>
      <c r="BC1" s="606"/>
      <c r="BD1" s="606"/>
      <c r="BE1" s="606"/>
      <c r="BF1" s="606"/>
      <c r="BG1" s="606"/>
      <c r="BH1" s="606"/>
      <c r="BI1" s="606"/>
      <c r="BJ1" s="619"/>
      <c r="BK1" s="606"/>
      <c r="BL1" s="606"/>
      <c r="BM1" s="606"/>
      <c r="BN1" s="606"/>
      <c r="BO1" s="606"/>
      <c r="BP1" s="606"/>
      <c r="BQ1" s="606"/>
      <c r="BR1" s="606"/>
      <c r="BS1" s="606"/>
      <c r="BT1" s="619"/>
      <c r="BU1" s="606"/>
      <c r="BV1" s="606"/>
      <c r="BW1" s="606"/>
      <c r="BX1" s="606"/>
      <c r="BY1" s="606"/>
      <c r="BZ1" s="606"/>
      <c r="CA1" s="606"/>
      <c r="CB1" s="607"/>
    </row>
    <row r="2" spans="1:80" ht="26.25" hidden="1">
      <c r="A2" s="610"/>
      <c r="B2" s="610"/>
      <c r="C2" s="610"/>
      <c r="D2" s="610"/>
      <c r="E2" s="239"/>
      <c r="F2" s="615" t="s">
        <v>11</v>
      </c>
      <c r="G2" s="615" t="s">
        <v>12</v>
      </c>
      <c r="H2" s="608" t="s">
        <v>13</v>
      </c>
      <c r="I2" s="606"/>
      <c r="J2" s="607"/>
      <c r="K2" s="605" t="s">
        <v>14</v>
      </c>
      <c r="L2" s="606"/>
      <c r="M2" s="606"/>
      <c r="N2" s="607"/>
      <c r="O2" s="599" t="s">
        <v>368</v>
      </c>
      <c r="P2" s="600"/>
      <c r="Q2" s="600"/>
      <c r="R2" s="600"/>
      <c r="S2" s="600"/>
      <c r="T2" s="601"/>
      <c r="U2" s="605" t="s">
        <v>15</v>
      </c>
      <c r="V2" s="606"/>
      <c r="W2" s="606"/>
      <c r="X2" s="607"/>
      <c r="Y2" s="599" t="s">
        <v>368</v>
      </c>
      <c r="Z2" s="600"/>
      <c r="AA2" s="600"/>
      <c r="AB2" s="600"/>
      <c r="AC2" s="600"/>
      <c r="AD2" s="601"/>
      <c r="AE2" s="605" t="s">
        <v>16</v>
      </c>
      <c r="AF2" s="606"/>
      <c r="AG2" s="606"/>
      <c r="AH2" s="607"/>
      <c r="AI2" s="599" t="s">
        <v>368</v>
      </c>
      <c r="AJ2" s="600"/>
      <c r="AK2" s="600"/>
      <c r="AL2" s="600"/>
      <c r="AM2" s="600"/>
      <c r="AN2" s="601"/>
      <c r="AO2" s="605" t="s">
        <v>17</v>
      </c>
      <c r="AP2" s="606"/>
      <c r="AQ2" s="606"/>
      <c r="AR2" s="607"/>
      <c r="AS2" s="599" t="s">
        <v>368</v>
      </c>
      <c r="AT2" s="600"/>
      <c r="AU2" s="600"/>
      <c r="AV2" s="600"/>
      <c r="AW2" s="600"/>
      <c r="AX2" s="601"/>
      <c r="AY2" s="605" t="s">
        <v>18</v>
      </c>
      <c r="AZ2" s="606"/>
      <c r="BA2" s="606"/>
      <c r="BB2" s="607"/>
      <c r="BC2" s="599" t="s">
        <v>368</v>
      </c>
      <c r="BD2" s="600"/>
      <c r="BE2" s="600"/>
      <c r="BF2" s="600"/>
      <c r="BG2" s="600"/>
      <c r="BH2" s="601"/>
      <c r="BI2" s="605" t="s">
        <v>19</v>
      </c>
      <c r="BJ2" s="606"/>
      <c r="BK2" s="606"/>
      <c r="BL2" s="607"/>
      <c r="BM2" s="599" t="s">
        <v>368</v>
      </c>
      <c r="BN2" s="600"/>
      <c r="BO2" s="600"/>
      <c r="BP2" s="600"/>
      <c r="BQ2" s="600"/>
      <c r="BR2" s="601"/>
      <c r="BS2" s="605" t="s">
        <v>20</v>
      </c>
      <c r="BT2" s="606"/>
      <c r="BU2" s="606"/>
      <c r="BV2" s="60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10"/>
      <c r="B3" s="610"/>
      <c r="C3" s="610"/>
      <c r="D3" s="610"/>
      <c r="E3" s="239"/>
      <c r="F3" s="610"/>
      <c r="G3" s="610"/>
      <c r="H3" s="608" t="s">
        <v>21</v>
      </c>
      <c r="I3" s="606"/>
      <c r="J3" s="607"/>
      <c r="K3" s="605"/>
      <c r="L3" s="606"/>
      <c r="M3" s="606"/>
      <c r="N3" s="607"/>
      <c r="O3" s="602"/>
      <c r="P3" s="603"/>
      <c r="Q3" s="603"/>
      <c r="R3" s="603"/>
      <c r="S3" s="603"/>
      <c r="T3" s="604"/>
      <c r="U3" s="605"/>
      <c r="V3" s="606"/>
      <c r="W3" s="606"/>
      <c r="X3" s="607"/>
      <c r="Y3" s="602"/>
      <c r="Z3" s="603"/>
      <c r="AA3" s="603"/>
      <c r="AB3" s="603"/>
      <c r="AC3" s="603"/>
      <c r="AD3" s="604"/>
      <c r="AE3" s="605"/>
      <c r="AF3" s="606"/>
      <c r="AG3" s="606"/>
      <c r="AH3" s="607"/>
      <c r="AI3" s="602"/>
      <c r="AJ3" s="603"/>
      <c r="AK3" s="603"/>
      <c r="AL3" s="603"/>
      <c r="AM3" s="603"/>
      <c r="AN3" s="604"/>
      <c r="AO3" s="605"/>
      <c r="AP3" s="606"/>
      <c r="AQ3" s="606"/>
      <c r="AR3" s="607"/>
      <c r="AS3" s="602"/>
      <c r="AT3" s="603"/>
      <c r="AU3" s="603"/>
      <c r="AV3" s="603"/>
      <c r="AW3" s="603"/>
      <c r="AX3" s="604"/>
      <c r="AY3" s="605"/>
      <c r="AZ3" s="606"/>
      <c r="BA3" s="606"/>
      <c r="BB3" s="607"/>
      <c r="BC3" s="602"/>
      <c r="BD3" s="603"/>
      <c r="BE3" s="603"/>
      <c r="BF3" s="603"/>
      <c r="BG3" s="603"/>
      <c r="BH3" s="604"/>
      <c r="BI3" s="605"/>
      <c r="BJ3" s="606"/>
      <c r="BK3" s="606"/>
      <c r="BL3" s="607"/>
      <c r="BM3" s="602"/>
      <c r="BN3" s="603"/>
      <c r="BO3" s="603"/>
      <c r="BP3" s="603"/>
      <c r="BQ3" s="603"/>
      <c r="BR3" s="604"/>
      <c r="BS3" s="605"/>
      <c r="BT3" s="606"/>
      <c r="BU3" s="606"/>
      <c r="BV3" s="607"/>
      <c r="BW3" s="602"/>
      <c r="BX3" s="603"/>
      <c r="BY3" s="603"/>
      <c r="BZ3" s="603"/>
      <c r="CA3" s="603"/>
      <c r="CB3" s="604"/>
    </row>
    <row r="4" spans="1:80" ht="56.25" hidden="1" customHeight="1">
      <c r="A4" s="611"/>
      <c r="B4" s="611"/>
      <c r="C4" s="611"/>
      <c r="D4" s="611"/>
      <c r="E4" s="240"/>
      <c r="F4" s="611"/>
      <c r="G4" s="611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2"/>
      <c r="AG17" s="173"/>
      <c r="AH17" s="210"/>
      <c r="AI17" s="173"/>
      <c r="AJ17" s="173"/>
      <c r="AK17" s="173"/>
      <c r="AL17" s="173"/>
      <c r="AM17" s="158"/>
      <c r="AN17" s="173"/>
      <c r="AO17" s="173"/>
      <c r="AP17" s="413"/>
      <c r="AQ17" s="173"/>
      <c r="AR17" s="210"/>
      <c r="AS17" s="173"/>
      <c r="AT17" s="173"/>
      <c r="AU17" s="173"/>
      <c r="AV17" s="173"/>
      <c r="AW17" s="158"/>
      <c r="AX17" s="173"/>
      <c r="AY17" s="173"/>
      <c r="AZ17" s="414"/>
      <c r="BA17" s="173"/>
      <c r="BB17" s="210"/>
      <c r="BC17" s="173"/>
      <c r="BD17" s="173"/>
      <c r="BE17" s="173"/>
      <c r="BF17" s="173"/>
      <c r="BG17" s="158"/>
      <c r="BH17" s="173"/>
      <c r="BI17" s="173"/>
      <c r="BJ17" s="415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2"/>
      <c r="AG62" s="173"/>
      <c r="AH62" s="210"/>
      <c r="AI62" s="173"/>
      <c r="AJ62" s="173"/>
      <c r="AK62" s="173"/>
      <c r="AL62" s="173"/>
      <c r="AM62" s="158"/>
      <c r="AN62" s="173"/>
      <c r="AO62" s="173"/>
      <c r="AP62" s="413"/>
      <c r="AQ62" s="173"/>
      <c r="AR62" s="210"/>
      <c r="AS62" s="173"/>
      <c r="AT62" s="173"/>
      <c r="AU62" s="173"/>
      <c r="AV62" s="173"/>
      <c r="AW62" s="158"/>
      <c r="AX62" s="173"/>
      <c r="AY62" s="173"/>
      <c r="AZ62" s="414"/>
      <c r="BA62" s="173"/>
      <c r="BB62" s="210"/>
      <c r="BC62" s="173"/>
      <c r="BD62" s="173"/>
      <c r="BE62" s="173"/>
      <c r="BF62" s="173"/>
      <c r="BG62" s="158"/>
      <c r="BH62" s="173"/>
      <c r="BI62" s="173"/>
      <c r="BJ62" s="415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2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3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4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5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6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3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5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2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3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4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5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6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3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5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524">
        <v>1113087</v>
      </c>
      <c r="D144" s="52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6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3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5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507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6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3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5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507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4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5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524">
        <v>1113088</v>
      </c>
      <c r="D180" s="525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6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18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5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 hidden="1">
      <c r="A320" s="167">
        <v>317</v>
      </c>
      <c r="B320" s="170"/>
      <c r="C320" s="565">
        <v>1113148</v>
      </c>
      <c r="D320" s="56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19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3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1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5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 hidden="1">
      <c r="A321" s="167">
        <v>318</v>
      </c>
      <c r="B321" s="182"/>
      <c r="C321" s="567">
        <v>1113149</v>
      </c>
      <c r="D321" s="56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19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3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1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5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0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3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2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5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6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3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5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6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3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5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6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3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5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0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3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2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5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6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1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5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3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7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0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3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9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3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5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19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3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1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5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 hidden="1">
      <c r="A360" s="167">
        <v>359</v>
      </c>
      <c r="B360" s="170"/>
      <c r="C360" s="580">
        <v>1113221</v>
      </c>
      <c r="D360" s="581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19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3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1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5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19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3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1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5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49">
        <v>1113223</v>
      </c>
      <c r="D362" s="550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19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1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5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43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19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3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1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5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4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3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1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5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43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9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3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1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5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43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19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3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1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5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500">
        <v>1113228</v>
      </c>
      <c r="D367" s="501" t="s">
        <v>436</v>
      </c>
      <c r="E367" s="401" t="s">
        <v>42</v>
      </c>
      <c r="F367" s="364"/>
      <c r="G367" s="366"/>
      <c r="H367" s="367"/>
      <c r="I367" s="353">
        <f t="shared" si="9"/>
        <v>0</v>
      </c>
      <c r="J367" s="243"/>
      <c r="K367" s="231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5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28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1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43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348">
        <f t="shared" si="9"/>
        <v>0</v>
      </c>
      <c r="J368" s="299">
        <v>0</v>
      </c>
      <c r="K368" s="30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26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29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32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35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0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0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0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0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0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0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0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0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0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0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1">
        <v>1113230</v>
      </c>
      <c r="D380" s="552" t="s">
        <v>476</v>
      </c>
      <c r="E380" s="350" t="s">
        <v>42</v>
      </c>
      <c r="F380" s="301"/>
      <c r="G380" s="301"/>
      <c r="H380" s="299"/>
      <c r="I380" s="348">
        <f t="shared" si="10"/>
        <v>0</v>
      </c>
      <c r="J380" s="374"/>
      <c r="K380" s="301"/>
      <c r="L380" s="375"/>
      <c r="V380" s="360"/>
      <c r="AF380" s="436"/>
      <c r="AP380" s="437"/>
      <c r="AZ380" s="438"/>
      <c r="BJ380" s="439"/>
      <c r="BT380" s="349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0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0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0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0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0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41" t="s">
        <v>452</v>
      </c>
      <c r="E386" s="284" t="s">
        <v>69</v>
      </c>
      <c r="F386" s="301"/>
      <c r="G386" s="301"/>
      <c r="H386" s="299"/>
      <c r="I386" s="374">
        <f t="shared" si="10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40" t="s">
        <v>239</v>
      </c>
      <c r="E387" s="284" t="s">
        <v>69</v>
      </c>
      <c r="F387" s="301"/>
      <c r="G387" s="301"/>
      <c r="H387" s="299"/>
      <c r="I387" s="374">
        <f t="shared" si="10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40" t="s">
        <v>453</v>
      </c>
      <c r="E388" s="284" t="s">
        <v>69</v>
      </c>
      <c r="F388" s="301"/>
      <c r="G388" s="301"/>
      <c r="H388" s="299"/>
      <c r="I388" s="374">
        <f t="shared" si="10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42">
        <v>20060764</v>
      </c>
      <c r="D389" s="440" t="s">
        <v>455</v>
      </c>
      <c r="E389" s="284" t="s">
        <v>69</v>
      </c>
      <c r="F389" s="301"/>
      <c r="G389" s="301"/>
      <c r="H389" s="299"/>
      <c r="I389" s="374">
        <f t="shared" si="10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42">
        <v>20060765</v>
      </c>
      <c r="D390" s="440" t="s">
        <v>456</v>
      </c>
      <c r="E390" s="284" t="s">
        <v>69</v>
      </c>
      <c r="F390" s="301"/>
      <c r="G390" s="301"/>
      <c r="H390" s="299"/>
      <c r="I390" s="374">
        <f t="shared" si="10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42">
        <v>20060974</v>
      </c>
      <c r="D391" s="440" t="s">
        <v>458</v>
      </c>
      <c r="E391" s="284" t="s">
        <v>69</v>
      </c>
      <c r="F391" s="301"/>
      <c r="G391" s="301"/>
      <c r="H391" s="299"/>
      <c r="I391" s="374">
        <f t="shared" si="10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42">
        <v>20060976</v>
      </c>
      <c r="D392" s="440" t="s">
        <v>459</v>
      </c>
      <c r="E392" s="284" t="s">
        <v>69</v>
      </c>
      <c r="F392" s="301"/>
      <c r="G392" s="301"/>
      <c r="H392" s="299"/>
      <c r="I392" s="374">
        <f t="shared" si="10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42">
        <v>20060977</v>
      </c>
      <c r="D393" s="440" t="s">
        <v>460</v>
      </c>
      <c r="E393" s="284" t="s">
        <v>69</v>
      </c>
      <c r="F393" s="301"/>
      <c r="G393" s="301"/>
      <c r="H393" s="299"/>
      <c r="I393" s="374">
        <f t="shared" si="10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42">
        <v>20060978</v>
      </c>
      <c r="D394" s="440" t="s">
        <v>461</v>
      </c>
      <c r="E394" s="284" t="s">
        <v>69</v>
      </c>
      <c r="F394" s="301"/>
      <c r="G394" s="301"/>
      <c r="H394" s="299"/>
      <c r="I394" s="374">
        <f t="shared" si="10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42">
        <v>20060973</v>
      </c>
      <c r="D395" s="480" t="s">
        <v>469</v>
      </c>
      <c r="E395" s="284" t="s">
        <v>69</v>
      </c>
      <c r="F395" s="301"/>
      <c r="G395" s="301"/>
      <c r="H395" s="299"/>
      <c r="I395" s="374">
        <f t="shared" ref="I395:I402" si="11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42">
        <v>20061265</v>
      </c>
      <c r="D396" s="480" t="s">
        <v>470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551">
        <v>1113231</v>
      </c>
      <c r="D397" s="552" t="s">
        <v>475</v>
      </c>
      <c r="E397" s="350" t="s">
        <v>42</v>
      </c>
      <c r="F397" s="301"/>
      <c r="G397" s="301"/>
      <c r="H397" s="299"/>
      <c r="I397" s="348">
        <f t="shared" si="11"/>
        <v>0</v>
      </c>
      <c r="J397" s="374"/>
      <c r="K397" s="301"/>
      <c r="L397" s="375"/>
      <c r="V397" s="360"/>
      <c r="AF397" s="436"/>
      <c r="AP397" s="437"/>
      <c r="AZ397" s="438"/>
      <c r="BJ397" s="439"/>
      <c r="BT397" s="349"/>
    </row>
    <row r="398" spans="1:72" ht="33" hidden="1" customHeight="1">
      <c r="A398" s="283">
        <v>370</v>
      </c>
      <c r="B398" s="285"/>
      <c r="C398" s="443">
        <v>1113233</v>
      </c>
      <c r="D398" s="370" t="s">
        <v>478</v>
      </c>
      <c r="E398" s="350" t="s">
        <v>42</v>
      </c>
      <c r="F398" s="301"/>
      <c r="G398" s="301"/>
      <c r="H398" s="299"/>
      <c r="I398" s="348">
        <f t="shared" si="11"/>
        <v>0</v>
      </c>
      <c r="J398" s="374"/>
      <c r="K398" s="301"/>
      <c r="L398" s="375"/>
      <c r="V398" s="360"/>
      <c r="AF398" s="436"/>
      <c r="AP398" s="437"/>
      <c r="AZ398" s="438"/>
      <c r="BJ398" s="439"/>
      <c r="BT398" s="349"/>
    </row>
    <row r="399" spans="1:72" ht="33" hidden="1" customHeight="1">
      <c r="A399" s="283">
        <v>371</v>
      </c>
      <c r="B399" s="285"/>
      <c r="C399" s="443">
        <v>1113234</v>
      </c>
      <c r="D399" s="370" t="s">
        <v>479</v>
      </c>
      <c r="E399" s="350" t="s">
        <v>42</v>
      </c>
      <c r="F399" s="301"/>
      <c r="G399" s="301"/>
      <c r="H399" s="299"/>
      <c r="I399" s="348">
        <f t="shared" ref="I399:I401" si="12">SUM(L399,V399,AF399,AP399,AZ399,BJ399,BT399)</f>
        <v>0</v>
      </c>
      <c r="J399" s="374"/>
      <c r="K399" s="301"/>
      <c r="L399" s="375"/>
      <c r="V399" s="360"/>
      <c r="AF399" s="436"/>
      <c r="AP399" s="437"/>
      <c r="AZ399" s="438"/>
      <c r="BJ399" s="439"/>
      <c r="BT399" s="349"/>
    </row>
    <row r="400" spans="1:72" ht="33" hidden="1" customHeight="1">
      <c r="A400" s="283">
        <v>372</v>
      </c>
      <c r="B400" s="285"/>
      <c r="C400" s="443">
        <v>1113232</v>
      </c>
      <c r="D400" s="370" t="s">
        <v>477</v>
      </c>
      <c r="E400" s="350" t="s">
        <v>42</v>
      </c>
      <c r="F400" s="301"/>
      <c r="G400" s="301"/>
      <c r="H400" s="299"/>
      <c r="I400" s="348">
        <f t="shared" si="12"/>
        <v>0</v>
      </c>
      <c r="J400" s="374"/>
      <c r="K400" s="301"/>
      <c r="L400" s="375"/>
      <c r="V400" s="360"/>
      <c r="AF400" s="436"/>
      <c r="AP400" s="437"/>
      <c r="AZ400" s="438"/>
      <c r="BJ400" s="439"/>
      <c r="BT400" s="349"/>
    </row>
    <row r="401" spans="1:72" ht="33" hidden="1" customHeight="1">
      <c r="A401" s="283">
        <v>373</v>
      </c>
      <c r="B401" s="285"/>
      <c r="C401" s="551">
        <v>1113235</v>
      </c>
      <c r="D401" s="552" t="s">
        <v>506</v>
      </c>
      <c r="E401" s="350" t="s">
        <v>42</v>
      </c>
      <c r="F401" s="301"/>
      <c r="G401" s="301"/>
      <c r="H401" s="299"/>
      <c r="I401" s="348">
        <f t="shared" si="12"/>
        <v>0</v>
      </c>
      <c r="J401" s="374"/>
      <c r="K401" s="301"/>
      <c r="L401" s="375"/>
      <c r="V401" s="360"/>
      <c r="AF401" s="436"/>
      <c r="AP401" s="437"/>
      <c r="AZ401" s="438"/>
      <c r="BJ401" s="439"/>
      <c r="BT401" s="349"/>
    </row>
    <row r="402" spans="1:72" ht="32.25" hidden="1" customHeight="1">
      <c r="A402" s="283">
        <v>374</v>
      </c>
      <c r="B402" s="285"/>
      <c r="C402" s="551">
        <v>1113236</v>
      </c>
      <c r="D402" s="552" t="s">
        <v>507</v>
      </c>
      <c r="E402" s="350" t="s">
        <v>42</v>
      </c>
      <c r="F402" s="301"/>
      <c r="G402" s="301"/>
      <c r="H402" s="299"/>
      <c r="I402" s="348">
        <f t="shared" si="11"/>
        <v>0</v>
      </c>
      <c r="J402" s="374"/>
      <c r="K402" s="301"/>
      <c r="L402" s="375"/>
      <c r="V402" s="360"/>
      <c r="AF402" s="436"/>
      <c r="AP402" s="437"/>
      <c r="AZ402" s="438"/>
      <c r="BJ402" s="439"/>
      <c r="BT402" s="349"/>
    </row>
    <row r="403" spans="1:72" ht="33.75" customHeight="1">
      <c r="A403" s="283">
        <v>383</v>
      </c>
      <c r="B403" s="369"/>
      <c r="C403" s="442">
        <f>'Week 1'!C400</f>
        <v>20061522</v>
      </c>
      <c r="D403" s="480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13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42">
        <f>'Week 1'!C401</f>
        <v>200612523</v>
      </c>
      <c r="D404" s="480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13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42">
        <f>'Week 1'!C402</f>
        <v>20061981</v>
      </c>
      <c r="D405" s="480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13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42">
        <f>'Week 1'!C403</f>
        <v>20061982</v>
      </c>
      <c r="D406" s="480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13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42">
        <f>'Week 1'!C404</f>
        <v>20062210</v>
      </c>
      <c r="D407" s="480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13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42">
        <f>'Week 1'!C411</f>
        <v>20062517</v>
      </c>
      <c r="D408" s="480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13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508">
        <f>'Week 1'!C412</f>
        <v>20062516</v>
      </c>
      <c r="D409" s="528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508">
        <v>20062792</v>
      </c>
      <c r="D410" s="528" t="s">
        <v>505</v>
      </c>
      <c r="E410" s="284" t="str">
        <f>'Week 1'!E413</f>
        <v>CJ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42">
        <v>20062793</v>
      </c>
      <c r="D411" s="480" t="s">
        <v>504</v>
      </c>
      <c r="E411" s="284" t="str">
        <f>'Week 1'!E414</f>
        <v>CJ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42">
        <v>20062915</v>
      </c>
      <c r="D412" s="557" t="s">
        <v>509</v>
      </c>
      <c r="E412" s="284" t="str">
        <f>'Week 1'!E415</f>
        <v>CJ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42">
        <v>20063265</v>
      </c>
      <c r="D413" s="557" t="s">
        <v>518</v>
      </c>
      <c r="E413" s="284" t="str">
        <f>'Week 1'!E416</f>
        <v>CJ</v>
      </c>
      <c r="F413" s="301"/>
      <c r="G413" s="301"/>
      <c r="H413" s="299"/>
      <c r="I413" s="374">
        <f t="shared" si="13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42">
        <v>20063266</v>
      </c>
      <c r="D414" s="557" t="s">
        <v>519</v>
      </c>
      <c r="E414" s="284" t="str">
        <f>'Week 1'!E417</f>
        <v>CJ</v>
      </c>
      <c r="F414" s="301"/>
      <c r="G414" s="301"/>
      <c r="H414" s="299"/>
      <c r="I414" s="374">
        <f t="shared" si="13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42">
        <v>20063267</v>
      </c>
      <c r="D415" s="557" t="s">
        <v>520</v>
      </c>
      <c r="E415" s="284" t="str">
        <f>'Week 1'!E418</f>
        <v>CJ</v>
      </c>
      <c r="F415" s="301"/>
      <c r="G415" s="301"/>
      <c r="H415" s="299"/>
      <c r="I415" s="374">
        <f t="shared" si="13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42">
        <v>20062916</v>
      </c>
      <c r="D416" s="557" t="s">
        <v>527</v>
      </c>
      <c r="E416" s="284" t="s">
        <v>69</v>
      </c>
      <c r="F416" s="301"/>
      <c r="G416" s="301"/>
      <c r="H416" s="299"/>
      <c r="I416" s="374">
        <f t="shared" si="13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42">
        <v>20063380</v>
      </c>
      <c r="D417" s="557" t="s">
        <v>525</v>
      </c>
      <c r="E417" s="284" t="s">
        <v>69</v>
      </c>
      <c r="F417" s="301"/>
      <c r="G417" s="301"/>
      <c r="H417" s="299"/>
      <c r="I417" s="374">
        <f t="shared" si="13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42">
        <v>20063381</v>
      </c>
      <c r="D418" s="557" t="s">
        <v>526</v>
      </c>
      <c r="E418" s="284" t="s">
        <v>69</v>
      </c>
      <c r="F418" s="301"/>
      <c r="G418" s="301"/>
      <c r="H418" s="299"/>
      <c r="I418" s="374">
        <f t="shared" si="13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42">
        <v>20063469</v>
      </c>
      <c r="D419" s="557" t="s">
        <v>523</v>
      </c>
      <c r="E419" s="284" t="s">
        <v>69</v>
      </c>
      <c r="F419" s="301"/>
      <c r="G419" s="301"/>
      <c r="H419" s="299"/>
      <c r="I419" s="374">
        <f t="shared" si="13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42">
        <v>20063468</v>
      </c>
      <c r="D420" s="557" t="s">
        <v>535</v>
      </c>
      <c r="E420" s="284" t="s">
        <v>69</v>
      </c>
      <c r="F420" s="301"/>
      <c r="G420" s="301"/>
      <c r="H420" s="299"/>
      <c r="I420" s="374">
        <f t="shared" si="13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63">
        <v>20063720</v>
      </c>
      <c r="D421" s="564" t="s">
        <v>545</v>
      </c>
      <c r="E421" s="284" t="s">
        <v>69</v>
      </c>
      <c r="F421" s="305"/>
      <c r="G421" s="305"/>
      <c r="H421" s="299"/>
      <c r="I421" s="374">
        <f t="shared" si="13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63">
        <v>20063783</v>
      </c>
      <c r="D422" s="564" t="s">
        <v>551</v>
      </c>
      <c r="E422" s="284" t="s">
        <v>69</v>
      </c>
      <c r="F422" s="305"/>
      <c r="G422" s="305"/>
      <c r="H422" s="299"/>
      <c r="I422" s="374">
        <f t="shared" ref="I422" si="14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63"/>
      <c r="D423" s="582" t="s">
        <v>552</v>
      </c>
      <c r="E423" s="284" t="s">
        <v>69</v>
      </c>
      <c r="F423" s="305"/>
      <c r="G423" s="305"/>
      <c r="H423" s="299"/>
      <c r="I423" s="374">
        <f t="shared" ref="I423:I424" si="15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63"/>
      <c r="D424" s="582" t="s">
        <v>553</v>
      </c>
      <c r="E424" s="284" t="s">
        <v>69</v>
      </c>
      <c r="F424" s="305"/>
      <c r="G424" s="305"/>
      <c r="H424" s="299"/>
      <c r="I424" s="374">
        <f t="shared" si="15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</sheetData>
  <autoFilter ref="A1:CB421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9" t="s">
        <v>14</v>
      </c>
      <c r="B1" s="628"/>
      <c r="C1" s="628"/>
      <c r="D1" s="628"/>
      <c r="E1" s="628"/>
      <c r="F1" s="630"/>
      <c r="G1" s="116"/>
      <c r="H1" s="631" t="s">
        <v>15</v>
      </c>
      <c r="I1" s="632"/>
      <c r="J1" s="632"/>
      <c r="K1" s="632"/>
      <c r="L1" s="632"/>
      <c r="M1" s="633"/>
      <c r="N1" s="116"/>
      <c r="O1" s="631" t="s">
        <v>16</v>
      </c>
      <c r="P1" s="632"/>
      <c r="Q1" s="632"/>
      <c r="R1" s="632"/>
      <c r="S1" s="632"/>
      <c r="T1" s="632"/>
      <c r="U1" s="116"/>
      <c r="V1" s="631" t="s">
        <v>17</v>
      </c>
      <c r="W1" s="632"/>
      <c r="X1" s="632"/>
      <c r="Y1" s="632"/>
      <c r="Z1" s="632"/>
      <c r="AA1" s="632"/>
      <c r="AB1" s="116"/>
      <c r="AC1" s="631" t="s">
        <v>394</v>
      </c>
      <c r="AD1" s="632"/>
      <c r="AE1" s="632"/>
      <c r="AF1" s="632"/>
      <c r="AG1" s="632"/>
      <c r="AH1" s="632"/>
      <c r="AI1" s="116"/>
      <c r="AJ1" s="631" t="s">
        <v>19</v>
      </c>
      <c r="AK1" s="632"/>
      <c r="AL1" s="632"/>
      <c r="AM1" s="632"/>
      <c r="AN1" s="632"/>
      <c r="AO1" s="632"/>
      <c r="AP1" s="116"/>
      <c r="AQ1" s="631" t="s">
        <v>395</v>
      </c>
      <c r="AR1" s="632"/>
      <c r="AS1" s="632"/>
      <c r="AT1" s="632"/>
      <c r="AU1" s="632"/>
      <c r="AV1" s="63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4" t="s">
        <v>10</v>
      </c>
      <c r="CU1" s="635"/>
      <c r="CV1" s="635"/>
      <c r="CW1" s="635"/>
      <c r="CX1" s="635"/>
      <c r="CY1" s="635"/>
      <c r="CZ1" s="635"/>
      <c r="DA1" s="635"/>
      <c r="DB1" s="635"/>
      <c r="DC1" s="635"/>
      <c r="DD1" s="635"/>
      <c r="DE1" s="635"/>
      <c r="DF1" s="635"/>
      <c r="DG1" s="635"/>
      <c r="DH1" s="635"/>
      <c r="DI1" s="635"/>
      <c r="DJ1" s="635"/>
      <c r="DK1" s="635"/>
      <c r="DL1" s="635"/>
      <c r="DM1" s="635"/>
      <c r="DN1" s="6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7" t="s">
        <v>18</v>
      </c>
      <c r="BC2" s="635"/>
      <c r="BD2" s="635"/>
      <c r="BE2" s="636"/>
      <c r="BF2" s="638" t="s">
        <v>368</v>
      </c>
      <c r="BG2" s="639"/>
      <c r="BH2" s="639"/>
      <c r="BI2" s="639"/>
      <c r="BJ2" s="639"/>
      <c r="BK2" s="640"/>
      <c r="BL2" s="637" t="s">
        <v>19</v>
      </c>
      <c r="BM2" s="635"/>
      <c r="BN2" s="635"/>
      <c r="BO2" s="636"/>
      <c r="BP2" s="638" t="s">
        <v>368</v>
      </c>
      <c r="BQ2" s="639"/>
      <c r="BR2" s="639"/>
      <c r="BS2" s="639"/>
      <c r="BT2" s="639"/>
      <c r="BU2" s="640"/>
      <c r="BV2" s="637" t="s">
        <v>20</v>
      </c>
      <c r="BW2" s="6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7" t="s">
        <v>17</v>
      </c>
      <c r="CI2" s="635"/>
      <c r="CJ2" s="636"/>
      <c r="CK2" s="637" t="s">
        <v>18</v>
      </c>
      <c r="CL2" s="635"/>
      <c r="CM2" s="636"/>
      <c r="CN2" s="637" t="s">
        <v>19</v>
      </c>
      <c r="CO2" s="635"/>
      <c r="CP2" s="636"/>
      <c r="CQ2" s="637" t="s">
        <v>20</v>
      </c>
      <c r="CR2" s="635"/>
      <c r="CS2" s="636"/>
      <c r="CT2" s="637" t="s">
        <v>14</v>
      </c>
      <c r="CU2" s="635"/>
      <c r="CV2" s="636"/>
      <c r="CW2" s="637" t="s">
        <v>15</v>
      </c>
      <c r="CX2" s="635"/>
      <c r="CY2" s="636"/>
      <c r="CZ2" s="637" t="s">
        <v>16</v>
      </c>
      <c r="DA2" s="635"/>
      <c r="DB2" s="636"/>
      <c r="DC2" s="637" t="s">
        <v>17</v>
      </c>
      <c r="DD2" s="635"/>
      <c r="DE2" s="636"/>
      <c r="DF2" s="637" t="s">
        <v>18</v>
      </c>
      <c r="DG2" s="635"/>
      <c r="DH2" s="636"/>
      <c r="DI2" s="637" t="s">
        <v>19</v>
      </c>
      <c r="DJ2" s="635"/>
      <c r="DK2" s="636"/>
      <c r="DL2" s="637" t="s">
        <v>20</v>
      </c>
      <c r="DM2" s="635"/>
      <c r="DN2" s="6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7"/>
      <c r="BC3" s="635"/>
      <c r="BD3" s="635"/>
      <c r="BE3" s="636"/>
      <c r="BF3" s="641"/>
      <c r="BG3" s="632"/>
      <c r="BH3" s="632"/>
      <c r="BI3" s="632"/>
      <c r="BJ3" s="632"/>
      <c r="BK3" s="633"/>
      <c r="BL3" s="637"/>
      <c r="BM3" s="635"/>
      <c r="BN3" s="635"/>
      <c r="BO3" s="636"/>
      <c r="BP3" s="641"/>
      <c r="BQ3" s="632"/>
      <c r="BR3" s="632"/>
      <c r="BS3" s="632"/>
      <c r="BT3" s="632"/>
      <c r="BU3" s="633"/>
      <c r="BV3" s="637"/>
      <c r="BW3" s="6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7"/>
      <c r="DG3" s="635"/>
      <c r="DH3" s="636"/>
      <c r="DI3" s="637"/>
      <c r="DJ3" s="635"/>
      <c r="DK3" s="636"/>
      <c r="DL3" s="637"/>
      <c r="DM3" s="635"/>
      <c r="DN3" s="6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7" t="s">
        <v>386</v>
      </c>
      <c r="P359" s="62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7" t="s">
        <v>386</v>
      </c>
      <c r="Z359" s="62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7" t="s">
        <v>386</v>
      </c>
      <c r="AJ359" s="62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7" t="s">
        <v>386</v>
      </c>
      <c r="AT359" s="62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7" t="s">
        <v>386</v>
      </c>
      <c r="BD359" s="62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7" t="s">
        <v>386</v>
      </c>
      <c r="BN359" s="62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7" t="s">
        <v>386</v>
      </c>
      <c r="BX359" s="628"/>
      <c r="BY359" s="62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7" t="s">
        <v>391</v>
      </c>
      <c r="P362" s="62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7" t="s">
        <v>391</v>
      </c>
      <c r="Z362" s="62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7" t="s">
        <v>391</v>
      </c>
      <c r="AJ362" s="62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7" t="s">
        <v>391</v>
      </c>
      <c r="AT362" s="62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7" t="s">
        <v>391</v>
      </c>
      <c r="BD362" s="62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7" t="s">
        <v>391</v>
      </c>
      <c r="BN362" s="62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7" t="s">
        <v>391</v>
      </c>
      <c r="BX362" s="628"/>
      <c r="BY362" s="628"/>
      <c r="BZ362" s="628"/>
      <c r="CA362" s="628"/>
      <c r="CB362" s="628"/>
      <c r="CC362" s="628"/>
      <c r="CD362" s="628"/>
      <c r="CE362" s="62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7" t="s">
        <v>392</v>
      </c>
      <c r="P363" s="62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7" t="s">
        <v>392</v>
      </c>
      <c r="Z363" s="62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7" t="s">
        <v>392</v>
      </c>
      <c r="AJ363" s="62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7" t="s">
        <v>392</v>
      </c>
      <c r="AT363" s="62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7" t="s">
        <v>392</v>
      </c>
      <c r="BD363" s="62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7" t="s">
        <v>392</v>
      </c>
      <c r="BN363" s="62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7" t="s">
        <v>392</v>
      </c>
      <c r="BX363" s="628"/>
      <c r="BY363" s="628"/>
      <c r="BZ363" s="628"/>
      <c r="CA363" s="628"/>
      <c r="CB363" s="628"/>
      <c r="CC363" s="628"/>
      <c r="CD363" s="628"/>
      <c r="CE363" s="62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7" t="s">
        <v>393</v>
      </c>
      <c r="P364" s="62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7" t="s">
        <v>393</v>
      </c>
      <c r="Z364" s="62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7" t="s">
        <v>393</v>
      </c>
      <c r="AJ364" s="62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7" t="s">
        <v>393</v>
      </c>
      <c r="AT364" s="62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7" t="s">
        <v>393</v>
      </c>
      <c r="BD364" s="62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7" t="s">
        <v>393</v>
      </c>
      <c r="BN364" s="62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7" t="s">
        <v>393</v>
      </c>
      <c r="BX364" s="628"/>
      <c r="BY364" s="628"/>
      <c r="BZ364" s="628"/>
      <c r="CA364" s="628"/>
      <c r="CB364" s="628"/>
      <c r="CC364" s="628"/>
      <c r="CD364" s="628"/>
      <c r="CE364" s="62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2026-04-21T06:11:42Z</dcterms:modified>
</cp:coreProperties>
</file>