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B0E45C1-5A92-4A3F-A1BC-A66207094431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1'!$E$1:$E$429</definedName>
    <definedName name="_xlnm._FilterDatabase" localSheetId="3" hidden="1">'Week 2'!$E$1:$E$424</definedName>
    <definedName name="_xlnm._FilterDatabase" localSheetId="5" hidden="1">'Week 3'!$E$1:$E$424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0" i="2" l="1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4" i="4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23" i="6"/>
  <c r="I42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173" i="4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I174" i="4"/>
  <c r="CA172" i="4"/>
  <c r="BV172" i="4"/>
  <c r="I172" i="4"/>
  <c r="CA171" i="4"/>
  <c r="BV171" i="4"/>
  <c r="I171" i="4"/>
  <c r="CA170" i="4"/>
  <c r="BV170" i="4"/>
  <c r="I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I164" i="4"/>
  <c r="CA163" i="4"/>
  <c r="BV163" i="4"/>
  <c r="I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I156" i="4"/>
  <c r="CA155" i="4"/>
  <c r="BV155" i="4"/>
  <c r="I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I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I111" i="4"/>
  <c r="CA110" i="4"/>
  <c r="BV110" i="4"/>
  <c r="I110" i="4"/>
  <c r="CA109" i="4"/>
  <c r="BV109" i="4"/>
  <c r="I109" i="4"/>
  <c r="CA108" i="4"/>
  <c r="BV108" i="4"/>
  <c r="I108" i="4"/>
  <c r="CA107" i="4"/>
  <c r="BV107" i="4"/>
  <c r="I107" i="4"/>
  <c r="CA106" i="4"/>
  <c r="BV106" i="4"/>
  <c r="I106" i="4"/>
  <c r="CA105" i="4"/>
  <c r="BV105" i="4"/>
  <c r="I105" i="4"/>
  <c r="CA104" i="4"/>
  <c r="BV104" i="4"/>
  <c r="CA103" i="4"/>
  <c r="BV103" i="4"/>
  <c r="I103" i="4"/>
  <c r="CA102" i="4"/>
  <c r="BV102" i="4"/>
  <c r="I102" i="4"/>
  <c r="CA101" i="4"/>
  <c r="BV101" i="4"/>
  <c r="CA100" i="4"/>
  <c r="BV100" i="4"/>
  <c r="I100" i="4"/>
  <c r="CA99" i="4"/>
  <c r="BV99" i="4"/>
  <c r="I99" i="4"/>
  <c r="CA98" i="4"/>
  <c r="BV98" i="4"/>
  <c r="I98" i="4"/>
  <c r="CA97" i="4"/>
  <c r="BV97" i="4"/>
  <c r="I97" i="4"/>
  <c r="CA96" i="4"/>
  <c r="BV96" i="4"/>
  <c r="I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I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I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<sst xmlns="http://schemas.openxmlformats.org/spreadsheetml/2006/main" count="9429" uniqueCount="552">
  <si>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</si>
  <si>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</si>
  <si>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</si>
  <si>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</si>
  <si>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</si>
  <si>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</si>
  <si>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</si>
  <si>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</si>
  <si>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</si>
  <si>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</si>
  <si>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</si>
  <si>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</si>
  <si>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</si>
  <si>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</si>
  <si>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</si>
  <si>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</si>
  <si>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</si>
  <si>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</si>
  <si>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</si>
  <si>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</si>
  <si>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</si>
  <si>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</si>
  <si>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</si>
  <si>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</si>
  <si>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</si>
  <si>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</si>
  <si>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</si>
  <si>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</si>
  <si>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</si>
  <si>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</si>
  <si>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</si>
  <si>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</si>
  <si>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</si>
  <si>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</si>
  <si>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</si>
  <si>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</si>
  <si>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</si>
  <si>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</si>
  <si>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</si>
  <si>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</si>
  <si>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</si>
  <si>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</si>
  <si>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</si>
  <si>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</si>
  <si>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</si>
  <si>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</si>
  <si>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</si>
  <si>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</si>
  <si>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</si>
  <si>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</si>
  <si>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</si>
  <si>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</si>
  <si>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</si>
  <si>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</si>
  <si>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</si>
  <si>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</si>
  <si>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</si>
  <si>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</si>
  <si>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</si>
  <si>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</si>
  <si>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</si>
  <si>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</si>
  <si>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</si>
  <si>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</si>
  <si>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</si>
  <si>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</si>
  <si>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</si>
  <si>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</si>
  <si>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</si>
  <si>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</si>
  <si>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</si>
  <si>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</si>
  <si>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</si>
  <si>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</si>
  <si>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</si>
  <si>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</si>
  <si>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</si>
  <si>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</si>
  <si>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</si>
  <si>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</si>
  <si>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</si>
  <si>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</si>
  <si>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</si>
  <si>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</si>
  <si>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</si>
  <si>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</si>
  <si>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</si>
  <si>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</si>
  <si>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</si>
  <si>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</si>
  <si>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</si>
  <si>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</si>
  <si>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</si>
  <si>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</si>
  <si>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</si>
  <si>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</si>
  <si>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</si>
  <si>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</si>
  <si>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</si>
  <si>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</si>
  <si>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</si>
  <si>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</si>
  <si>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</si>
  <si>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</si>
  <si>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</si>
  <si>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</si>
  <si>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</si>
  <si>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</si>
  <si>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</si>
  <si>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</si>
  <si>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</si>
  <si>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</si>
  <si>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</si>
  <si>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</si>
  <si>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</si>
  <si>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</si>
  <si>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</si>
  <si>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</si>
  <si>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</si>
  <si>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</si>
  <si>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</si>
  <si>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</si>
  <si>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</si>
  <si>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</si>
  <si>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</si>
  <si>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</si>
  <si>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</si>
  <si>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</si>
  <si>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</si>
  <si>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</si>
  <si>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</si>
  <si>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</si>
  <si>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</si>
  <si>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</si>
  <si>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</si>
  <si>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</si>
  <si>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</si>
  <si>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</si>
  <si>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</si>
  <si>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</si>
  <si>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</si>
  <si>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</si>
  <si>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</si>
  <si>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</si>
  <si>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</si>
  <si>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</si>
  <si>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</si>
  <si>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</si>
  <si>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</si>
  <si>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</si>
  <si>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</si>
  <si>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</si>
  <si>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</si>
  <si>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</si>
  <si>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</si>
  <si>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</si>
  <si>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</si>
  <si>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</si>
  <si>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</si>
  <si>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</si>
  <si>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</si>
  <si>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</si>
  <si>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</si>
  <si>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</si>
  <si>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</si>
  <si>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</si>
  <si>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</si>
  <si>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</si>
  <si>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</si>
  <si>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</si>
  <si>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</si>
  <si>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</si>
  <si>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</si>
  <si>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</si>
  <si>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</si>
  <si>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</si>
  <si>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</si>
  <si>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</si>
  <si>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</si>
  <si>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</si>
  <si>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</si>
  <si>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</si>
  <si>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</si>
  <si>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</si>
  <si>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</si>
  <si>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</si>
  <si>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</si>
  <si>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</si>
  <si>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</si>
  <si>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</si>
  <si>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</si>
  <si>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</si>
  <si>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</si>
  <si>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</si>
  <si>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</si>
  <si>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</si>
  <si>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</si>
  <si>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</si>
  <si>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</si>
  <si>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</si>
  <si>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</si>
  <si>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</si>
  <si>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</si>
  <si>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</si>
  <si>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</si>
  <si>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</si>
  <si>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</si>
  <si>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</si>
  <si>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</si>
  <si>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</si>
  <si>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</si>
  <si>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</si>
  <si>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</si>
  <si>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</si>
  <si>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</si>
  <si>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</si>
  <si>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</si>
  <si>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</si>
  <si>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</si>
  <si>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</si>
  <si>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</si>
  <si>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</si>
  <si>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</si>
  <si>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</si>
  <si>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</si>
  <si>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</si>
  <si>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</si>
  <si>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</si>
  <si>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</si>
  <si>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</si>
  <si>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</si>
  <si>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</si>
  <si>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</si>
  <si>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</si>
  <si>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</si>
  <si>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</si>
  <si>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</si>
  <si>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</si>
  <si>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</si>
  <si>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</si>
  <si>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</si>
  <si>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</si>
  <si>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</si>
  <si>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</si>
  <si>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</si>
  <si>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</si>
  <si>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</si>
  <si>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</si>
  <si>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</si>
  <si>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</si>
  <si>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</si>
  <si>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</si>
  <si>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</si>
  <si>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</si>
  <si>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</si>
  <si>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</si>
  <si>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</si>
  <si>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</si>
  <si>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</si>
  <si>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</si>
  <si>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</si>
  <si>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</si>
  <si>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</si>
  <si>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</si>
  <si>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</si>
  <si>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</si>
  <si>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</si>
  <si>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</si>
  <si>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</si>
  <si>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</si>
  <si>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</si>
  <si>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</si>
  <si>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</si>
  <si>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</si>
  <si>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</si>
  <si>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</si>
  <si>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</si>
  <si>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</si>
  <si>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</si>
  <si>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</si>
  <si>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</si>
  <si>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</si>
  <si>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</si>
  <si>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</si>
  <si>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</si>
  <si>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</si>
  <si>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</si>
  <si>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</si>
  <si>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</si>
  <si>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</si>
  <si>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</si>
  <si>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</si>
  <si>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</si>
  <si>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</si>
  <si>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</si>
  <si>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</si>
  <si>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</si>
  <si>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</si>
  <si>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</si>
  <si>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</si>
  <si>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</si>
  <si>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</si>
  <si>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</si>
  <si>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</si>
  <si>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</si>
  <si>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</si>
  <si>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</si>
  <si>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</si>
  <si>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</si>
  <si>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</si>
  <si>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</si>
  <si>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</si>
  <si>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</si>
  <si>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</si>
  <si>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</si>
  <si>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</si>
  <si>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</si>
  <si>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</si>
  <si>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</si>
  <si>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</si>
  <si>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</si>
  <si>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</si>
  <si>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</si>
  <si>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</si>
  <si>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</si>
  <si>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</si>
  <si>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</si>
  <si>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</si>
  <si>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</si>
  <si>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</si>
  <si>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</si>
  <si>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</si>
  <si>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</si>
  <si>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</si>
  <si>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</si>
  <si>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</si>
  <si>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</si>
  <si>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</si>
  <si>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</si>
  <si>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</si>
  <si>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</si>
  <si>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</si>
  <si>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</si>
  <si>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</si>
  <si>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</si>
  <si>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</si>
  <si>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</si>
  <si>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</si>
  <si>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</si>
  <si>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</si>
  <si>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</si>
  <si>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</si>
  <si>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</si>
  <si>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</si>
  <si>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</si>
  <si>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</si>
  <si>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</si>
  <si>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</si>
  <si>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</si>
  <si>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</si>
  <si>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</si>
  <si>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</si>
  <si>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</si>
  <si>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</si>
  <si>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</si>
  <si>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</si>
  <si>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</si>
  <si>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</si>
  <si>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</si>
  <si>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</si>
  <si>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</si>
  <si>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</si>
  <si>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</si>
  <si>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</si>
  <si>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</si>
  <si>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</si>
  <si>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</si>
  <si>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</si>
  <si>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</si>
  <si>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</si>
  <si>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</si>
  <si>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</si>
  <si>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</si>
  <si>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</si>
  <si>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</si>
  <si>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</si>
  <si>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</si>
  <si>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</si>
  <si>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</si>
  <si>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</si>
  <si>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</si>
  <si>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</si>
  <si>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</si>
  <si>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</si>
  <si>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</si>
  <si>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</si>
  <si>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</si>
  <si>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</si>
  <si>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</si>
  <si>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</si>
  <si>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</si>
  <si>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</si>
  <si>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</si>
  <si>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</si>
  <si>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</si>
  <si>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</si>
  <si>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</si>
  <si>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</si>
  <si>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</si>
  <si>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</si>
  <si>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</si>
  <si>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</si>
  <si>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</si>
  <si>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</si>
  <si>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</si>
  <si>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</si>
  <si>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</si>
  <si>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</si>
  <si>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</si>
  <si>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</si>
  <si>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</si>
  <si>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</si>
  <si>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</si>
  <si>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</si>
  <si>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</si>
  <si>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</si>
  <si>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</si>
  <si>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</si>
  <si>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</si>
  <si>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</si>
  <si>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</si>
  <si>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</si>
  <si>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</si>
  <si>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</si>
  <si>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</si>
  <si>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</si>
  <si>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</si>
  <si>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</si>
  <si>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</si>
  <si>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</si>
  <si>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</si>
  <si>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</si>
  <si>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</si>
  <si>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</si>
  <si>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</si>
  <si>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</si>
  <si>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</si>
  <si>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</si>
  <si>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</si>
  <si>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</si>
  <si>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</si>
  <si>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</si>
  <si>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</si>
  <si>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</si>
  <si>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</si>
  <si>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</si>
  <si>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</si>
  <si>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</si>
  <si>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</si>
  <si>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</si>
  <si>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</si>
  <si>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</si>
  <si>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</si>
  <si>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</si>
  <si>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</si>
  <si>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</si>
  <si>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</si>
  <si>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</si>
  <si>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</si>
  <si>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</si>
  <si>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</si>
  <si>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</si>
  <si>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</si>
  <si>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</si>
  <si>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</si>
  <si>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</si>
  <si>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</si>
  <si>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</si>
  <si>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</si>
  <si>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</si>
  <si>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</si>
  <si>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</si>
  <si>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</si>
  <si>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</si>
  <si>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</si>
  <si>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</si>
  <si>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</si>
  <si>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</si>
  <si>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</si>
  <si>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</si>
  <si>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</si>
  <si>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</si>
  <si>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</si>
  <si>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</si>
  <si>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</si>
  <si>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</si>
  <si>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</si>
  <si>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</si>
  <si>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</si>
  <si>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</si>
  <si>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</si>
  <si>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</si>
  <si>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</si>
  <si>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</si>
  <si>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</si>
  <si>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</si>
  <si>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</si>
  <si>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</si>
  <si>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</si>
  <si>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</si>
  <si>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</si>
  <si>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</si>
  <si>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</si>
  <si>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</si>
  <si>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</si>
  <si>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</si>
  <si>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</si>
  <si>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</si>
  <si>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</si>
  <si>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</si>
  <si>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</si>
  <si>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</si>
  <si>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</si>
  <si>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</si>
  <si>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</si>
  <si>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</si>
  <si>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</si>
  <si>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</si>
  <si>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</si>
  <si>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</si>
  <si>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</si>
  <si>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</si>
  <si>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</si>
  <si>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</si>
  <si>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</si>
  <si>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</si>
  <si>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</si>
  <si>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</si>
  <si>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</si>
  <si>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</si>
  <si>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</si>
  <si>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</si>
  <si>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</si>
  <si>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</si>
  <si>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</si>
  <si>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</si>
  <si>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</si>
  <si>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</si>
  <si>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</si>
  <si>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</si>
  <si>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</si>
  <si>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ขนมปังมะพร้าวลาวา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</si>
</sst>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28" fillId="46" borderId="16" xfId="0" applyFont="1" applyFill="1" applyBorder="1" applyAlignment="1">
      <alignment horizontal="center"/>
    </xf>
    <xf numFmtId="0" fontId="19" fillId="47" borderId="16" xfId="0" applyFont="1" applyFill="1" applyBorder="1"/>
    <xf numFmtId="0" fontId="19" fillId="48" borderId="5" xfId="0" applyFont="1" applyFill="1" applyBorder="1" applyAlignment="1">
      <alignment horizontal="center"/>
    </xf>
    <xf numFmtId="0" fontId="25" fillId="49" borderId="7" xfId="0" applyFont="1" applyFill="1" applyBorder="1" applyAlignment="1">
      <alignment horizontal="left"/>
    </xf>
    <xf numFmtId="0" fontId="19" fillId="48" borderId="7" xfId="0" applyFont="1" applyFill="1" applyBorder="1" applyAlignment="1">
      <alignment horizontal="center"/>
    </xf>
    <xf numFmtId="0" fontId="25" fillId="49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4" borderId="4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17" t="s">
        <v>0</v>
      </c>
      <c r="B1" s="594" t="s">
        <v>1</v>
      </c>
      <c r="C1" s="594" t="s">
        <v>2</v>
      </c>
      <c r="D1" s="594" t="s">
        <v>3</v>
      </c>
      <c r="E1" s="594" t="s">
        <v>4</v>
      </c>
      <c r="F1" s="595" t="s">
        <v>5</v>
      </c>
      <c r="G1" s="596" t="s">
        <v>6</v>
      </c>
      <c r="H1" s="155" t="s">
        <v>7</v>
      </c>
      <c r="I1" s="600" t="s">
        <v>8</v>
      </c>
      <c r="J1" s="601"/>
      <c r="K1" s="602"/>
      <c r="L1" s="603"/>
      <c r="M1" s="601"/>
      <c r="N1" s="613" t="s">
        <v>417</v>
      </c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/>
      <c r="AA1" s="603"/>
      <c r="AB1" s="603"/>
      <c r="AC1" s="603"/>
      <c r="AD1" s="603"/>
      <c r="AE1" s="603"/>
      <c r="AF1" s="603"/>
      <c r="AG1" s="603"/>
      <c r="AH1" s="601"/>
      <c r="AI1" s="613" t="s">
        <v>418</v>
      </c>
      <c r="AJ1" s="603"/>
      <c r="AK1" s="603"/>
      <c r="AL1" s="603"/>
      <c r="AM1" s="603"/>
      <c r="AN1" s="603"/>
      <c r="AO1" s="603"/>
      <c r="AP1" s="603"/>
      <c r="AQ1" s="603"/>
      <c r="AR1" s="603"/>
      <c r="AS1" s="603"/>
      <c r="AT1" s="603"/>
      <c r="AU1" s="603"/>
      <c r="AV1" s="603"/>
      <c r="AW1" s="603"/>
      <c r="AX1" s="603"/>
      <c r="AY1" s="603"/>
      <c r="AZ1" s="603"/>
      <c r="BA1" s="603"/>
      <c r="BB1" s="603"/>
      <c r="BC1" s="601"/>
      <c r="BD1" s="613" t="s">
        <v>419</v>
      </c>
      <c r="BE1" s="603"/>
      <c r="BF1" s="603"/>
      <c r="BG1" s="603"/>
      <c r="BH1" s="603"/>
      <c r="BI1" s="603"/>
      <c r="BJ1" s="603"/>
      <c r="BK1" s="603"/>
      <c r="BL1" s="603"/>
      <c r="BM1" s="603"/>
      <c r="BN1" s="603"/>
      <c r="BO1" s="603"/>
      <c r="BP1" s="603"/>
      <c r="BQ1" s="603"/>
      <c r="BR1" s="603"/>
      <c r="BS1" s="603"/>
      <c r="BT1" s="603"/>
      <c r="BU1" s="603"/>
      <c r="BV1" s="603"/>
      <c r="BW1" s="603"/>
      <c r="BX1" s="601"/>
      <c r="BY1" s="613" t="s">
        <v>420</v>
      </c>
      <c r="BZ1" s="603"/>
      <c r="CA1" s="603"/>
      <c r="CB1" s="603"/>
      <c r="CC1" s="603"/>
      <c r="CD1" s="603"/>
      <c r="CE1" s="603"/>
      <c r="CF1" s="603"/>
      <c r="CG1" s="603"/>
      <c r="CH1" s="603"/>
      <c r="CI1" s="603"/>
      <c r="CJ1" s="603"/>
      <c r="CK1" s="603"/>
      <c r="CL1" s="603"/>
      <c r="CM1" s="603"/>
      <c r="CN1" s="603"/>
      <c r="CO1" s="603"/>
      <c r="CP1" s="603"/>
      <c r="CQ1" s="603"/>
      <c r="CR1" s="603"/>
      <c r="CS1" s="601"/>
      <c r="CT1" s="613" t="s">
        <v>421</v>
      </c>
      <c r="CU1" s="603"/>
      <c r="CV1" s="603"/>
      <c r="CW1" s="603"/>
      <c r="CX1" s="603"/>
      <c r="CY1" s="603"/>
      <c r="CZ1" s="603"/>
      <c r="DA1" s="603"/>
      <c r="DB1" s="603"/>
      <c r="DC1" s="603"/>
      <c r="DD1" s="603"/>
      <c r="DE1" s="603"/>
      <c r="DF1" s="603"/>
      <c r="DG1" s="603"/>
      <c r="DH1" s="603"/>
      <c r="DI1" s="603"/>
      <c r="DJ1" s="603"/>
      <c r="DK1" s="603"/>
      <c r="DL1" s="603"/>
      <c r="DM1" s="603"/>
      <c r="DN1" s="601"/>
    </row>
    <row r="2" spans="1:118" ht="26.25" hidden="1">
      <c r="A2" s="592"/>
      <c r="B2" s="592"/>
      <c r="C2" s="592"/>
      <c r="D2" s="592"/>
      <c r="E2" s="592"/>
      <c r="F2" s="592"/>
      <c r="G2" s="592"/>
      <c r="H2" s="239"/>
      <c r="I2" s="614" t="s">
        <v>11</v>
      </c>
      <c r="J2" s="614" t="s">
        <v>12</v>
      </c>
      <c r="K2" s="602" t="s">
        <v>13</v>
      </c>
      <c r="L2" s="603"/>
      <c r="M2" s="601"/>
      <c r="N2" s="597" t="s">
        <v>14</v>
      </c>
      <c r="O2" s="603"/>
      <c r="P2" s="601"/>
      <c r="Q2" s="597" t="s">
        <v>15</v>
      </c>
      <c r="R2" s="603"/>
      <c r="S2" s="601"/>
      <c r="T2" s="597" t="s">
        <v>16</v>
      </c>
      <c r="U2" s="603"/>
      <c r="V2" s="601"/>
      <c r="W2" s="597" t="s">
        <v>17</v>
      </c>
      <c r="X2" s="603"/>
      <c r="Y2" s="601"/>
      <c r="Z2" s="597" t="s">
        <v>18</v>
      </c>
      <c r="AA2" s="603"/>
      <c r="AB2" s="601"/>
      <c r="AC2" s="597" t="s">
        <v>19</v>
      </c>
      <c r="AD2" s="603"/>
      <c r="AE2" s="601"/>
      <c r="AF2" s="597" t="s">
        <v>20</v>
      </c>
      <c r="AG2" s="603"/>
      <c r="AH2" s="601"/>
      <c r="AI2" s="597" t="s">
        <v>14</v>
      </c>
      <c r="AJ2" s="603"/>
      <c r="AK2" s="601"/>
      <c r="AL2" s="597" t="s">
        <v>15</v>
      </c>
      <c r="AM2" s="603"/>
      <c r="AN2" s="601"/>
      <c r="AO2" s="597" t="s">
        <v>16</v>
      </c>
      <c r="AP2" s="603"/>
      <c r="AQ2" s="601"/>
      <c r="AR2" s="597" t="s">
        <v>17</v>
      </c>
      <c r="AS2" s="603"/>
      <c r="AT2" s="601"/>
      <c r="AU2" s="597" t="s">
        <v>18</v>
      </c>
      <c r="AV2" s="603"/>
      <c r="AW2" s="601"/>
      <c r="AX2" s="597" t="s">
        <v>19</v>
      </c>
      <c r="AY2" s="603"/>
      <c r="AZ2" s="601"/>
      <c r="BA2" s="597" t="s">
        <v>20</v>
      </c>
      <c r="BB2" s="603"/>
      <c r="BC2" s="601"/>
      <c r="BD2" s="597" t="s">
        <v>14</v>
      </c>
      <c r="BE2" s="603"/>
      <c r="BF2" s="601"/>
      <c r="BG2" s="597" t="s">
        <v>15</v>
      </c>
      <c r="BH2" s="603"/>
      <c r="BI2" s="601"/>
      <c r="BJ2" s="597" t="s">
        <v>16</v>
      </c>
      <c r="BK2" s="603"/>
      <c r="BL2" s="601"/>
      <c r="BM2" s="597" t="s">
        <v>17</v>
      </c>
      <c r="BN2" s="603"/>
      <c r="BO2" s="601"/>
      <c r="BP2" s="597" t="s">
        <v>18</v>
      </c>
      <c r="BQ2" s="603"/>
      <c r="BR2" s="601"/>
      <c r="BS2" s="597" t="s">
        <v>19</v>
      </c>
      <c r="BT2" s="603"/>
      <c r="BU2" s="601"/>
      <c r="BV2" s="597" t="s">
        <v>20</v>
      </c>
      <c r="BW2" s="603"/>
      <c r="BX2" s="601"/>
      <c r="BY2" s="597" t="s">
        <v>14</v>
      </c>
      <c r="BZ2" s="603"/>
      <c r="CA2" s="601"/>
      <c r="CB2" s="597" t="s">
        <v>15</v>
      </c>
      <c r="CC2" s="603"/>
      <c r="CD2" s="601"/>
      <c r="CE2" s="597" t="s">
        <v>16</v>
      </c>
      <c r="CF2" s="603"/>
      <c r="CG2" s="601"/>
      <c r="CH2" s="597" t="s">
        <v>17</v>
      </c>
      <c r="CI2" s="603"/>
      <c r="CJ2" s="601"/>
      <c r="CK2" s="597" t="s">
        <v>18</v>
      </c>
      <c r="CL2" s="603"/>
      <c r="CM2" s="601"/>
      <c r="CN2" s="597" t="s">
        <v>19</v>
      </c>
      <c r="CO2" s="603"/>
      <c r="CP2" s="601"/>
      <c r="CQ2" s="597" t="s">
        <v>20</v>
      </c>
      <c r="CR2" s="603"/>
      <c r="CS2" s="601"/>
      <c r="CT2" s="597" t="s">
        <v>14</v>
      </c>
      <c r="CU2" s="603"/>
      <c r="CV2" s="601"/>
      <c r="CW2" s="597" t="s">
        <v>15</v>
      </c>
      <c r="CX2" s="603"/>
      <c r="CY2" s="601"/>
      <c r="CZ2" s="597" t="s">
        <v>16</v>
      </c>
      <c r="DA2" s="603"/>
      <c r="DB2" s="601"/>
      <c r="DC2" s="597" t="s">
        <v>17</v>
      </c>
      <c r="DD2" s="603"/>
      <c r="DE2" s="601"/>
      <c r="DF2" s="597" t="s">
        <v>18</v>
      </c>
      <c r="DG2" s="603"/>
      <c r="DH2" s="601"/>
      <c r="DI2" s="597" t="s">
        <v>19</v>
      </c>
      <c r="DJ2" s="603"/>
      <c r="DK2" s="601"/>
      <c r="DL2" s="597" t="s">
        <v>20</v>
      </c>
      <c r="DM2" s="603"/>
      <c r="DN2" s="601"/>
    </row>
    <row r="3" spans="1:118" ht="26.25" hidden="1">
      <c r="A3" s="592"/>
      <c r="B3" s="592"/>
      <c r="C3" s="592"/>
      <c r="D3" s="592"/>
      <c r="E3" s="592"/>
      <c r="F3" s="592"/>
      <c r="G3" s="592"/>
      <c r="H3" s="239"/>
      <c r="I3" s="615"/>
      <c r="J3" s="615"/>
      <c r="K3" s="602" t="s">
        <v>21</v>
      </c>
      <c r="L3" s="603"/>
      <c r="M3" s="60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603"/>
      <c r="DH3" s="601"/>
      <c r="DI3" s="597">
        <v>31</v>
      </c>
      <c r="DJ3" s="603"/>
      <c r="DK3" s="601"/>
      <c r="DL3" s="597">
        <v>1</v>
      </c>
      <c r="DM3" s="603"/>
      <c r="DN3" s="601"/>
    </row>
    <row r="4" spans="1:118" ht="60.75" hidden="1" customHeight="1">
      <c r="A4" s="593"/>
      <c r="B4" s="593"/>
      <c r="C4" s="593"/>
      <c r="D4" s="593"/>
      <c r="E4" s="593"/>
      <c r="F4" s="593"/>
      <c r="G4" s="593"/>
      <c r="H4" s="240"/>
      <c r="I4" s="616"/>
      <c r="J4" s="61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5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5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5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5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5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5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0"/>
  <sheetViews>
    <sheetView tabSelected="1" zoomScale="90" zoomScaleNormal="90" workbookViewId="0">
      <selection activeCell="CD321" sqref="CD32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1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603"/>
      <c r="J1" s="601"/>
      <c r="K1" s="604" t="s">
        <v>540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s="156" customFormat="1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9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2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9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11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9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2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3"/>
      <c r="AG43" s="173"/>
      <c r="AH43" s="210"/>
      <c r="AI43" s="173"/>
      <c r="AJ43" s="173"/>
      <c r="AK43" s="173"/>
      <c r="AL43" s="173"/>
      <c r="AM43" s="158"/>
      <c r="AN43" s="173"/>
      <c r="AO43" s="173"/>
      <c r="AP43" s="47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45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2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3"/>
      <c r="AG95" s="173"/>
      <c r="AH95" s="210"/>
      <c r="AI95" s="173"/>
      <c r="AJ95" s="173"/>
      <c r="AK95" s="173"/>
      <c r="AL95" s="173"/>
      <c r="AM95" s="158"/>
      <c r="AN95" s="173"/>
      <c r="AO95" s="173"/>
      <c r="AP95" s="47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9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9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9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9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9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6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5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9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2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3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9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9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9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2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3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9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2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3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6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61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7">
        <v>1113087</v>
      </c>
      <c r="D144" s="508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6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61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6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5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50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2"/>
      <c r="M152" s="173"/>
      <c r="N152" s="210"/>
      <c r="O152" s="173"/>
      <c r="P152" s="173"/>
      <c r="Q152" s="173"/>
      <c r="R152" s="173"/>
      <c r="S152" s="158"/>
      <c r="T152" s="173"/>
      <c r="U152" s="173"/>
      <c r="V152" s="3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3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4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9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2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9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2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5">
        <v>1113089</v>
      </c>
      <c r="D169" s="506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6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61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6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6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5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50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9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9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2"/>
      <c r="M177" s="173"/>
      <c r="N177" s="210"/>
      <c r="O177" s="173"/>
      <c r="P177" s="173"/>
      <c r="Q177" s="173"/>
      <c r="R177" s="173"/>
      <c r="S177" s="158"/>
      <c r="T177" s="173"/>
      <c r="U177" s="173"/>
      <c r="V177" s="3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3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4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6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6"/>
      <c r="M186" s="173"/>
      <c r="N186" s="210"/>
      <c r="O186" s="173"/>
      <c r="P186" s="173"/>
      <c r="Q186" s="173"/>
      <c r="R186" s="173"/>
      <c r="S186" s="220"/>
      <c r="T186" s="173"/>
      <c r="U186" s="173"/>
      <c r="V186" s="46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5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2"/>
      <c r="M193" s="173"/>
      <c r="N193" s="210"/>
      <c r="O193" s="173"/>
      <c r="P193" s="173"/>
      <c r="Q193" s="173"/>
      <c r="R193" s="173"/>
      <c r="S193" s="158"/>
      <c r="T193" s="173"/>
      <c r="U193" s="173"/>
      <c r="V193" s="3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3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4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6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5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50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2"/>
      <c r="M207" s="173"/>
      <c r="N207" s="210"/>
      <c r="O207" s="173"/>
      <c r="P207" s="173"/>
      <c r="Q207" s="173"/>
      <c r="R207" s="173"/>
      <c r="S207" s="158"/>
      <c r="T207" s="173"/>
      <c r="U207" s="173"/>
      <c r="V207" s="3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3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4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2"/>
      <c r="M222" s="173"/>
      <c r="N222" s="210"/>
      <c r="O222" s="173"/>
      <c r="P222" s="173"/>
      <c r="Q222" s="173"/>
      <c r="R222" s="173"/>
      <c r="S222" s="158"/>
      <c r="T222" s="173"/>
      <c r="U222" s="173"/>
      <c r="V222" s="3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3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4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6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5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50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6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5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50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6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5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50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2"/>
      <c r="M297" s="173"/>
      <c r="N297" s="210"/>
      <c r="O297" s="173"/>
      <c r="P297" s="173"/>
      <c r="Q297" s="173"/>
      <c r="R297" s="173"/>
      <c r="S297" s="158"/>
      <c r="T297" s="173"/>
      <c r="U297" s="173"/>
      <c r="V297" s="3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3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4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2"/>
      <c r="M298" s="173"/>
      <c r="N298" s="210"/>
      <c r="O298" s="173"/>
      <c r="P298" s="173"/>
      <c r="Q298" s="173"/>
      <c r="R298" s="173"/>
      <c r="S298" s="158"/>
      <c r="T298" s="173"/>
      <c r="U298" s="173"/>
      <c r="V298" s="3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3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4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2"/>
      <c r="M299" s="173"/>
      <c r="N299" s="210"/>
      <c r="O299" s="173"/>
      <c r="P299" s="173"/>
      <c r="Q299" s="173"/>
      <c r="R299" s="173"/>
      <c r="S299" s="158"/>
      <c r="T299" s="173"/>
      <c r="U299" s="173"/>
      <c r="V299" s="3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3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4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2"/>
      <c r="M300" s="173"/>
      <c r="N300" s="210"/>
      <c r="O300" s="173"/>
      <c r="P300" s="173"/>
      <c r="Q300" s="173"/>
      <c r="R300" s="173"/>
      <c r="S300" s="158"/>
      <c r="T300" s="173"/>
      <c r="U300" s="173"/>
      <c r="V300" s="3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3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4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6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5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50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6"/>
      <c r="M302" s="173"/>
      <c r="N302" s="210"/>
      <c r="O302" s="219"/>
      <c r="P302" s="173"/>
      <c r="Q302" s="173"/>
      <c r="R302" s="219"/>
      <c r="S302" s="220"/>
      <c r="T302" s="173"/>
      <c r="U302" s="219"/>
      <c r="V302" s="46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5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4"/>
      <c r="M303" s="173"/>
      <c r="N303" s="210"/>
      <c r="O303" s="219"/>
      <c r="P303" s="173"/>
      <c r="Q303" s="173"/>
      <c r="R303" s="219"/>
      <c r="S303" s="220"/>
      <c r="T303" s="173"/>
      <c r="U303" s="219"/>
      <c r="V303" s="3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3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7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2"/>
      <c r="M313" s="173"/>
      <c r="N313" s="210"/>
      <c r="O313" s="173"/>
      <c r="P313" s="173"/>
      <c r="Q313" s="173"/>
      <c r="R313" s="173"/>
      <c r="S313" s="158"/>
      <c r="T313" s="173"/>
      <c r="U313" s="173"/>
      <c r="V313" s="3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3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4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2"/>
      <c r="M314" s="173"/>
      <c r="N314" s="210"/>
      <c r="O314" s="173"/>
      <c r="P314" s="173"/>
      <c r="Q314" s="173"/>
      <c r="R314" s="173"/>
      <c r="S314" s="158"/>
      <c r="T314" s="173"/>
      <c r="U314" s="173"/>
      <c r="V314" s="3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3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4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2"/>
      <c r="M315" s="173"/>
      <c r="N315" s="210"/>
      <c r="O315" s="173"/>
      <c r="P315" s="173"/>
      <c r="Q315" s="173"/>
      <c r="R315" s="173"/>
      <c r="S315" s="158"/>
      <c r="T315" s="173"/>
      <c r="U315" s="173"/>
      <c r="V315" s="3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3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4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2"/>
      <c r="M316" s="173"/>
      <c r="N316" s="210"/>
      <c r="O316" s="173"/>
      <c r="P316" s="173"/>
      <c r="Q316" s="173"/>
      <c r="R316" s="173"/>
      <c r="S316" s="158"/>
      <c r="T316" s="173"/>
      <c r="U316" s="173"/>
      <c r="V316" s="3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3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4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2"/>
      <c r="M317" s="173"/>
      <c r="N317" s="210"/>
      <c r="O317" s="173"/>
      <c r="P317" s="173"/>
      <c r="Q317" s="173"/>
      <c r="R317" s="173"/>
      <c r="S317" s="158"/>
      <c r="T317" s="173"/>
      <c r="U317" s="173"/>
      <c r="V317" s="3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3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4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9"/>
      <c r="M318" s="173"/>
      <c r="N318" s="210"/>
      <c r="O318" s="173"/>
      <c r="P318" s="173"/>
      <c r="Q318" s="173"/>
      <c r="R318" s="173"/>
      <c r="S318" s="158"/>
      <c r="T318" s="173"/>
      <c r="U318" s="173"/>
      <c r="V318" s="46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6"/>
      <c r="M319" s="173"/>
      <c r="N319" s="210"/>
      <c r="O319" s="173"/>
      <c r="P319" s="173"/>
      <c r="Q319" s="173"/>
      <c r="R319" s="173"/>
      <c r="S319" s="220"/>
      <c r="T319" s="173"/>
      <c r="U319" s="173"/>
      <c r="V319" s="46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5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4"/>
      <c r="M320" s="173"/>
      <c r="N320" s="210"/>
      <c r="O320" s="219"/>
      <c r="P320" s="173"/>
      <c r="Q320" s="173"/>
      <c r="R320" s="219"/>
      <c r="S320" s="220"/>
      <c r="T320" s="173"/>
      <c r="U320" s="219"/>
      <c r="V320" s="3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3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7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74">
        <v>1113148</v>
      </c>
      <c r="D321" s="57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76">
        <v>1113149</v>
      </c>
      <c r="D322" s="57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9">
        <v>1113192</v>
      </c>
      <c r="D323" s="52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5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5">
        <v>1113194</v>
      </c>
      <c r="D325" s="506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6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6"/>
      <c r="M327" s="173"/>
      <c r="N327" s="210"/>
      <c r="O327" s="173"/>
      <c r="P327" s="173"/>
      <c r="Q327" s="173"/>
      <c r="R327" s="173"/>
      <c r="S327" s="158"/>
      <c r="T327" s="173"/>
      <c r="U327" s="173"/>
      <c r="V327" s="337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9"/>
      <c r="M328" s="173"/>
      <c r="N328" s="210"/>
      <c r="O328" s="173"/>
      <c r="P328" s="173"/>
      <c r="Q328" s="173"/>
      <c r="R328" s="173"/>
      <c r="S328" s="158"/>
      <c r="T328" s="173"/>
      <c r="U328" s="173"/>
      <c r="V328" s="46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6"/>
      <c r="M329" s="173"/>
      <c r="N329" s="210"/>
      <c r="O329" s="219"/>
      <c r="P329" s="173"/>
      <c r="Q329" s="173"/>
      <c r="R329" s="173"/>
      <c r="S329" s="220"/>
      <c r="T329" s="173"/>
      <c r="U329" s="173"/>
      <c r="V329" s="46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6"/>
      <c r="M330" s="173"/>
      <c r="N330" s="210"/>
      <c r="O330" s="219"/>
      <c r="P330" s="173"/>
      <c r="Q330" s="173"/>
      <c r="R330" s="173"/>
      <c r="S330" s="220"/>
      <c r="T330" s="173"/>
      <c r="U330" s="173"/>
      <c r="V330" s="46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5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6"/>
      <c r="M331" s="173"/>
      <c r="N331" s="210"/>
      <c r="O331" s="173"/>
      <c r="P331" s="173"/>
      <c r="Q331" s="173"/>
      <c r="R331" s="173"/>
      <c r="S331" s="220"/>
      <c r="T331" s="173"/>
      <c r="U331" s="173"/>
      <c r="V331" s="46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5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6"/>
      <c r="M332" s="173"/>
      <c r="N332" s="210"/>
      <c r="O332" s="219"/>
      <c r="P332" s="173"/>
      <c r="Q332" s="173"/>
      <c r="R332" s="219"/>
      <c r="S332" s="220"/>
      <c r="T332" s="173"/>
      <c r="U332" s="219"/>
      <c r="V332" s="46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5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4"/>
      <c r="M333" s="173"/>
      <c r="N333" s="210"/>
      <c r="O333" s="219"/>
      <c r="P333" s="173"/>
      <c r="Q333" s="173"/>
      <c r="R333" s="219"/>
      <c r="S333" s="220"/>
      <c r="T333" s="173"/>
      <c r="U333" s="219"/>
      <c r="V333" s="3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3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7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6"/>
      <c r="M334" s="173"/>
      <c r="N334" s="210"/>
      <c r="O334" s="219"/>
      <c r="P334" s="173"/>
      <c r="Q334" s="173"/>
      <c r="R334" s="219"/>
      <c r="S334" s="220"/>
      <c r="T334" s="173"/>
      <c r="U334" s="219"/>
      <c r="V334" s="46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4"/>
      <c r="M335" s="173"/>
      <c r="N335" s="210"/>
      <c r="O335" s="173"/>
      <c r="P335" s="173"/>
      <c r="Q335" s="173"/>
      <c r="R335" s="173"/>
      <c r="S335" s="21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3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4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6"/>
      <c r="M338" s="173"/>
      <c r="N338" s="210"/>
      <c r="O338" s="219"/>
      <c r="P338" s="173"/>
      <c r="Q338" s="173"/>
      <c r="R338" s="219"/>
      <c r="S338" s="220"/>
      <c r="T338" s="173"/>
      <c r="U338" s="219"/>
      <c r="V338" s="46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5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6"/>
      <c r="M339" s="173"/>
      <c r="N339" s="210"/>
      <c r="O339" s="173"/>
      <c r="P339" s="173"/>
      <c r="Q339" s="173"/>
      <c r="R339" s="173"/>
      <c r="S339" s="220"/>
      <c r="T339" s="173"/>
      <c r="U339" s="173"/>
      <c r="V339" s="46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5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2"/>
      <c r="M340" s="173"/>
      <c r="N340" s="210"/>
      <c r="O340" s="173"/>
      <c r="P340" s="173"/>
      <c r="Q340" s="173"/>
      <c r="R340" s="173"/>
      <c r="S340" s="158"/>
      <c r="T340" s="173"/>
      <c r="U340" s="173"/>
      <c r="V340" s="3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3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4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4"/>
      <c r="M341" s="173"/>
      <c r="N341" s="210"/>
      <c r="O341" s="219"/>
      <c r="P341" s="173"/>
      <c r="Q341" s="173"/>
      <c r="R341" s="219"/>
      <c r="S341" s="220"/>
      <c r="T341" s="173"/>
      <c r="U341" s="219"/>
      <c r="V341" s="3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3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7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6"/>
      <c r="M342" s="173"/>
      <c r="N342" s="210"/>
      <c r="O342" s="219"/>
      <c r="P342" s="173"/>
      <c r="Q342" s="173"/>
      <c r="R342" s="219"/>
      <c r="S342" s="220"/>
      <c r="T342" s="173"/>
      <c r="U342" s="219"/>
      <c r="V342" s="46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5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6"/>
      <c r="M343" s="173"/>
      <c r="N343" s="210"/>
      <c r="O343" s="173"/>
      <c r="P343" s="173"/>
      <c r="Q343" s="173"/>
      <c r="R343" s="173"/>
      <c r="S343" s="220"/>
      <c r="T343" s="173"/>
      <c r="U343" s="173"/>
      <c r="V343" s="46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5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6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5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50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459"/>
      <c r="G356" s="460"/>
      <c r="H356" s="243"/>
      <c r="I356" s="355">
        <f t="shared" si="10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284"/>
      <c r="G357" s="298"/>
      <c r="H357" s="299">
        <v>0</v>
      </c>
      <c r="I357" s="350">
        <f>SUM(L357,V357,AF357,AP357,AZ357,BJ357,BT357)</f>
        <v>0</v>
      </c>
      <c r="J357" s="299">
        <v>0</v>
      </c>
      <c r="K357" s="300"/>
      <c r="L357" s="456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7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2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4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90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2"/>
        <v>0</v>
      </c>
      <c r="J367" s="467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2"/>
        <v>0</v>
      </c>
      <c r="J368" s="468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5">
        <v>1113229</v>
      </c>
      <c r="D369" s="398" t="s">
        <v>454</v>
      </c>
      <c r="E369" s="403" t="s">
        <v>42</v>
      </c>
      <c r="F369" s="366"/>
      <c r="G369" s="368"/>
      <c r="H369" s="369">
        <v>0</v>
      </c>
      <c r="I369" s="159">
        <f t="shared" si="12"/>
        <v>0</v>
      </c>
      <c r="J369" s="469">
        <v>0</v>
      </c>
      <c r="K369" s="461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454"/>
      <c r="BU369" s="354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488</v>
      </c>
      <c r="E370" s="284" t="s">
        <v>69</v>
      </c>
      <c r="F370" s="307"/>
      <c r="G370" s="307"/>
      <c r="H370" s="299">
        <v>0</v>
      </c>
      <c r="I370" s="350">
        <f>SUM(L370,V370,AF370,AP370,AZ370,BJ370,BT370)</f>
        <v>0</v>
      </c>
      <c r="J370" s="299">
        <v>0</v>
      </c>
      <c r="K370" s="307"/>
      <c r="L370" s="45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299"/>
      <c r="I371" s="376">
        <f t="shared" ref="I371:I397" si="13">SUM(L371,V371,AF371,AP371,AZ371,BJ371,BT371)</f>
        <v>0</v>
      </c>
      <c r="J371" s="376"/>
      <c r="K371" s="307"/>
      <c r="L371" s="458"/>
      <c r="V371" s="362"/>
      <c r="AF371" s="363"/>
      <c r="AP371" s="40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299"/>
      <c r="I372" s="376">
        <f t="shared" si="13"/>
        <v>0</v>
      </c>
      <c r="J372" s="376"/>
      <c r="K372" s="307"/>
      <c r="L372" s="458"/>
      <c r="V372" s="362"/>
      <c r="AF372" s="363"/>
      <c r="AP372" s="40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97" t="s">
        <v>69</v>
      </c>
      <c r="F373" s="559"/>
      <c r="G373" s="559"/>
      <c r="H373" s="462"/>
      <c r="I373" s="463">
        <f t="shared" si="13"/>
        <v>27116</v>
      </c>
      <c r="J373" s="464"/>
      <c r="K373" s="559"/>
      <c r="L373" s="455">
        <v>5220</v>
      </c>
      <c r="V373" s="362">
        <v>4464</v>
      </c>
      <c r="AF373" s="363">
        <v>4500</v>
      </c>
      <c r="AP373" s="400">
        <v>4932</v>
      </c>
      <c r="AZ373" s="381">
        <v>4000</v>
      </c>
      <c r="BJ373" s="382">
        <v>4000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299"/>
      <c r="I374" s="376">
        <f t="shared" si="13"/>
        <v>47820</v>
      </c>
      <c r="J374" s="376"/>
      <c r="K374" s="307"/>
      <c r="L374" s="455">
        <v>9900</v>
      </c>
      <c r="V374" s="362">
        <v>7500</v>
      </c>
      <c r="AF374" s="363">
        <v>7500</v>
      </c>
      <c r="AP374" s="400">
        <v>8820</v>
      </c>
      <c r="AZ374" s="381">
        <v>7000</v>
      </c>
      <c r="BJ374" s="382">
        <v>7100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299"/>
      <c r="I375" s="376">
        <f t="shared" si="13"/>
        <v>0</v>
      </c>
      <c r="J375" s="376"/>
      <c r="K375" s="307"/>
      <c r="L375" s="455"/>
      <c r="V375" s="362"/>
      <c r="AF375" s="363"/>
      <c r="AP375" s="40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299"/>
      <c r="I376" s="376">
        <f t="shared" si="13"/>
        <v>0</v>
      </c>
      <c r="J376" s="376"/>
      <c r="K376" s="307"/>
      <c r="L376" s="455"/>
      <c r="V376" s="362"/>
      <c r="AF376" s="363"/>
      <c r="AP376" s="40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513</v>
      </c>
      <c r="E377" s="284" t="s">
        <v>69</v>
      </c>
      <c r="F377" s="307"/>
      <c r="G377" s="307"/>
      <c r="H377" s="299"/>
      <c r="I377" s="376">
        <f t="shared" si="13"/>
        <v>0</v>
      </c>
      <c r="J377" s="376"/>
      <c r="K377" s="307"/>
      <c r="L377" s="455"/>
      <c r="V377" s="362"/>
      <c r="AF377" s="363"/>
      <c r="AP377" s="40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13"/>
        <v>0</v>
      </c>
      <c r="J378" s="376"/>
      <c r="K378" s="307"/>
      <c r="L378" s="455"/>
      <c r="V378" s="362"/>
      <c r="AF378" s="363"/>
      <c r="AP378" s="40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13"/>
        <v>0</v>
      </c>
      <c r="J379" s="376"/>
      <c r="K379" s="307"/>
      <c r="L379" s="455"/>
      <c r="V379" s="362"/>
      <c r="AF379" s="363"/>
      <c r="AP379" s="40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470">
        <f t="shared" si="13"/>
        <v>0</v>
      </c>
      <c r="J380" s="376"/>
      <c r="K380" s="307"/>
      <c r="L380" s="455"/>
      <c r="V380" s="362"/>
      <c r="AF380" s="363"/>
      <c r="AP380" s="400"/>
      <c r="AZ380" s="381"/>
      <c r="BJ380" s="382"/>
      <c r="BT380" s="351"/>
    </row>
    <row r="381" spans="1:80" s="156" customFormat="1" ht="29.25" customHeight="1">
      <c r="A381" s="283">
        <v>368</v>
      </c>
      <c r="B381" s="285"/>
      <c r="C381" s="557">
        <v>1113230</v>
      </c>
      <c r="D381" s="558" t="s">
        <v>476</v>
      </c>
      <c r="E381" s="352" t="s">
        <v>42</v>
      </c>
      <c r="F381" s="301"/>
      <c r="G381" s="301"/>
      <c r="H381" s="299"/>
      <c r="I381" s="159">
        <f t="shared" si="13"/>
        <v>1058</v>
      </c>
      <c r="J381" s="388"/>
      <c r="K381" s="301"/>
      <c r="L381" s="377">
        <v>100</v>
      </c>
      <c r="V381" s="362">
        <v>240</v>
      </c>
      <c r="AF381" s="363">
        <v>105</v>
      </c>
      <c r="AP381" s="400">
        <v>423</v>
      </c>
      <c r="AZ381" s="327">
        <v>120</v>
      </c>
      <c r="BJ381" s="399">
        <v>70</v>
      </c>
      <c r="BT381" s="454"/>
    </row>
    <row r="382" spans="1:80" ht="24" hidden="1" customHeight="1">
      <c r="A382" s="283">
        <v>367</v>
      </c>
      <c r="B382" s="413"/>
      <c r="C382" s="504">
        <v>20060019</v>
      </c>
      <c r="D382" s="307" t="s">
        <v>457</v>
      </c>
      <c r="E382" s="284" t="s">
        <v>69</v>
      </c>
      <c r="F382" s="307"/>
      <c r="G382" s="307"/>
      <c r="H382" s="299"/>
      <c r="I382" s="376">
        <f t="shared" si="13"/>
        <v>13240</v>
      </c>
      <c r="J382" s="376"/>
      <c r="K382" s="307"/>
      <c r="L382" s="455">
        <v>2700</v>
      </c>
      <c r="V382" s="362">
        <v>2160</v>
      </c>
      <c r="AF382" s="363">
        <v>2160</v>
      </c>
      <c r="AP382" s="400">
        <v>2220</v>
      </c>
      <c r="AZ382" s="327">
        <v>2000</v>
      </c>
      <c r="BJ382" s="399">
        <v>2000</v>
      </c>
      <c r="BT382" s="351"/>
    </row>
    <row r="383" spans="1:80" ht="24" hidden="1" customHeight="1">
      <c r="A383" s="283">
        <v>368</v>
      </c>
      <c r="B383" s="285"/>
      <c r="C383" s="395">
        <v>20060423</v>
      </c>
      <c r="D383" s="372" t="s">
        <v>448</v>
      </c>
      <c r="E383" s="284" t="s">
        <v>69</v>
      </c>
      <c r="F383" s="307"/>
      <c r="G383" s="307"/>
      <c r="H383" s="299"/>
      <c r="I383" s="376">
        <f t="shared" si="13"/>
        <v>0</v>
      </c>
      <c r="J383" s="376"/>
      <c r="K383" s="307"/>
      <c r="L383" s="455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13"/>
        <v>0</v>
      </c>
      <c r="J384" s="376"/>
      <c r="K384" s="307"/>
      <c r="L384" s="455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13"/>
        <v>0</v>
      </c>
      <c r="J385" s="376"/>
      <c r="K385" s="307"/>
      <c r="L385" s="455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13"/>
        <v>0</v>
      </c>
      <c r="J386" s="376"/>
      <c r="K386" s="307"/>
      <c r="L386" s="455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13"/>
        <v>0</v>
      </c>
      <c r="J387" s="376"/>
      <c r="K387" s="307"/>
      <c r="L387" s="455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489</v>
      </c>
      <c r="E388" s="284" t="s">
        <v>69</v>
      </c>
      <c r="F388" s="307"/>
      <c r="G388" s="307"/>
      <c r="H388" s="299"/>
      <c r="I388" s="376">
        <f t="shared" si="13"/>
        <v>13800</v>
      </c>
      <c r="J388" s="376"/>
      <c r="K388" s="307"/>
      <c r="L388" s="455">
        <v>2880</v>
      </c>
      <c r="V388" s="362">
        <v>2220</v>
      </c>
      <c r="AF388" s="363">
        <v>2220</v>
      </c>
      <c r="AP388" s="400">
        <v>2280</v>
      </c>
      <c r="AZ388" s="327">
        <v>2100</v>
      </c>
      <c r="BJ388" s="399">
        <v>2100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511</v>
      </c>
      <c r="E389" s="284" t="s">
        <v>69</v>
      </c>
      <c r="F389" s="307"/>
      <c r="G389" s="307"/>
      <c r="H389" s="299"/>
      <c r="I389" s="376">
        <f t="shared" si="13"/>
        <v>0</v>
      </c>
      <c r="J389" s="376"/>
      <c r="K389" s="307"/>
      <c r="L389" s="455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465</v>
      </c>
      <c r="E390" s="284" t="s">
        <v>69</v>
      </c>
      <c r="F390" s="307"/>
      <c r="G390" s="307"/>
      <c r="H390" s="299"/>
      <c r="I390" s="376">
        <f t="shared" si="13"/>
        <v>0</v>
      </c>
      <c r="J390" s="376"/>
      <c r="K390" s="307"/>
      <c r="L390" s="455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20060445</v>
      </c>
      <c r="D391" s="511" t="s">
        <v>464</v>
      </c>
      <c r="E391" s="284" t="s">
        <v>69</v>
      </c>
      <c r="F391" s="307"/>
      <c r="G391" s="307"/>
      <c r="H391" s="299"/>
      <c r="I391" s="376">
        <f t="shared" si="13"/>
        <v>0</v>
      </c>
      <c r="J391" s="376"/>
      <c r="K391" s="307"/>
      <c r="L391" s="455"/>
      <c r="V391" s="362"/>
      <c r="AF391" s="363"/>
      <c r="AP391" s="400"/>
      <c r="AZ391" s="327"/>
      <c r="BJ391" s="399"/>
      <c r="BT391" s="351"/>
    </row>
    <row r="392" spans="1:72" ht="24" hidden="1" customHeight="1">
      <c r="A392" s="283">
        <v>377</v>
      </c>
      <c r="B392" s="371"/>
      <c r="C392" s="510">
        <v>20060434</v>
      </c>
      <c r="D392" s="511" t="s">
        <v>466</v>
      </c>
      <c r="E392" s="284" t="s">
        <v>69</v>
      </c>
      <c r="F392" s="307"/>
      <c r="G392" s="307"/>
      <c r="H392" s="299"/>
      <c r="I392" s="376">
        <f t="shared" si="13"/>
        <v>0</v>
      </c>
      <c r="J392" s="376"/>
      <c r="K392" s="307"/>
      <c r="L392" s="455"/>
      <c r="V392" s="362"/>
      <c r="AF392" s="363"/>
      <c r="AP392" s="400"/>
      <c r="AZ392" s="327"/>
      <c r="BJ392" s="399"/>
      <c r="BT392" s="351"/>
    </row>
    <row r="393" spans="1:72" ht="24" hidden="1" customHeight="1">
      <c r="A393" s="283">
        <v>378</v>
      </c>
      <c r="B393" s="371"/>
      <c r="C393" s="510">
        <v>20060765</v>
      </c>
      <c r="D393" s="511" t="s">
        <v>456</v>
      </c>
      <c r="E393" s="284" t="s">
        <v>69</v>
      </c>
      <c r="F393" s="307"/>
      <c r="G393" s="307"/>
      <c r="H393" s="299"/>
      <c r="I393" s="376">
        <f t="shared" si="13"/>
        <v>0</v>
      </c>
      <c r="J393" s="376"/>
      <c r="K393" s="307"/>
      <c r="L393" s="455"/>
      <c r="V393" s="362"/>
      <c r="AF393" s="363"/>
      <c r="AP393" s="400"/>
      <c r="AZ393" s="327"/>
      <c r="BJ393" s="399"/>
      <c r="BT393" s="351"/>
    </row>
    <row r="394" spans="1:72" ht="24.75" hidden="1" customHeight="1">
      <c r="A394" s="283">
        <v>379</v>
      </c>
      <c r="B394" s="371"/>
      <c r="C394" s="444">
        <v>20060974</v>
      </c>
      <c r="D394" s="442" t="s">
        <v>458</v>
      </c>
      <c r="E394" s="284" t="s">
        <v>69</v>
      </c>
      <c r="F394" s="307"/>
      <c r="G394" s="307"/>
      <c r="H394" s="299"/>
      <c r="I394" s="376">
        <f t="shared" si="13"/>
        <v>8328</v>
      </c>
      <c r="J394" s="376"/>
      <c r="K394" s="307"/>
      <c r="L394" s="455">
        <v>1260</v>
      </c>
      <c r="V394" s="362">
        <v>1368</v>
      </c>
      <c r="AF394" s="363">
        <v>1368</v>
      </c>
      <c r="AP394" s="400">
        <v>1332</v>
      </c>
      <c r="AZ394" s="327">
        <v>1500</v>
      </c>
      <c r="BJ394" s="399">
        <v>1500</v>
      </c>
      <c r="BT394" s="351"/>
    </row>
    <row r="395" spans="1:72" ht="24.75" hidden="1" customHeight="1">
      <c r="A395" s="283">
        <v>380</v>
      </c>
      <c r="B395" s="371"/>
      <c r="C395" s="444">
        <v>20060976</v>
      </c>
      <c r="D395" s="442" t="s">
        <v>514</v>
      </c>
      <c r="E395" s="284" t="s">
        <v>69</v>
      </c>
      <c r="F395" s="307"/>
      <c r="G395" s="307"/>
      <c r="H395" s="299"/>
      <c r="I395" s="376">
        <f t="shared" si="13"/>
        <v>16820</v>
      </c>
      <c r="J395" s="376"/>
      <c r="K395" s="307"/>
      <c r="L395" s="455">
        <v>3480</v>
      </c>
      <c r="V395" s="362">
        <v>2700</v>
      </c>
      <c r="AF395" s="363">
        <v>2640</v>
      </c>
      <c r="AP395" s="400">
        <v>3000</v>
      </c>
      <c r="AZ395" s="327">
        <v>2500</v>
      </c>
      <c r="BJ395" s="399">
        <v>2500</v>
      </c>
      <c r="BT395" s="351"/>
    </row>
    <row r="396" spans="1:72" ht="25.5" hidden="1" customHeight="1">
      <c r="A396" s="283">
        <v>381</v>
      </c>
      <c r="B396" s="371"/>
      <c r="C396" s="510">
        <v>20060977</v>
      </c>
      <c r="D396" s="511" t="s">
        <v>462</v>
      </c>
      <c r="E396" s="284" t="s">
        <v>69</v>
      </c>
      <c r="F396" s="307"/>
      <c r="G396" s="307"/>
      <c r="H396" s="299"/>
      <c r="I396" s="376">
        <f t="shared" si="13"/>
        <v>0</v>
      </c>
      <c r="J396" s="376"/>
      <c r="K396" s="307"/>
      <c r="L396" s="455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371"/>
      <c r="C397" s="510">
        <v>20060978</v>
      </c>
      <c r="D397" s="511" t="s">
        <v>461</v>
      </c>
      <c r="E397" s="284" t="s">
        <v>69</v>
      </c>
      <c r="F397" s="307"/>
      <c r="G397" s="307"/>
      <c r="H397" s="299"/>
      <c r="I397" s="376">
        <f t="shared" si="13"/>
        <v>0</v>
      </c>
      <c r="J397" s="376"/>
      <c r="K397" s="307"/>
      <c r="L397" s="455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20060973</v>
      </c>
      <c r="D398" s="482" t="s">
        <v>469</v>
      </c>
      <c r="E398" s="284" t="s">
        <v>69</v>
      </c>
      <c r="F398" s="307"/>
      <c r="G398" s="307"/>
      <c r="H398" s="299"/>
      <c r="I398" s="376">
        <f t="shared" ref="I398:I410" si="14">SUM(L398,V398,AF398,AP398,AZ398,BJ398,BT398)</f>
        <v>9580</v>
      </c>
      <c r="J398" s="376"/>
      <c r="K398" s="307"/>
      <c r="L398" s="455">
        <v>1464</v>
      </c>
      <c r="V398" s="362">
        <v>1452</v>
      </c>
      <c r="AF398" s="363">
        <v>1452</v>
      </c>
      <c r="AP398" s="400">
        <v>1812</v>
      </c>
      <c r="AZ398" s="327">
        <v>1700</v>
      </c>
      <c r="BJ398" s="399">
        <v>1700</v>
      </c>
      <c r="BT398" s="351"/>
    </row>
    <row r="399" spans="1:72" ht="25.5" hidden="1" customHeight="1">
      <c r="A399" s="283">
        <v>384</v>
      </c>
      <c r="B399" s="484"/>
      <c r="C399" s="522">
        <v>20061265</v>
      </c>
      <c r="D399" s="550" t="s">
        <v>470</v>
      </c>
      <c r="E399" s="366" t="s">
        <v>69</v>
      </c>
      <c r="F399" s="538"/>
      <c r="G399" s="538"/>
      <c r="H399" s="369"/>
      <c r="I399" s="470">
        <f t="shared" si="14"/>
        <v>0</v>
      </c>
      <c r="J399" s="470"/>
      <c r="K399" s="538"/>
      <c r="L399" s="485"/>
      <c r="V399" s="486"/>
      <c r="AF399" s="487"/>
      <c r="AP399" s="488"/>
      <c r="AZ399" s="489"/>
      <c r="BJ399" s="490"/>
      <c r="BT399" s="491"/>
    </row>
    <row r="400" spans="1:72" ht="26.25" hidden="1" customHeight="1">
      <c r="A400" s="283">
        <v>385</v>
      </c>
      <c r="B400" s="484"/>
      <c r="C400" s="589">
        <v>20061522</v>
      </c>
      <c r="D400" s="523" t="s">
        <v>471</v>
      </c>
      <c r="E400" s="366" t="s">
        <v>69</v>
      </c>
      <c r="F400" s="493"/>
      <c r="G400" s="493"/>
      <c r="H400" s="369"/>
      <c r="I400" s="470">
        <f t="shared" si="14"/>
        <v>0</v>
      </c>
      <c r="J400" s="470"/>
      <c r="K400" s="493"/>
      <c r="L400" s="485"/>
      <c r="M400" s="492"/>
      <c r="N400" s="492"/>
      <c r="O400" s="492"/>
      <c r="P400" s="492"/>
      <c r="Q400" s="492"/>
      <c r="R400" s="492"/>
      <c r="S400" s="492"/>
      <c r="T400" s="492"/>
      <c r="U400" s="492"/>
      <c r="V400" s="486"/>
      <c r="W400" s="492"/>
      <c r="X400" s="492"/>
      <c r="Y400" s="492"/>
      <c r="Z400" s="492"/>
      <c r="AA400" s="492"/>
      <c r="AB400" s="492"/>
      <c r="AC400" s="492"/>
      <c r="AD400" s="492"/>
      <c r="AE400" s="492"/>
      <c r="AF400" s="487"/>
      <c r="AG400" s="492"/>
      <c r="AH400" s="492"/>
      <c r="AI400" s="492"/>
      <c r="AJ400" s="492"/>
      <c r="AK400" s="492"/>
      <c r="AL400" s="492"/>
      <c r="AM400" s="492"/>
      <c r="AN400" s="492"/>
      <c r="AO400" s="492"/>
      <c r="AP400" s="488"/>
      <c r="AQ400" s="492"/>
      <c r="AR400" s="492"/>
      <c r="AS400" s="492"/>
      <c r="AT400" s="492"/>
      <c r="AU400" s="492"/>
      <c r="AV400" s="492"/>
      <c r="AW400" s="492"/>
      <c r="AX400" s="492"/>
      <c r="AY400" s="492"/>
      <c r="AZ400" s="489"/>
      <c r="BA400" s="492"/>
      <c r="BB400" s="492"/>
      <c r="BC400" s="492"/>
      <c r="BD400" s="492"/>
      <c r="BE400" s="492"/>
      <c r="BF400" s="492"/>
      <c r="BG400" s="492"/>
      <c r="BH400" s="492"/>
      <c r="BI400" s="492"/>
      <c r="BJ400" s="490"/>
      <c r="BK400" s="492"/>
      <c r="BL400" s="492"/>
      <c r="BM400" s="492"/>
      <c r="BN400" s="492"/>
      <c r="BO400" s="492"/>
      <c r="BP400" s="492"/>
      <c r="BQ400" s="492"/>
      <c r="BR400" s="492"/>
      <c r="BS400" s="492"/>
      <c r="BT400" s="491"/>
    </row>
    <row r="401" spans="1:72" ht="26.25" hidden="1" customHeight="1">
      <c r="A401" s="283">
        <v>386</v>
      </c>
      <c r="B401" s="484"/>
      <c r="C401" s="541">
        <v>200612523</v>
      </c>
      <c r="D401" s="542" t="s">
        <v>490</v>
      </c>
      <c r="E401" s="366" t="s">
        <v>69</v>
      </c>
      <c r="F401" s="493"/>
      <c r="G401" s="512"/>
      <c r="H401" s="369"/>
      <c r="I401" s="470">
        <f t="shared" si="14"/>
        <v>0</v>
      </c>
      <c r="J401" s="470"/>
      <c r="K401" s="538"/>
      <c r="L401" s="485"/>
      <c r="M401" s="514"/>
      <c r="N401" s="492"/>
      <c r="O401" s="492"/>
      <c r="P401" s="492"/>
      <c r="Q401" s="492"/>
      <c r="R401" s="492"/>
      <c r="S401" s="492"/>
      <c r="T401" s="492"/>
      <c r="U401" s="513"/>
      <c r="V401" s="486"/>
      <c r="W401" s="514"/>
      <c r="X401" s="492"/>
      <c r="Y401" s="492"/>
      <c r="Z401" s="492"/>
      <c r="AA401" s="492"/>
      <c r="AB401" s="492"/>
      <c r="AC401" s="492"/>
      <c r="AD401" s="492"/>
      <c r="AE401" s="513"/>
      <c r="AF401" s="487"/>
      <c r="AG401" s="514"/>
      <c r="AH401" s="492"/>
      <c r="AI401" s="492"/>
      <c r="AJ401" s="492"/>
      <c r="AK401" s="492"/>
      <c r="AL401" s="492"/>
      <c r="AM401" s="492"/>
      <c r="AN401" s="492"/>
      <c r="AO401" s="513"/>
      <c r="AP401" s="400"/>
      <c r="AQ401" s="514"/>
      <c r="AR401" s="492"/>
      <c r="AS401" s="492"/>
      <c r="AT401" s="492"/>
      <c r="AU401" s="492"/>
      <c r="AV401" s="492"/>
      <c r="AW401" s="492"/>
      <c r="AX401" s="492"/>
      <c r="AY401" s="513"/>
      <c r="AZ401" s="327"/>
      <c r="BA401" s="514"/>
      <c r="BB401" s="492"/>
      <c r="BC401" s="492"/>
      <c r="BD401" s="492"/>
      <c r="BE401" s="492"/>
      <c r="BF401" s="492"/>
      <c r="BG401" s="492"/>
      <c r="BH401" s="492"/>
      <c r="BI401" s="513"/>
      <c r="BJ401" s="399"/>
      <c r="BK401" s="514"/>
      <c r="BL401" s="492"/>
      <c r="BM401" s="492"/>
      <c r="BN401" s="492"/>
      <c r="BO401" s="492"/>
      <c r="BP401" s="492"/>
      <c r="BQ401" s="492"/>
      <c r="BR401" s="492"/>
      <c r="BS401" s="513"/>
      <c r="BT401" s="351"/>
    </row>
    <row r="402" spans="1:72" ht="26.25" hidden="1" customHeight="1">
      <c r="A402" s="283">
        <v>387</v>
      </c>
      <c r="B402" s="285"/>
      <c r="C402" s="510">
        <v>20061981</v>
      </c>
      <c r="D402" s="372" t="s">
        <v>536</v>
      </c>
      <c r="E402" s="284" t="s">
        <v>69</v>
      </c>
      <c r="F402" s="307"/>
      <c r="G402" s="307"/>
      <c r="H402" s="299"/>
      <c r="I402" s="376">
        <f t="shared" si="14"/>
        <v>0</v>
      </c>
      <c r="J402" s="376"/>
      <c r="K402" s="307"/>
      <c r="L402" s="455"/>
      <c r="M402" s="514"/>
      <c r="N402" s="492"/>
      <c r="O402" s="492"/>
      <c r="P402" s="492"/>
      <c r="Q402" s="492"/>
      <c r="R402" s="492"/>
      <c r="S402" s="492"/>
      <c r="T402" s="492"/>
      <c r="U402" s="513"/>
      <c r="V402" s="362"/>
      <c r="W402" s="514"/>
      <c r="X402" s="492"/>
      <c r="Y402" s="492"/>
      <c r="Z402" s="492"/>
      <c r="AA402" s="492"/>
      <c r="AB402" s="492"/>
      <c r="AC402" s="492"/>
      <c r="AD402" s="492"/>
      <c r="AE402" s="513"/>
      <c r="AF402" s="363"/>
      <c r="AG402" s="514"/>
      <c r="AH402" s="492"/>
      <c r="AI402" s="492"/>
      <c r="AJ402" s="492"/>
      <c r="AK402" s="492"/>
      <c r="AL402" s="492"/>
      <c r="AM402" s="492"/>
      <c r="AN402" s="492"/>
      <c r="AO402" s="513"/>
      <c r="AP402" s="400"/>
      <c r="AQ402" s="514"/>
      <c r="AR402" s="492"/>
      <c r="AS402" s="492"/>
      <c r="AT402" s="492"/>
      <c r="AU402" s="492"/>
      <c r="AV402" s="492"/>
      <c r="AW402" s="492"/>
      <c r="AX402" s="492"/>
      <c r="AY402" s="513"/>
      <c r="AZ402" s="327"/>
      <c r="BA402" s="514"/>
      <c r="BB402" s="492"/>
      <c r="BC402" s="492"/>
      <c r="BD402" s="492"/>
      <c r="BE402" s="492"/>
      <c r="BF402" s="492"/>
      <c r="BG402" s="492"/>
      <c r="BH402" s="492"/>
      <c r="BI402" s="513"/>
      <c r="BJ402" s="399"/>
      <c r="BK402" s="514"/>
      <c r="BL402" s="492"/>
      <c r="BM402" s="492"/>
      <c r="BN402" s="492"/>
      <c r="BO402" s="492"/>
      <c r="BP402" s="492"/>
      <c r="BQ402" s="492"/>
      <c r="BR402" s="492"/>
      <c r="BS402" s="513"/>
      <c r="BT402" s="351"/>
    </row>
    <row r="403" spans="1:72" ht="26.25" hidden="1" customHeight="1">
      <c r="A403" s="283">
        <v>388</v>
      </c>
      <c r="B403" s="285"/>
      <c r="C403" s="444">
        <v>20061982</v>
      </c>
      <c r="D403" s="482" t="s">
        <v>481</v>
      </c>
      <c r="E403" s="284" t="s">
        <v>69</v>
      </c>
      <c r="F403" s="307"/>
      <c r="G403" s="307"/>
      <c r="H403" s="299"/>
      <c r="I403" s="376">
        <f t="shared" si="14"/>
        <v>14520</v>
      </c>
      <c r="J403" s="376"/>
      <c r="K403" s="307"/>
      <c r="L403" s="455">
        <v>2760</v>
      </c>
      <c r="M403" s="514"/>
      <c r="N403" s="492"/>
      <c r="O403" s="492"/>
      <c r="P403" s="492"/>
      <c r="Q403" s="492"/>
      <c r="R403" s="492"/>
      <c r="S403" s="492"/>
      <c r="T403" s="492"/>
      <c r="U403" s="513"/>
      <c r="V403" s="362">
        <v>2240</v>
      </c>
      <c r="W403" s="514"/>
      <c r="X403" s="492"/>
      <c r="Y403" s="492"/>
      <c r="Z403" s="492"/>
      <c r="AA403" s="492"/>
      <c r="AB403" s="492"/>
      <c r="AC403" s="492"/>
      <c r="AD403" s="492"/>
      <c r="AE403" s="513"/>
      <c r="AF403" s="363">
        <v>2200</v>
      </c>
      <c r="AG403" s="514"/>
      <c r="AH403" s="492"/>
      <c r="AI403" s="492"/>
      <c r="AJ403" s="492"/>
      <c r="AK403" s="492"/>
      <c r="AL403" s="492"/>
      <c r="AM403" s="492"/>
      <c r="AN403" s="492"/>
      <c r="AO403" s="513"/>
      <c r="AP403" s="400">
        <v>2320</v>
      </c>
      <c r="AQ403" s="514"/>
      <c r="AR403" s="492"/>
      <c r="AS403" s="492"/>
      <c r="AT403" s="492"/>
      <c r="AU403" s="492"/>
      <c r="AV403" s="492"/>
      <c r="AW403" s="492"/>
      <c r="AX403" s="492"/>
      <c r="AY403" s="513"/>
      <c r="AZ403" s="327">
        <v>2500</v>
      </c>
      <c r="BA403" s="514"/>
      <c r="BB403" s="492"/>
      <c r="BC403" s="492"/>
      <c r="BD403" s="492"/>
      <c r="BE403" s="492"/>
      <c r="BF403" s="492"/>
      <c r="BG403" s="492"/>
      <c r="BH403" s="492"/>
      <c r="BI403" s="513"/>
      <c r="BJ403" s="399">
        <v>2500</v>
      </c>
      <c r="BK403" s="514"/>
      <c r="BL403" s="492"/>
      <c r="BM403" s="492"/>
      <c r="BN403" s="492"/>
      <c r="BO403" s="492"/>
      <c r="BP403" s="492"/>
      <c r="BQ403" s="492"/>
      <c r="BR403" s="492"/>
      <c r="BS403" s="513"/>
      <c r="BT403" s="351"/>
    </row>
    <row r="404" spans="1:72" ht="29.25" hidden="1" customHeight="1">
      <c r="A404" s="283">
        <v>389</v>
      </c>
      <c r="B404" s="285"/>
      <c r="C404" s="510">
        <v>20062210</v>
      </c>
      <c r="D404" s="390" t="s">
        <v>491</v>
      </c>
      <c r="E404" s="284" t="s">
        <v>69</v>
      </c>
      <c r="F404" s="307"/>
      <c r="G404" s="307"/>
      <c r="H404" s="299"/>
      <c r="I404" s="376">
        <f t="shared" si="14"/>
        <v>0</v>
      </c>
      <c r="J404" s="376"/>
      <c r="K404" s="307"/>
      <c r="L404" s="455"/>
      <c r="M404" s="516"/>
      <c r="N404" s="483"/>
      <c r="O404" s="483"/>
      <c r="P404" s="483"/>
      <c r="Q404" s="483"/>
      <c r="R404" s="483"/>
      <c r="S404" s="483"/>
      <c r="T404" s="483"/>
      <c r="U404" s="515"/>
      <c r="V404" s="362"/>
      <c r="W404" s="516"/>
      <c r="X404" s="483"/>
      <c r="Y404" s="483"/>
      <c r="Z404" s="483"/>
      <c r="AA404" s="483"/>
      <c r="AB404" s="483"/>
      <c r="AC404" s="483"/>
      <c r="AD404" s="483"/>
      <c r="AE404" s="515"/>
      <c r="AF404" s="363"/>
      <c r="AG404" s="516"/>
      <c r="AH404" s="483"/>
      <c r="AI404" s="483"/>
      <c r="AJ404" s="483"/>
      <c r="AK404" s="483"/>
      <c r="AL404" s="483"/>
      <c r="AM404" s="483"/>
      <c r="AN404" s="483"/>
      <c r="AO404" s="515"/>
      <c r="AP404" s="400"/>
      <c r="AQ404" s="516"/>
      <c r="AR404" s="483"/>
      <c r="AS404" s="483"/>
      <c r="AT404" s="483"/>
      <c r="AU404" s="483"/>
      <c r="AV404" s="483"/>
      <c r="AW404" s="483"/>
      <c r="AX404" s="483"/>
      <c r="AY404" s="515"/>
      <c r="AZ404" s="327"/>
      <c r="BA404" s="516"/>
      <c r="BB404" s="483"/>
      <c r="BC404" s="483"/>
      <c r="BD404" s="483"/>
      <c r="BE404" s="483"/>
      <c r="BF404" s="483"/>
      <c r="BG404" s="483"/>
      <c r="BH404" s="483"/>
      <c r="BI404" s="515"/>
      <c r="BJ404" s="399"/>
      <c r="BK404" s="516"/>
      <c r="BL404" s="483"/>
      <c r="BM404" s="483"/>
      <c r="BN404" s="483"/>
      <c r="BO404" s="483"/>
      <c r="BP404" s="483"/>
      <c r="BQ404" s="483"/>
      <c r="BR404" s="483"/>
      <c r="BS404" s="515"/>
      <c r="BT404" s="351"/>
    </row>
    <row r="405" spans="1:72" s="156" customFormat="1" ht="27.75" customHeight="1">
      <c r="A405" s="283">
        <v>369</v>
      </c>
      <c r="B405" s="285"/>
      <c r="C405" s="536">
        <v>1113231</v>
      </c>
      <c r="D405" s="537" t="s">
        <v>475</v>
      </c>
      <c r="E405" s="352" t="s">
        <v>42</v>
      </c>
      <c r="F405" s="301"/>
      <c r="G405" s="301"/>
      <c r="H405" s="299"/>
      <c r="I405" s="159">
        <f t="shared" si="14"/>
        <v>4716</v>
      </c>
      <c r="J405" s="376"/>
      <c r="K405" s="301"/>
      <c r="L405" s="377">
        <v>946</v>
      </c>
      <c r="V405" s="362">
        <v>855</v>
      </c>
      <c r="AF405" s="363">
        <v>538</v>
      </c>
      <c r="AP405" s="400">
        <v>1174</v>
      </c>
      <c r="AZ405" s="327">
        <v>603</v>
      </c>
      <c r="BJ405" s="399">
        <v>600</v>
      </c>
      <c r="BT405" s="454"/>
    </row>
    <row r="406" spans="1:72" s="156" customFormat="1" ht="27.75" customHeight="1">
      <c r="A406" s="283">
        <v>370</v>
      </c>
      <c r="B406" s="285"/>
      <c r="C406" s="445">
        <v>1113232</v>
      </c>
      <c r="D406" s="372" t="s">
        <v>478</v>
      </c>
      <c r="E406" s="352" t="s">
        <v>42</v>
      </c>
      <c r="F406" s="301"/>
      <c r="G406" s="301"/>
      <c r="H406" s="299"/>
      <c r="I406" s="159">
        <f t="shared" si="14"/>
        <v>0</v>
      </c>
      <c r="J406" s="376"/>
      <c r="K406" s="301"/>
      <c r="L406" s="377"/>
      <c r="V406" s="362"/>
      <c r="AF406" s="363"/>
      <c r="AP406" s="400"/>
      <c r="AZ406" s="327"/>
      <c r="BJ406" s="399"/>
      <c r="BT406" s="454"/>
    </row>
    <row r="407" spans="1:72" s="156" customFormat="1" ht="30" customHeight="1">
      <c r="A407" s="283">
        <v>371</v>
      </c>
      <c r="B407" s="285"/>
      <c r="C407" s="445">
        <v>1113233</v>
      </c>
      <c r="D407" s="372" t="s">
        <v>485</v>
      </c>
      <c r="E407" s="352" t="s">
        <v>42</v>
      </c>
      <c r="F407" s="301"/>
      <c r="G407" s="301"/>
      <c r="H407" s="299"/>
      <c r="I407" s="159">
        <f t="shared" si="14"/>
        <v>0</v>
      </c>
      <c r="J407" s="376"/>
      <c r="K407" s="301"/>
      <c r="L407" s="377"/>
      <c r="V407" s="362"/>
      <c r="AF407" s="363"/>
      <c r="AP407" s="400"/>
      <c r="AZ407" s="327"/>
      <c r="BJ407" s="399"/>
      <c r="BT407" s="454"/>
    </row>
    <row r="408" spans="1:72" s="156" customFormat="1" ht="30" customHeight="1">
      <c r="A408" s="283">
        <v>372</v>
      </c>
      <c r="B408" s="285"/>
      <c r="C408" s="445">
        <v>1113234</v>
      </c>
      <c r="D408" s="372" t="s">
        <v>486</v>
      </c>
      <c r="E408" s="352" t="s">
        <v>42</v>
      </c>
      <c r="F408" s="301"/>
      <c r="G408" s="301"/>
      <c r="H408" s="299"/>
      <c r="I408" s="159">
        <f t="shared" si="14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454"/>
    </row>
    <row r="409" spans="1:72" s="156" customFormat="1" ht="30" customHeight="1">
      <c r="A409" s="283">
        <v>373</v>
      </c>
      <c r="B409" s="285"/>
      <c r="C409" s="330">
        <v>1113235</v>
      </c>
      <c r="D409" s="307" t="s">
        <v>506</v>
      </c>
      <c r="E409" s="352" t="s">
        <v>42</v>
      </c>
      <c r="F409" s="301"/>
      <c r="G409" s="301"/>
      <c r="H409" s="299"/>
      <c r="I409" s="159">
        <f t="shared" si="14"/>
        <v>3153</v>
      </c>
      <c r="J409" s="376"/>
      <c r="K409" s="301"/>
      <c r="L409" s="377">
        <v>739</v>
      </c>
      <c r="V409" s="362">
        <v>369</v>
      </c>
      <c r="AF409" s="363">
        <v>430</v>
      </c>
      <c r="AP409" s="400">
        <v>865</v>
      </c>
      <c r="AZ409" s="327">
        <v>450</v>
      </c>
      <c r="BJ409" s="399">
        <v>300</v>
      </c>
      <c r="BT409" s="454"/>
    </row>
    <row r="410" spans="1:72" s="156" customFormat="1" ht="28.5" customHeight="1">
      <c r="A410" s="283">
        <v>374</v>
      </c>
      <c r="B410" s="285"/>
      <c r="C410" s="536">
        <v>1113236</v>
      </c>
      <c r="D410" s="537" t="s">
        <v>507</v>
      </c>
      <c r="E410" s="352" t="s">
        <v>42</v>
      </c>
      <c r="F410" s="301"/>
      <c r="G410" s="301"/>
      <c r="H410" s="299"/>
      <c r="I410" s="159">
        <f t="shared" si="14"/>
        <v>3011</v>
      </c>
      <c r="J410" s="376"/>
      <c r="K410" s="301"/>
      <c r="L410" s="377">
        <v>641</v>
      </c>
      <c r="V410" s="362">
        <v>346</v>
      </c>
      <c r="AF410" s="363">
        <v>379</v>
      </c>
      <c r="AP410" s="400">
        <v>909</v>
      </c>
      <c r="AZ410" s="327">
        <v>436</v>
      </c>
      <c r="BJ410" s="399">
        <v>300</v>
      </c>
      <c r="BT410" s="454"/>
    </row>
    <row r="411" spans="1:72" ht="33" hidden="1" customHeight="1">
      <c r="A411" s="283">
        <v>390</v>
      </c>
      <c r="B411" s="285"/>
      <c r="C411" s="510">
        <v>20062517</v>
      </c>
      <c r="D411" s="390" t="s">
        <v>501</v>
      </c>
      <c r="E411" s="284" t="s">
        <v>69</v>
      </c>
      <c r="F411" s="307"/>
      <c r="G411" s="307"/>
      <c r="H411" s="299"/>
      <c r="I411" s="376">
        <f t="shared" ref="I411:I418" si="15">SUM(L411,V411,AF411,AP411,AZ411,BJ411,BT411)</f>
        <v>0</v>
      </c>
      <c r="J411" s="376"/>
      <c r="K411" s="307"/>
      <c r="L411" s="455"/>
      <c r="V411" s="362"/>
      <c r="AF411" s="363"/>
      <c r="AP411" s="400"/>
      <c r="AZ411" s="327"/>
      <c r="BJ411" s="399"/>
      <c r="BT411" s="351"/>
    </row>
    <row r="412" spans="1:72" ht="31.5" hidden="1" customHeight="1">
      <c r="A412" s="549">
        <v>391</v>
      </c>
      <c r="B412" s="367"/>
      <c r="C412" s="522">
        <v>20062516</v>
      </c>
      <c r="D412" s="402" t="s">
        <v>502</v>
      </c>
      <c r="E412" s="366" t="s">
        <v>69</v>
      </c>
      <c r="F412" s="538"/>
      <c r="G412" s="538"/>
      <c r="H412" s="369"/>
      <c r="I412" s="376">
        <f t="shared" si="15"/>
        <v>0</v>
      </c>
      <c r="J412" s="470"/>
      <c r="K412" s="538"/>
      <c r="L412" s="485"/>
      <c r="V412" s="486"/>
      <c r="AF412" s="487"/>
      <c r="AP412" s="488"/>
      <c r="AZ412" s="489"/>
      <c r="BJ412" s="490"/>
      <c r="BT412" s="491"/>
    </row>
    <row r="413" spans="1:72" ht="31.5" hidden="1" customHeight="1">
      <c r="A413" s="283">
        <v>392</v>
      </c>
      <c r="B413" s="285"/>
      <c r="C413" s="510">
        <v>20062792</v>
      </c>
      <c r="D413" s="390" t="s">
        <v>534</v>
      </c>
      <c r="E413" s="366" t="s">
        <v>69</v>
      </c>
      <c r="F413" s="307"/>
      <c r="G413" s="307"/>
      <c r="H413" s="299"/>
      <c r="I413" s="376">
        <f t="shared" si="15"/>
        <v>0</v>
      </c>
      <c r="J413" s="376"/>
      <c r="K413" s="307"/>
      <c r="L413" s="455"/>
      <c r="V413" s="362"/>
      <c r="AF413" s="363"/>
      <c r="AP413" s="400"/>
      <c r="AZ413" s="327"/>
      <c r="BJ413" s="399"/>
      <c r="BT413" s="351"/>
    </row>
    <row r="414" spans="1:72" ht="31.5" hidden="1" customHeight="1">
      <c r="A414" s="283">
        <v>393</v>
      </c>
      <c r="B414" s="285"/>
      <c r="C414" s="510">
        <v>20062793</v>
      </c>
      <c r="D414" s="390" t="s">
        <v>508</v>
      </c>
      <c r="E414" s="284" t="s">
        <v>69</v>
      </c>
      <c r="F414" s="307"/>
      <c r="G414" s="307"/>
      <c r="H414" s="299"/>
      <c r="I414" s="376">
        <f t="shared" si="15"/>
        <v>0</v>
      </c>
      <c r="J414" s="376"/>
      <c r="K414" s="307"/>
      <c r="L414" s="455"/>
      <c r="V414" s="362"/>
      <c r="AF414" s="363"/>
      <c r="AP414" s="400"/>
      <c r="AZ414" s="327"/>
      <c r="BJ414" s="399"/>
      <c r="BT414" s="351"/>
    </row>
    <row r="415" spans="1:72" ht="31.5" hidden="1" customHeight="1">
      <c r="A415" s="283">
        <v>394</v>
      </c>
      <c r="B415" s="285"/>
      <c r="C415" s="444">
        <v>20062915</v>
      </c>
      <c r="D415" s="482" t="s">
        <v>509</v>
      </c>
      <c r="E415" s="284" t="s">
        <v>69</v>
      </c>
      <c r="F415" s="307"/>
      <c r="G415" s="307"/>
      <c r="H415" s="299"/>
      <c r="I415" s="376">
        <f t="shared" si="15"/>
        <v>11320</v>
      </c>
      <c r="J415" s="376"/>
      <c r="K415" s="307"/>
      <c r="L415" s="455">
        <v>1960</v>
      </c>
      <c r="V415" s="362">
        <v>1600</v>
      </c>
      <c r="AF415" s="363">
        <v>1560</v>
      </c>
      <c r="AP415" s="400">
        <v>2000</v>
      </c>
      <c r="AZ415" s="327">
        <v>2100</v>
      </c>
      <c r="BJ415" s="399">
        <v>2100</v>
      </c>
      <c r="BT415" s="351"/>
    </row>
    <row r="416" spans="1:72" ht="31.5" hidden="1" customHeight="1">
      <c r="A416" s="283">
        <v>395</v>
      </c>
      <c r="B416" s="285"/>
      <c r="C416" s="569">
        <v>20063265</v>
      </c>
      <c r="D416" s="570" t="s">
        <v>521</v>
      </c>
      <c r="E416" s="284" t="s">
        <v>69</v>
      </c>
      <c r="F416" s="307"/>
      <c r="G416" s="307"/>
      <c r="H416" s="299"/>
      <c r="I416" s="376">
        <f t="shared" si="15"/>
        <v>4048</v>
      </c>
      <c r="J416" s="376"/>
      <c r="K416" s="307"/>
      <c r="L416" s="455">
        <v>648</v>
      </c>
      <c r="V416" s="362">
        <v>576</v>
      </c>
      <c r="AF416" s="363">
        <v>576</v>
      </c>
      <c r="AP416" s="400">
        <v>648</v>
      </c>
      <c r="AZ416" s="327">
        <v>800</v>
      </c>
      <c r="BJ416" s="399">
        <v>800</v>
      </c>
      <c r="BT416" s="351"/>
    </row>
    <row r="417" spans="1:72" ht="31.5" hidden="1" customHeight="1">
      <c r="A417" s="283">
        <v>396</v>
      </c>
      <c r="B417" s="285"/>
      <c r="C417" s="569">
        <v>20063266</v>
      </c>
      <c r="D417" s="570" t="s">
        <v>530</v>
      </c>
      <c r="E417" s="284" t="s">
        <v>69</v>
      </c>
      <c r="F417" s="307"/>
      <c r="G417" s="307"/>
      <c r="H417" s="299"/>
      <c r="I417" s="376">
        <f t="shared" si="15"/>
        <v>9640</v>
      </c>
      <c r="J417" s="376"/>
      <c r="K417" s="307"/>
      <c r="L417" s="455">
        <v>1680</v>
      </c>
      <c r="V417" s="362">
        <v>1640</v>
      </c>
      <c r="AF417" s="363">
        <v>1640</v>
      </c>
      <c r="AP417" s="400">
        <v>1680</v>
      </c>
      <c r="AZ417" s="327">
        <v>1500</v>
      </c>
      <c r="BJ417" s="399">
        <v>1500</v>
      </c>
      <c r="BT417" s="351"/>
    </row>
    <row r="418" spans="1:72" ht="31.5" hidden="1" customHeight="1">
      <c r="A418" s="283">
        <v>397</v>
      </c>
      <c r="B418" s="285"/>
      <c r="C418" s="510">
        <v>20063267</v>
      </c>
      <c r="D418" s="390" t="s">
        <v>522</v>
      </c>
      <c r="E418" s="284" t="s">
        <v>69</v>
      </c>
      <c r="F418" s="307"/>
      <c r="G418" s="307"/>
      <c r="H418" s="299"/>
      <c r="I418" s="376">
        <f t="shared" si="15"/>
        <v>0</v>
      </c>
      <c r="J418" s="376"/>
      <c r="K418" s="307"/>
      <c r="L418" s="455"/>
      <c r="V418" s="362"/>
      <c r="AF418" s="363"/>
      <c r="AP418" s="400"/>
      <c r="AZ418" s="327"/>
      <c r="BJ418" s="399"/>
      <c r="BT418" s="351"/>
    </row>
    <row r="419" spans="1:72" s="156" customFormat="1" ht="31.5" hidden="1" customHeight="1">
      <c r="A419" s="283">
        <v>394</v>
      </c>
      <c r="B419" s="285"/>
      <c r="C419" s="517">
        <v>20062915</v>
      </c>
      <c r="D419" s="518" t="s">
        <v>509</v>
      </c>
      <c r="E419" s="284"/>
      <c r="F419" s="307"/>
      <c r="G419" s="307"/>
      <c r="H419" s="299"/>
      <c r="I419" s="376"/>
      <c r="J419" s="376"/>
      <c r="K419" s="307"/>
      <c r="L419" s="455"/>
      <c r="V419" s="362"/>
      <c r="AF419" s="363"/>
      <c r="AP419" s="400"/>
      <c r="AZ419" s="327"/>
      <c r="BJ419" s="399"/>
      <c r="BT419" s="351"/>
    </row>
    <row r="420" spans="1:72" s="156" customFormat="1" ht="31.5" hidden="1" customHeight="1">
      <c r="A420" s="283">
        <v>395</v>
      </c>
      <c r="B420" s="285"/>
      <c r="C420" s="517"/>
      <c r="D420" s="518"/>
      <c r="E420" s="284"/>
      <c r="F420" s="307"/>
      <c r="G420" s="307"/>
      <c r="H420" s="299"/>
      <c r="I420" s="376"/>
      <c r="J420" s="376"/>
      <c r="K420" s="307"/>
      <c r="L420" s="455"/>
      <c r="V420" s="362"/>
      <c r="AF420" s="363"/>
      <c r="AP420" s="400"/>
      <c r="AZ420" s="327"/>
      <c r="BJ420" s="399"/>
      <c r="BT420" s="351"/>
    </row>
    <row r="421" spans="1:72" ht="31.5" hidden="1" customHeight="1">
      <c r="A421" s="283">
        <v>398</v>
      </c>
      <c r="B421" s="285"/>
      <c r="C421" s="444">
        <v>20062916</v>
      </c>
      <c r="D421" s="563" t="s">
        <v>531</v>
      </c>
      <c r="E421" s="521" t="s">
        <v>69</v>
      </c>
      <c r="F421" s="307"/>
      <c r="G421" s="307"/>
      <c r="H421" s="299"/>
      <c r="I421" s="376">
        <f t="shared" ref="I421:I423" si="16">SUM(L421,V421,AF421,AP421,AZ421,BJ421,BT421)</f>
        <v>7536</v>
      </c>
      <c r="J421" s="376"/>
      <c r="K421" s="307"/>
      <c r="L421" s="455">
        <v>1080</v>
      </c>
      <c r="V421" s="362">
        <v>1116</v>
      </c>
      <c r="AF421" s="363">
        <v>1116</v>
      </c>
      <c r="AP421" s="400">
        <v>1224</v>
      </c>
      <c r="AZ421" s="327">
        <v>1500</v>
      </c>
      <c r="BJ421" s="399">
        <v>1500</v>
      </c>
      <c r="BT421" s="351"/>
    </row>
    <row r="422" spans="1:72" ht="31.5" hidden="1" customHeight="1">
      <c r="A422" s="283">
        <v>399</v>
      </c>
      <c r="B422" s="285"/>
      <c r="C422" s="444">
        <v>20063380</v>
      </c>
      <c r="D422" s="563" t="s">
        <v>532</v>
      </c>
      <c r="E422" s="521" t="s">
        <v>69</v>
      </c>
      <c r="F422" s="307"/>
      <c r="G422" s="307"/>
      <c r="H422" s="299"/>
      <c r="I422" s="376">
        <f t="shared" si="16"/>
        <v>8080</v>
      </c>
      <c r="J422" s="376"/>
      <c r="K422" s="307"/>
      <c r="L422" s="455">
        <v>1200</v>
      </c>
      <c r="V422" s="362">
        <v>1080</v>
      </c>
      <c r="AF422" s="363">
        <v>1080</v>
      </c>
      <c r="AP422" s="400">
        <v>1320</v>
      </c>
      <c r="AZ422" s="327">
        <v>1700</v>
      </c>
      <c r="BJ422" s="399">
        <v>1700</v>
      </c>
      <c r="BT422" s="351"/>
    </row>
    <row r="423" spans="1:72" ht="31.5" hidden="1" customHeight="1">
      <c r="A423" s="283">
        <v>400</v>
      </c>
      <c r="B423" s="285"/>
      <c r="C423" s="444">
        <v>20063381</v>
      </c>
      <c r="D423" s="563" t="s">
        <v>533</v>
      </c>
      <c r="E423" s="521" t="s">
        <v>69</v>
      </c>
      <c r="F423" s="307"/>
      <c r="G423" s="307"/>
      <c r="H423" s="299"/>
      <c r="I423" s="376">
        <f t="shared" si="16"/>
        <v>9480</v>
      </c>
      <c r="J423" s="376"/>
      <c r="K423" s="307"/>
      <c r="L423" s="455">
        <v>1760</v>
      </c>
      <c r="V423" s="362">
        <v>1640</v>
      </c>
      <c r="AF423" s="363">
        <v>1640</v>
      </c>
      <c r="AP423" s="400">
        <v>1440</v>
      </c>
      <c r="AZ423" s="327">
        <v>1500</v>
      </c>
      <c r="BJ423" s="399">
        <v>1500</v>
      </c>
      <c r="BT423" s="351"/>
    </row>
    <row r="424" spans="1:72" ht="31.5" hidden="1" customHeight="1">
      <c r="A424" s="283">
        <v>401</v>
      </c>
      <c r="B424" s="285"/>
      <c r="C424" s="510">
        <v>20063469</v>
      </c>
      <c r="D424" s="390" t="s">
        <v>546</v>
      </c>
      <c r="E424" s="284" t="s">
        <v>69</v>
      </c>
      <c r="F424" s="307"/>
      <c r="G424" s="307"/>
      <c r="H424" s="299"/>
      <c r="I424" s="376">
        <f t="shared" ref="I424:I429" si="17">SUM(L424,V424,AF424,AP424,AZ424,BJ424,BT424)</f>
        <v>0</v>
      </c>
      <c r="J424" s="376"/>
      <c r="K424" s="307"/>
      <c r="L424" s="455"/>
      <c r="V424" s="362"/>
      <c r="AF424" s="363"/>
      <c r="AP424" s="400"/>
      <c r="AZ424" s="327"/>
      <c r="BJ424" s="399"/>
      <c r="BT424" s="351"/>
    </row>
    <row r="425" spans="1:72" ht="29.25" hidden="1" customHeight="1">
      <c r="A425" s="283">
        <v>402</v>
      </c>
      <c r="B425" s="285"/>
      <c r="C425" s="444">
        <v>20063468</v>
      </c>
      <c r="D425" s="563" t="s">
        <v>547</v>
      </c>
      <c r="E425" s="284" t="s">
        <v>69</v>
      </c>
      <c r="F425" s="307"/>
      <c r="G425" s="307"/>
      <c r="H425" s="299"/>
      <c r="I425" s="376">
        <f t="shared" si="17"/>
        <v>10740</v>
      </c>
      <c r="J425" s="376"/>
      <c r="K425" s="307"/>
      <c r="L425" s="455">
        <v>1720</v>
      </c>
      <c r="V425" s="362">
        <v>2000</v>
      </c>
      <c r="AF425" s="363">
        <v>1960</v>
      </c>
      <c r="AP425" s="400">
        <v>1960</v>
      </c>
      <c r="AZ425" s="327">
        <v>1600</v>
      </c>
      <c r="BJ425" s="399">
        <v>1500</v>
      </c>
      <c r="BT425" s="351"/>
    </row>
    <row r="426" spans="1:72" ht="29.25" hidden="1" customHeight="1">
      <c r="A426" s="283">
        <v>403</v>
      </c>
      <c r="B426" s="285"/>
      <c r="C426" s="569">
        <v>20063588</v>
      </c>
      <c r="D426" s="570" t="s">
        <v>548</v>
      </c>
      <c r="E426" s="284" t="s">
        <v>69</v>
      </c>
      <c r="F426" s="307"/>
      <c r="G426" s="307"/>
      <c r="H426" s="299"/>
      <c r="I426" s="376">
        <f t="shared" si="17"/>
        <v>7550</v>
      </c>
      <c r="J426" s="376"/>
      <c r="K426" s="307"/>
      <c r="L426" s="455">
        <v>1400</v>
      </c>
      <c r="V426" s="362">
        <v>1350</v>
      </c>
      <c r="AF426" s="363">
        <v>1350</v>
      </c>
      <c r="AP426" s="400">
        <v>1250</v>
      </c>
      <c r="AZ426" s="327">
        <v>1100</v>
      </c>
      <c r="BJ426" s="399">
        <v>1100</v>
      </c>
      <c r="BT426" s="351"/>
    </row>
    <row r="427" spans="1:72" ht="29.25" hidden="1" customHeight="1">
      <c r="A427" s="283">
        <v>404</v>
      </c>
      <c r="B427" s="285"/>
      <c r="C427" s="569">
        <v>20063587</v>
      </c>
      <c r="D427" s="570" t="s">
        <v>549</v>
      </c>
      <c r="E427" s="284" t="s">
        <v>69</v>
      </c>
      <c r="F427" s="307"/>
      <c r="G427" s="307"/>
      <c r="H427" s="299"/>
      <c r="I427" s="376">
        <f t="shared" si="17"/>
        <v>7890</v>
      </c>
      <c r="J427" s="376"/>
      <c r="K427" s="307"/>
      <c r="L427" s="455">
        <v>1395</v>
      </c>
      <c r="V427" s="362">
        <v>1350</v>
      </c>
      <c r="AF427" s="363">
        <v>1350</v>
      </c>
      <c r="AP427" s="400">
        <v>1395</v>
      </c>
      <c r="AZ427" s="327">
        <v>1200</v>
      </c>
      <c r="BJ427" s="399">
        <v>1200</v>
      </c>
      <c r="BT427" s="351"/>
    </row>
    <row r="428" spans="1:72" ht="29.25" hidden="1" customHeight="1">
      <c r="A428" s="283">
        <v>405</v>
      </c>
      <c r="B428" s="285"/>
      <c r="C428" s="569">
        <v>20063720</v>
      </c>
      <c r="D428" s="570" t="s">
        <v>550</v>
      </c>
      <c r="E428" s="284" t="s">
        <v>69</v>
      </c>
      <c r="F428" s="307"/>
      <c r="G428" s="307"/>
      <c r="H428" s="299"/>
      <c r="I428" s="376">
        <f t="shared" si="17"/>
        <v>3680</v>
      </c>
      <c r="J428" s="376"/>
      <c r="K428" s="307"/>
      <c r="L428" s="455">
        <v>680</v>
      </c>
      <c r="V428" s="362">
        <v>680</v>
      </c>
      <c r="AF428" s="363">
        <v>680</v>
      </c>
      <c r="AP428" s="400">
        <v>440</v>
      </c>
      <c r="AZ428" s="327">
        <v>600</v>
      </c>
      <c r="BJ428" s="399">
        <v>600</v>
      </c>
      <c r="BT428" s="351"/>
    </row>
    <row r="429" spans="1:72" ht="29.25" hidden="1" customHeight="1">
      <c r="A429" s="283"/>
      <c r="B429" s="285"/>
      <c r="C429" s="569"/>
      <c r="D429" s="570" t="s">
        <v>551</v>
      </c>
      <c r="E429" s="284" t="s">
        <v>69</v>
      </c>
      <c r="F429" s="307"/>
      <c r="G429" s="307"/>
      <c r="H429" s="299"/>
      <c r="I429" s="376">
        <f t="shared" si="17"/>
        <v>7000</v>
      </c>
      <c r="J429" s="376"/>
      <c r="K429" s="307"/>
      <c r="L429" s="455"/>
      <c r="V429" s="362"/>
      <c r="AF429" s="363"/>
      <c r="AP429" s="400"/>
      <c r="AZ429" s="327">
        <v>3500</v>
      </c>
      <c r="BJ429" s="399">
        <v>3500</v>
      </c>
      <c r="BT429" s="351"/>
    </row>
    <row r="430" spans="1:72" ht="18.75" customHeight="1"/>
  </sheetData>
  <autoFilter ref="E1:E429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29"/>
  <sheetViews>
    <sheetView zoomScale="90" zoomScaleNormal="90" workbookViewId="0">
      <selection activeCell="L322" sqref="L32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7" t="s">
        <v>0</v>
      </c>
      <c r="B1" s="633" t="s">
        <v>4</v>
      </c>
      <c r="C1" s="634" t="s">
        <v>5</v>
      </c>
      <c r="D1" s="635" t="s">
        <v>6</v>
      </c>
      <c r="E1" s="553" t="s">
        <v>7</v>
      </c>
      <c r="F1" s="637" t="s">
        <v>8</v>
      </c>
      <c r="G1" s="638"/>
      <c r="H1" s="639"/>
      <c r="I1" s="640"/>
      <c r="J1" s="638"/>
      <c r="K1" s="641" t="s">
        <v>541</v>
      </c>
      <c r="L1" s="642"/>
      <c r="M1" s="598"/>
      <c r="N1" s="598"/>
      <c r="O1" s="598"/>
      <c r="P1" s="598"/>
      <c r="Q1" s="598"/>
      <c r="R1" s="598"/>
      <c r="S1" s="598"/>
      <c r="T1" s="598"/>
      <c r="U1" s="598"/>
      <c r="V1" s="642"/>
      <c r="W1" s="598"/>
      <c r="X1" s="598"/>
      <c r="Y1" s="598"/>
      <c r="Z1" s="598"/>
      <c r="AA1" s="598"/>
      <c r="AB1" s="598"/>
      <c r="AC1" s="598"/>
      <c r="AD1" s="598"/>
      <c r="AE1" s="598"/>
      <c r="AF1" s="642"/>
      <c r="AG1" s="598"/>
      <c r="AH1" s="598"/>
      <c r="AI1" s="598"/>
      <c r="AJ1" s="598"/>
      <c r="AK1" s="598"/>
      <c r="AL1" s="598"/>
      <c r="AM1" s="598"/>
      <c r="AN1" s="598"/>
      <c r="AO1" s="598"/>
      <c r="AP1" s="642"/>
      <c r="AQ1" s="598"/>
      <c r="AR1" s="598"/>
      <c r="AS1" s="598"/>
      <c r="AT1" s="598"/>
      <c r="AU1" s="598"/>
      <c r="AV1" s="598"/>
      <c r="AW1" s="598"/>
      <c r="AX1" s="598"/>
      <c r="AY1" s="598"/>
      <c r="AZ1" s="642"/>
      <c r="BA1" s="598"/>
      <c r="BB1" s="598"/>
      <c r="BC1" s="598"/>
      <c r="BD1" s="598"/>
      <c r="BE1" s="598"/>
      <c r="BF1" s="598"/>
      <c r="BG1" s="598"/>
      <c r="BH1" s="598"/>
      <c r="BI1" s="598"/>
      <c r="BJ1" s="642"/>
      <c r="BK1" s="598"/>
      <c r="BL1" s="598"/>
      <c r="BM1" s="598"/>
      <c r="BN1" s="598"/>
      <c r="BO1" s="598"/>
      <c r="BP1" s="598"/>
      <c r="BQ1" s="598"/>
      <c r="BR1" s="598"/>
      <c r="BS1" s="598"/>
      <c r="BT1" s="642"/>
      <c r="BU1" s="598"/>
      <c r="BV1" s="598"/>
      <c r="BW1" s="598"/>
      <c r="BX1" s="598"/>
      <c r="BY1" s="598"/>
      <c r="BZ1" s="598"/>
      <c r="CA1" s="598"/>
      <c r="CB1" s="599"/>
    </row>
    <row r="2" spans="1:80" s="156" customFormat="1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43" t="s">
        <v>13</v>
      </c>
      <c r="I2" s="611"/>
      <c r="J2" s="612"/>
      <c r="K2" s="636" t="s">
        <v>14</v>
      </c>
      <c r="L2" s="611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611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611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611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611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611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611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/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7">
        <v>1113087</v>
      </c>
      <c r="D144" s="508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6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5">
        <v>1113086</v>
      </c>
      <c r="D175" s="506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>
        <v>1800</v>
      </c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s="156" customFormat="1" ht="26.25">
      <c r="A321" s="167">
        <v>317</v>
      </c>
      <c r="B321" s="170"/>
      <c r="C321" s="574">
        <v>1113148</v>
      </c>
      <c r="D321" s="575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s="156" customFormat="1" ht="26.25">
      <c r="A322" s="167">
        <v>318</v>
      </c>
      <c r="B322" s="182"/>
      <c r="C322" s="576">
        <v>1113149</v>
      </c>
      <c r="D322" s="577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s="156" customFormat="1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503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s="156" customFormat="1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8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s="156" customFormat="1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s="156" customFormat="1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s="156" customFormat="1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494</v>
      </c>
      <c r="E370" s="297" t="s">
        <v>69</v>
      </c>
      <c r="F370" s="560"/>
      <c r="G370" s="559"/>
      <c r="H370" s="373">
        <v>0</v>
      </c>
      <c r="I370" s="355">
        <f>SUM(L370,V370,AF370,AP370,AZ370,BJ370,BT370)</f>
        <v>0</v>
      </c>
      <c r="J370" s="406">
        <v>0</v>
      </c>
      <c r="K370" s="559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387"/>
      <c r="I371" s="376">
        <f t="shared" ref="I371:I408" si="19">SUM(L371,V371,AF371,AP371,AZ371,BJ371,BT371)</f>
        <v>0</v>
      </c>
      <c r="J371" s="388"/>
      <c r="K371" s="307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387"/>
      <c r="I372" s="376">
        <f t="shared" si="19"/>
        <v>0</v>
      </c>
      <c r="J372" s="388"/>
      <c r="K372" s="307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7"/>
      <c r="G373" s="307"/>
      <c r="H373" s="387"/>
      <c r="I373" s="376">
        <f t="shared" si="19"/>
        <v>0</v>
      </c>
      <c r="J373" s="388"/>
      <c r="K373" s="307"/>
      <c r="L373" s="377"/>
      <c r="V373" s="378"/>
      <c r="AF373" s="379"/>
      <c r="AP373" s="38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387"/>
      <c r="I374" s="376">
        <f t="shared" si="19"/>
        <v>0</v>
      </c>
      <c r="J374" s="388"/>
      <c r="K374" s="307"/>
      <c r="L374" s="377"/>
      <c r="V374" s="378"/>
      <c r="AF374" s="379"/>
      <c r="AP374" s="38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387"/>
      <c r="I375" s="376">
        <f t="shared" si="19"/>
        <v>0</v>
      </c>
      <c r="J375" s="388"/>
      <c r="K375" s="307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387"/>
      <c r="I376" s="376">
        <f t="shared" si="19"/>
        <v>0</v>
      </c>
      <c r="J376" s="388"/>
      <c r="K376" s="307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516</v>
      </c>
      <c r="E377" s="284" t="s">
        <v>69</v>
      </c>
      <c r="F377" s="307"/>
      <c r="G377" s="307"/>
      <c r="H377" s="387"/>
      <c r="I377" s="376">
        <f t="shared" si="19"/>
        <v>0</v>
      </c>
      <c r="J377" s="388"/>
      <c r="K377" s="307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19"/>
        <v>0</v>
      </c>
      <c r="J378" s="376"/>
      <c r="K378" s="307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19"/>
        <v>0</v>
      </c>
      <c r="J379" s="376"/>
      <c r="K379" s="307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376">
        <f t="shared" si="19"/>
        <v>0</v>
      </c>
      <c r="J380" s="376"/>
      <c r="K380" s="307"/>
      <c r="L380" s="377"/>
      <c r="V380" s="378"/>
      <c r="AF380" s="379"/>
      <c r="AP380" s="380"/>
      <c r="AZ380" s="381"/>
      <c r="BJ380" s="382"/>
      <c r="BT380" s="351"/>
    </row>
    <row r="381" spans="1:80" s="156" customFormat="1" ht="29.25" customHeight="1">
      <c r="A381" s="283">
        <v>368</v>
      </c>
      <c r="B381" s="285"/>
      <c r="C381" s="572">
        <v>1113230</v>
      </c>
      <c r="D381" s="573" t="s">
        <v>487</v>
      </c>
      <c r="E381" s="352" t="s">
        <v>42</v>
      </c>
      <c r="F381" s="301"/>
      <c r="G381" s="301"/>
      <c r="H381" s="299"/>
      <c r="I381" s="159">
        <f t="shared" si="19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504">
        <v>20060019</v>
      </c>
      <c r="D382" s="307" t="s">
        <v>495</v>
      </c>
      <c r="E382" s="284" t="s">
        <v>69</v>
      </c>
      <c r="F382" s="307"/>
      <c r="G382" s="307"/>
      <c r="H382" s="299"/>
      <c r="I382" s="376">
        <f t="shared" si="19"/>
        <v>0</v>
      </c>
      <c r="J382" s="376"/>
      <c r="K382" s="307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7"/>
      <c r="G383" s="307"/>
      <c r="H383" s="299"/>
      <c r="I383" s="376">
        <f t="shared" si="19"/>
        <v>0</v>
      </c>
      <c r="J383" s="376"/>
      <c r="K383" s="307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19"/>
        <v>0</v>
      </c>
      <c r="J384" s="376"/>
      <c r="K384" s="307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19"/>
        <v>0</v>
      </c>
      <c r="J385" s="376"/>
      <c r="K385" s="307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19"/>
        <v>0</v>
      </c>
      <c r="J386" s="376"/>
      <c r="K386" s="307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19"/>
        <v>0</v>
      </c>
      <c r="J387" s="376"/>
      <c r="K387" s="307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496</v>
      </c>
      <c r="E388" s="284" t="s">
        <v>69</v>
      </c>
      <c r="F388" s="307"/>
      <c r="G388" s="307"/>
      <c r="H388" s="299"/>
      <c r="I388" s="376">
        <f t="shared" si="19"/>
        <v>0</v>
      </c>
      <c r="J388" s="376"/>
      <c r="K388" s="307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497</v>
      </c>
      <c r="E389" s="284" t="s">
        <v>69</v>
      </c>
      <c r="F389" s="307"/>
      <c r="G389" s="307"/>
      <c r="H389" s="299"/>
      <c r="I389" s="376">
        <f t="shared" si="19"/>
        <v>0</v>
      </c>
      <c r="J389" s="376"/>
      <c r="K389" s="307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468</v>
      </c>
      <c r="E390" s="284" t="s">
        <v>69</v>
      </c>
      <c r="F390" s="307"/>
      <c r="G390" s="307"/>
      <c r="H390" s="299"/>
      <c r="I390" s="376">
        <f t="shared" si="19"/>
        <v>0</v>
      </c>
      <c r="J390" s="376"/>
      <c r="K390" s="307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7"/>
      <c r="G391" s="307"/>
      <c r="H391" s="299"/>
      <c r="I391" s="376">
        <f t="shared" si="19"/>
        <v>0</v>
      </c>
      <c r="J391" s="376"/>
      <c r="K391" s="307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7"/>
      <c r="G392" s="307"/>
      <c r="H392" s="299"/>
      <c r="I392" s="376">
        <f t="shared" si="19"/>
        <v>0</v>
      </c>
      <c r="J392" s="376"/>
      <c r="K392" s="307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7"/>
      <c r="G393" s="307"/>
      <c r="H393" s="299"/>
      <c r="I393" s="376">
        <f t="shared" si="19"/>
        <v>0</v>
      </c>
      <c r="J393" s="376"/>
      <c r="K393" s="307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7"/>
      <c r="G394" s="307"/>
      <c r="H394" s="299"/>
      <c r="I394" s="376">
        <f t="shared" si="19"/>
        <v>0</v>
      </c>
      <c r="J394" s="376"/>
      <c r="K394" s="307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7"/>
      <c r="G395" s="307"/>
      <c r="H395" s="299"/>
      <c r="I395" s="376">
        <f t="shared" si="19"/>
        <v>0</v>
      </c>
      <c r="J395" s="376"/>
      <c r="K395" s="307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285"/>
      <c r="C396" s="444">
        <v>20060973</v>
      </c>
      <c r="D396" s="482" t="s">
        <v>469</v>
      </c>
      <c r="E396" s="284" t="s">
        <v>69</v>
      </c>
      <c r="F396" s="307"/>
      <c r="G396" s="307"/>
      <c r="H396" s="299"/>
      <c r="I396" s="376">
        <f t="shared" si="19"/>
        <v>0</v>
      </c>
      <c r="J396" s="376"/>
      <c r="K396" s="307"/>
      <c r="L396" s="377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285"/>
      <c r="C397" s="510">
        <v>20061265</v>
      </c>
      <c r="D397" s="530" t="s">
        <v>470</v>
      </c>
      <c r="E397" s="284" t="s">
        <v>69</v>
      </c>
      <c r="F397" s="307"/>
      <c r="G397" s="307"/>
      <c r="H397" s="299"/>
      <c r="I397" s="376">
        <f t="shared" si="19"/>
        <v>0</v>
      </c>
      <c r="J397" s="376"/>
      <c r="K397" s="307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285"/>
      <c r="C398" s="444">
        <v>20061522</v>
      </c>
      <c r="D398" s="493" t="s">
        <v>471</v>
      </c>
      <c r="E398" s="284" t="s">
        <v>69</v>
      </c>
      <c r="F398" s="307"/>
      <c r="G398" s="307"/>
      <c r="H398" s="299"/>
      <c r="I398" s="376">
        <f t="shared" si="19"/>
        <v>0</v>
      </c>
      <c r="J398" s="376"/>
      <c r="K398" s="307"/>
      <c r="L398" s="377"/>
      <c r="V398" s="362"/>
      <c r="AF398" s="363"/>
      <c r="AP398" s="400"/>
      <c r="AZ398" s="327"/>
      <c r="BJ398" s="399"/>
      <c r="BT398" s="351"/>
    </row>
    <row r="399" spans="1:72" ht="27.75" hidden="1" customHeight="1">
      <c r="A399" s="283">
        <v>384</v>
      </c>
      <c r="B399" s="285"/>
      <c r="C399" s="522">
        <v>20061523</v>
      </c>
      <c r="D399" s="523" t="s">
        <v>472</v>
      </c>
      <c r="E399" s="284" t="s">
        <v>69</v>
      </c>
      <c r="F399" s="307"/>
      <c r="G399" s="307"/>
      <c r="H399" s="299"/>
      <c r="I399" s="376">
        <f t="shared" si="19"/>
        <v>0</v>
      </c>
      <c r="J399" s="376"/>
      <c r="K399" s="307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561">
        <v>20061981</v>
      </c>
      <c r="D400" s="562" t="s">
        <v>498</v>
      </c>
      <c r="E400" s="521" t="s">
        <v>69</v>
      </c>
      <c r="F400" s="307"/>
      <c r="G400" s="307"/>
      <c r="H400" s="299"/>
      <c r="I400" s="376">
        <f t="shared" si="19"/>
        <v>0</v>
      </c>
      <c r="J400" s="376"/>
      <c r="K400" s="307"/>
      <c r="L400" s="377"/>
      <c r="V400" s="362"/>
      <c r="AF400" s="363"/>
      <c r="AP400" s="400"/>
      <c r="AZ400" s="327"/>
      <c r="BJ400" s="399"/>
      <c r="BT400" s="351"/>
    </row>
    <row r="401" spans="1:72" ht="27.75" hidden="1" customHeight="1">
      <c r="A401" s="283">
        <v>386</v>
      </c>
      <c r="B401" s="371"/>
      <c r="C401" s="561">
        <v>20061982</v>
      </c>
      <c r="D401" s="562" t="s">
        <v>499</v>
      </c>
      <c r="E401" s="521" t="s">
        <v>69</v>
      </c>
      <c r="F401" s="307"/>
      <c r="G401" s="307"/>
      <c r="H401" s="299"/>
      <c r="I401" s="376">
        <f t="shared" si="19"/>
        <v>0</v>
      </c>
      <c r="J401" s="376"/>
      <c r="K401" s="307"/>
      <c r="L401" s="377"/>
      <c r="V401" s="362"/>
      <c r="AF401" s="363"/>
      <c r="AP401" s="400"/>
      <c r="AZ401" s="327"/>
      <c r="BJ401" s="399"/>
      <c r="BT401" s="351"/>
    </row>
    <row r="402" spans="1:72" ht="27.75" hidden="1" customHeight="1">
      <c r="A402" s="283">
        <v>387</v>
      </c>
      <c r="B402" s="371"/>
      <c r="C402" s="444">
        <v>20062210</v>
      </c>
      <c r="D402" s="563" t="s">
        <v>500</v>
      </c>
      <c r="E402" s="521" t="s">
        <v>69</v>
      </c>
      <c r="F402" s="307"/>
      <c r="G402" s="307"/>
      <c r="H402" s="299"/>
      <c r="I402" s="376">
        <f t="shared" si="19"/>
        <v>0</v>
      </c>
      <c r="J402" s="376"/>
      <c r="K402" s="307"/>
      <c r="L402" s="377"/>
      <c r="V402" s="362"/>
      <c r="AF402" s="363"/>
      <c r="AP402" s="400"/>
      <c r="AZ402" s="327"/>
      <c r="BJ402" s="399"/>
      <c r="BT402" s="351"/>
    </row>
    <row r="403" spans="1:72" s="156" customFormat="1" ht="32.25" customHeight="1">
      <c r="A403" s="283">
        <v>369</v>
      </c>
      <c r="B403" s="285"/>
      <c r="C403" s="534">
        <v>1113231</v>
      </c>
      <c r="D403" s="535" t="s">
        <v>475</v>
      </c>
      <c r="E403" s="352" t="s">
        <v>42</v>
      </c>
      <c r="F403" s="301"/>
      <c r="G403" s="301"/>
      <c r="H403" s="299"/>
      <c r="I403" s="159">
        <f t="shared" si="19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72" s="156" customFormat="1" ht="30.75" customHeight="1">
      <c r="A404" s="283">
        <v>370</v>
      </c>
      <c r="B404" s="285"/>
      <c r="C404" s="445">
        <v>1113232</v>
      </c>
      <c r="D404" s="372" t="s">
        <v>478</v>
      </c>
      <c r="E404" s="352" t="s">
        <v>42</v>
      </c>
      <c r="F404" s="301"/>
      <c r="G404" s="301"/>
      <c r="H404" s="299"/>
      <c r="I404" s="159">
        <f t="shared" si="19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72" s="156" customFormat="1" ht="31.5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159">
        <f t="shared" si="19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s="156" customFormat="1" ht="31.5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159">
        <f t="shared" si="19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72" s="156" customFormat="1" ht="31.5" customHeight="1">
      <c r="A407" s="283">
        <v>373</v>
      </c>
      <c r="B407" s="285"/>
      <c r="C407" s="536">
        <v>1113235</v>
      </c>
      <c r="D407" s="307" t="s">
        <v>506</v>
      </c>
      <c r="E407" s="352" t="s">
        <v>42</v>
      </c>
      <c r="F407" s="301"/>
      <c r="G407" s="301"/>
      <c r="H407" s="299"/>
      <c r="I407" s="159">
        <f t="shared" si="19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72" s="156" customFormat="1" ht="31.5" customHeight="1">
      <c r="A408" s="283">
        <v>374</v>
      </c>
      <c r="B408" s="285"/>
      <c r="C408" s="536">
        <v>1113236</v>
      </c>
      <c r="D408" s="537" t="s">
        <v>507</v>
      </c>
      <c r="E408" s="352" t="s">
        <v>42</v>
      </c>
      <c r="F408" s="301"/>
      <c r="G408" s="301"/>
      <c r="H408" s="299"/>
      <c r="I408" s="159">
        <f t="shared" si="19"/>
        <v>0</v>
      </c>
      <c r="J408" s="376"/>
      <c r="K408" s="301"/>
      <c r="L408" s="455"/>
      <c r="V408" s="362"/>
      <c r="AF408" s="363"/>
      <c r="AP408" s="400"/>
      <c r="AZ408" s="327"/>
      <c r="BJ408" s="399"/>
      <c r="BT408" s="328"/>
    </row>
    <row r="409" spans="1:72" ht="30.75" hidden="1" customHeight="1">
      <c r="A409" s="283">
        <v>388</v>
      </c>
      <c r="B409" s="371"/>
      <c r="C409" s="510">
        <f>'Week 1'!C411</f>
        <v>20062517</v>
      </c>
      <c r="D409" s="390" t="s">
        <v>515</v>
      </c>
      <c r="E409" s="521" t="str">
        <f>'Week 1'!E411</f>
        <v>CJ</v>
      </c>
      <c r="F409" s="307"/>
      <c r="G409" s="307"/>
      <c r="H409" s="299"/>
      <c r="I409" s="376">
        <f t="shared" ref="I409:I424" si="20">SUM(L409,V409,AF409,AP409,AZ409,BJ409,BT409)</f>
        <v>0</v>
      </c>
      <c r="J409" s="376"/>
      <c r="K409" s="307"/>
      <c r="L409" s="377"/>
      <c r="V409" s="362"/>
      <c r="AF409" s="363"/>
      <c r="AP409" s="400"/>
      <c r="AZ409" s="327"/>
      <c r="BJ409" s="399"/>
      <c r="BT409" s="351"/>
    </row>
    <row r="410" spans="1:72" ht="30.75" hidden="1" customHeight="1">
      <c r="A410" s="283">
        <v>389</v>
      </c>
      <c r="B410" s="371"/>
      <c r="C410" s="510">
        <f>'Week 1'!C412</f>
        <v>20062516</v>
      </c>
      <c r="D410" s="390" t="str">
        <f>'Week 1'!D412</f>
        <v>วรรณวนัช ลองบันชาไทยสอดไส้ครีมบราวน์ชูก้า 95g</v>
      </c>
      <c r="E410" s="521" t="str">
        <f>'Week 1'!E412</f>
        <v>CJ</v>
      </c>
      <c r="F410" s="307"/>
      <c r="G410" s="307"/>
      <c r="H410" s="299"/>
      <c r="I410" s="376">
        <f t="shared" si="20"/>
        <v>0</v>
      </c>
      <c r="J410" s="376"/>
      <c r="K410" s="307"/>
      <c r="L410" s="377"/>
      <c r="V410" s="362"/>
      <c r="AF410" s="363"/>
      <c r="AP410" s="400"/>
      <c r="AZ410" s="327"/>
      <c r="BJ410" s="399"/>
      <c r="BT410" s="351"/>
    </row>
    <row r="411" spans="1:72" ht="30.75" hidden="1" customHeight="1">
      <c r="A411" s="283">
        <v>390</v>
      </c>
      <c r="B411" s="371"/>
      <c r="C411" s="510">
        <v>20062792</v>
      </c>
      <c r="D411" s="390" t="s">
        <v>510</v>
      </c>
      <c r="E411" s="521" t="str">
        <f>'Week 1'!E413</f>
        <v>CJ</v>
      </c>
      <c r="F411" s="307"/>
      <c r="G411" s="307"/>
      <c r="H411" s="299"/>
      <c r="I411" s="376">
        <f t="shared" si="20"/>
        <v>0</v>
      </c>
      <c r="J411" s="376"/>
      <c r="K411" s="307"/>
      <c r="L411" s="377"/>
      <c r="V411" s="362"/>
      <c r="AF411" s="363"/>
      <c r="AP411" s="400"/>
      <c r="AZ411" s="327"/>
      <c r="BJ411" s="399"/>
      <c r="BT411" s="351"/>
    </row>
    <row r="412" spans="1:72" ht="30.75" hidden="1" customHeight="1">
      <c r="A412" s="283">
        <v>391</v>
      </c>
      <c r="B412" s="285"/>
      <c r="C412" s="444">
        <v>20062793</v>
      </c>
      <c r="D412" s="563" t="s">
        <v>508</v>
      </c>
      <c r="E412" s="521" t="str">
        <f>'Week 1'!E413</f>
        <v>CJ</v>
      </c>
      <c r="F412" s="307"/>
      <c r="G412" s="307"/>
      <c r="H412" s="299"/>
      <c r="I412" s="376">
        <f t="shared" si="20"/>
        <v>0</v>
      </c>
      <c r="J412" s="376"/>
      <c r="K412" s="307"/>
      <c r="L412" s="377"/>
      <c r="V412" s="362"/>
      <c r="AF412" s="363"/>
      <c r="AP412" s="400"/>
      <c r="AZ412" s="327"/>
      <c r="BJ412" s="399"/>
      <c r="BT412" s="351"/>
    </row>
    <row r="413" spans="1:72" ht="30.75" hidden="1" customHeight="1">
      <c r="A413" s="283">
        <v>392</v>
      </c>
      <c r="B413" s="285"/>
      <c r="C413" s="444">
        <v>20062915</v>
      </c>
      <c r="D413" s="563" t="s">
        <v>509</v>
      </c>
      <c r="E413" s="521" t="s">
        <v>69</v>
      </c>
      <c r="F413" s="307"/>
      <c r="G413" s="307"/>
      <c r="H413" s="299"/>
      <c r="I413" s="376">
        <f t="shared" si="20"/>
        <v>0</v>
      </c>
      <c r="J413" s="376"/>
      <c r="K413" s="307"/>
      <c r="L413" s="377"/>
      <c r="V413" s="362"/>
      <c r="AF413" s="363"/>
      <c r="AP413" s="400"/>
      <c r="AZ413" s="327"/>
      <c r="BJ413" s="399"/>
      <c r="BT413" s="351"/>
    </row>
    <row r="414" spans="1:72" ht="30.75" hidden="1" customHeight="1">
      <c r="A414" s="283">
        <v>393</v>
      </c>
      <c r="B414" s="285"/>
      <c r="C414" s="444">
        <v>20063265</v>
      </c>
      <c r="D414" s="563" t="s">
        <v>518</v>
      </c>
      <c r="E414" s="521" t="s">
        <v>69</v>
      </c>
      <c r="F414" s="307"/>
      <c r="G414" s="307"/>
      <c r="H414" s="299"/>
      <c r="I414" s="376">
        <f t="shared" si="20"/>
        <v>0</v>
      </c>
      <c r="J414" s="376"/>
      <c r="K414" s="307"/>
      <c r="L414" s="377"/>
      <c r="V414" s="362"/>
      <c r="AF414" s="363"/>
      <c r="AP414" s="400"/>
      <c r="AZ414" s="327"/>
      <c r="BJ414" s="399"/>
      <c r="BT414" s="351"/>
    </row>
    <row r="415" spans="1:72" ht="30.75" hidden="1" customHeight="1">
      <c r="A415" s="283">
        <v>394</v>
      </c>
      <c r="B415" s="285"/>
      <c r="C415" s="444">
        <v>20063266</v>
      </c>
      <c r="D415" s="563" t="s">
        <v>530</v>
      </c>
      <c r="E415" s="521" t="s">
        <v>69</v>
      </c>
      <c r="F415" s="307"/>
      <c r="G415" s="307"/>
      <c r="H415" s="299"/>
      <c r="I415" s="376">
        <f t="shared" si="20"/>
        <v>0</v>
      </c>
      <c r="J415" s="376"/>
      <c r="K415" s="307"/>
      <c r="L415" s="377"/>
      <c r="V415" s="362"/>
      <c r="AF415" s="363"/>
      <c r="AP415" s="400"/>
      <c r="AZ415" s="327"/>
      <c r="BJ415" s="399"/>
      <c r="BT415" s="351"/>
    </row>
    <row r="416" spans="1:72" ht="30.75" hidden="1" customHeight="1">
      <c r="A416" s="283">
        <v>395</v>
      </c>
      <c r="B416" s="285"/>
      <c r="C416" s="444">
        <v>20063267</v>
      </c>
      <c r="D416" s="563" t="s">
        <v>537</v>
      </c>
      <c r="E416" s="521" t="s">
        <v>69</v>
      </c>
      <c r="F416" s="307"/>
      <c r="G416" s="307"/>
      <c r="H416" s="299"/>
      <c r="I416" s="376">
        <f t="shared" si="20"/>
        <v>0</v>
      </c>
      <c r="J416" s="376"/>
      <c r="K416" s="307"/>
      <c r="L416" s="377"/>
      <c r="V416" s="362"/>
      <c r="AF416" s="363"/>
      <c r="AP416" s="400"/>
      <c r="AZ416" s="327"/>
      <c r="BJ416" s="399"/>
      <c r="BT416" s="351"/>
    </row>
    <row r="417" spans="1:72" ht="30.75" hidden="1" customHeight="1">
      <c r="A417" s="283">
        <v>396</v>
      </c>
      <c r="B417" s="285"/>
      <c r="C417" s="444">
        <v>20062916</v>
      </c>
      <c r="D417" s="563" t="s">
        <v>531</v>
      </c>
      <c r="E417" s="521" t="s">
        <v>69</v>
      </c>
      <c r="F417" s="307"/>
      <c r="G417" s="307"/>
      <c r="H417" s="299"/>
      <c r="I417" s="376">
        <f t="shared" si="20"/>
        <v>0</v>
      </c>
      <c r="J417" s="376"/>
      <c r="K417" s="307"/>
      <c r="L417" s="377"/>
      <c r="V417" s="362"/>
      <c r="AF417" s="363"/>
      <c r="AP417" s="400"/>
      <c r="AZ417" s="327"/>
      <c r="BJ417" s="399"/>
      <c r="BT417" s="351"/>
    </row>
    <row r="418" spans="1:72" ht="30.75" hidden="1" customHeight="1">
      <c r="A418" s="283">
        <v>397</v>
      </c>
      <c r="B418" s="285"/>
      <c r="C418" s="444">
        <v>20063380</v>
      </c>
      <c r="D418" s="563" t="s">
        <v>532</v>
      </c>
      <c r="E418" s="521" t="s">
        <v>69</v>
      </c>
      <c r="F418" s="307"/>
      <c r="G418" s="307"/>
      <c r="H418" s="299"/>
      <c r="I418" s="376">
        <f t="shared" si="20"/>
        <v>0</v>
      </c>
      <c r="J418" s="376"/>
      <c r="K418" s="307"/>
      <c r="L418" s="377"/>
      <c r="V418" s="362"/>
      <c r="AF418" s="363"/>
      <c r="AP418" s="400"/>
      <c r="AZ418" s="327"/>
      <c r="BJ418" s="399"/>
      <c r="BT418" s="351"/>
    </row>
    <row r="419" spans="1:72" ht="30.75" hidden="1" customHeight="1">
      <c r="A419" s="283">
        <v>398</v>
      </c>
      <c r="B419" s="285"/>
      <c r="C419" s="444">
        <v>20063381</v>
      </c>
      <c r="D419" s="563" t="s">
        <v>533</v>
      </c>
      <c r="E419" s="521" t="s">
        <v>69</v>
      </c>
      <c r="F419" s="307"/>
      <c r="G419" s="307"/>
      <c r="H419" s="299"/>
      <c r="I419" s="376">
        <f t="shared" si="20"/>
        <v>0</v>
      </c>
      <c r="J419" s="376"/>
      <c r="K419" s="307"/>
      <c r="L419" s="377"/>
      <c r="V419" s="362"/>
      <c r="AF419" s="363"/>
      <c r="AP419" s="400"/>
      <c r="AZ419" s="327"/>
      <c r="BJ419" s="399"/>
      <c r="BT419" s="351"/>
    </row>
    <row r="420" spans="1:72" ht="30.75" hidden="1" customHeight="1">
      <c r="A420" s="283">
        <v>399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20"/>
        <v>0</v>
      </c>
      <c r="J420" s="376"/>
      <c r="K420" s="307"/>
      <c r="L420" s="377"/>
      <c r="V420" s="362"/>
      <c r="AF420" s="363"/>
      <c r="AP420" s="400"/>
      <c r="AZ420" s="327"/>
      <c r="BJ420" s="399"/>
      <c r="BT420" s="351"/>
    </row>
    <row r="421" spans="1:72" ht="30.75" hidden="1" customHeight="1">
      <c r="A421" s="283">
        <v>400</v>
      </c>
      <c r="B421" s="285"/>
      <c r="C421" s="578">
        <v>20063468</v>
      </c>
      <c r="D421" s="579" t="s">
        <v>535</v>
      </c>
      <c r="E421" s="284" t="s">
        <v>69</v>
      </c>
      <c r="F421" s="301"/>
      <c r="G421" s="301"/>
      <c r="H421" s="299"/>
      <c r="I421" s="376">
        <f t="shared" si="20"/>
        <v>0</v>
      </c>
      <c r="J421" s="376"/>
      <c r="K421" s="307"/>
      <c r="L421" s="377"/>
      <c r="V421" s="362"/>
      <c r="AF421" s="363"/>
      <c r="AP421" s="400"/>
      <c r="AZ421" s="327"/>
      <c r="BJ421" s="399"/>
      <c r="BT421" s="351"/>
    </row>
    <row r="422" spans="1:72" ht="30.75" hidden="1" customHeight="1">
      <c r="A422" s="283">
        <v>401</v>
      </c>
      <c r="B422" s="285"/>
      <c r="C422" s="569">
        <v>20063588</v>
      </c>
      <c r="D422" s="570" t="s">
        <v>538</v>
      </c>
      <c r="E422" s="284" t="s">
        <v>69</v>
      </c>
      <c r="F422" s="307"/>
      <c r="G422" s="307"/>
      <c r="H422" s="299"/>
      <c r="I422" s="376">
        <f t="shared" si="20"/>
        <v>0</v>
      </c>
      <c r="J422" s="376"/>
      <c r="K422" s="307"/>
      <c r="L422" s="377"/>
      <c r="V422" s="362"/>
      <c r="AF422" s="363"/>
      <c r="AP422" s="400"/>
      <c r="AZ422" s="327"/>
      <c r="BJ422" s="399"/>
      <c r="BT422" s="351"/>
    </row>
    <row r="423" spans="1:72" ht="30.75" hidden="1" customHeight="1">
      <c r="A423" s="283">
        <v>402</v>
      </c>
      <c r="B423" s="285"/>
      <c r="C423" s="569">
        <v>20063587</v>
      </c>
      <c r="D423" s="570" t="s">
        <v>539</v>
      </c>
      <c r="E423" s="284" t="s">
        <v>69</v>
      </c>
      <c r="F423" s="307"/>
      <c r="G423" s="307"/>
      <c r="H423" s="299"/>
      <c r="I423" s="376">
        <f t="shared" si="20"/>
        <v>0</v>
      </c>
      <c r="J423" s="376"/>
      <c r="K423" s="307"/>
      <c r="L423" s="377"/>
      <c r="V423" s="362"/>
      <c r="AF423" s="363"/>
      <c r="AP423" s="400"/>
      <c r="AZ423" s="327"/>
      <c r="BJ423" s="399"/>
      <c r="BT423" s="351"/>
    </row>
    <row r="424" spans="1:72" ht="30.75" hidden="1" customHeight="1">
      <c r="A424" s="283">
        <v>403</v>
      </c>
      <c r="B424" s="285"/>
      <c r="C424" s="569">
        <v>20063720</v>
      </c>
      <c r="D424" s="570" t="s">
        <v>545</v>
      </c>
      <c r="E424" s="284" t="s">
        <v>69</v>
      </c>
      <c r="F424" s="307"/>
      <c r="G424" s="307"/>
      <c r="H424" s="299"/>
      <c r="I424" s="376">
        <f t="shared" si="20"/>
        <v>0</v>
      </c>
      <c r="J424" s="376"/>
      <c r="K424" s="307"/>
      <c r="L424" s="377"/>
      <c r="V424" s="362"/>
      <c r="AF424" s="363"/>
      <c r="AP424" s="400"/>
      <c r="AZ424" s="327"/>
      <c r="BJ424" s="399"/>
      <c r="BT424" s="351"/>
    </row>
    <row r="425" spans="1:72" ht="21.75" customHeight="1">
      <c r="AP425" s="580"/>
    </row>
    <row r="426" spans="1:72" ht="21" customHeight="1"/>
    <row r="427" spans="1:72" ht="18.75" customHeight="1"/>
    <row r="428" spans="1:72" ht="22.5" customHeight="1"/>
    <row r="429" spans="1:72" ht="23.25" customHeight="1"/>
  </sheetData>
  <autoFilter ref="E1:E424" xr:uid="{00000000-0001-0000-0300-000000000000}">
    <filterColumn colId="0">
      <filters>
        <filter val="BC"/>
        <filter val="BC,Aeon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5"/>
  <sheetViews>
    <sheetView zoomScale="90" zoomScaleNormal="90" workbookViewId="0">
      <selection activeCell="V322" sqref="V322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43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17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542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5">
        <f t="shared" si="0"/>
        <v>0</v>
      </c>
      <c r="J16" s="243">
        <v>0</v>
      </c>
      <c r="K16" s="231"/>
      <c r="L16" s="581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82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83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84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82" t="s">
        <v>41</v>
      </c>
      <c r="E17" s="352" t="s">
        <v>42</v>
      </c>
      <c r="F17" s="284"/>
      <c r="G17" s="298"/>
      <c r="H17" s="299">
        <v>0</v>
      </c>
      <c r="I17" s="350">
        <f t="shared" si="0"/>
        <v>0</v>
      </c>
      <c r="J17" s="299">
        <v>0</v>
      </c>
      <c r="K17" s="300"/>
      <c r="L17" s="325"/>
      <c r="M17" s="354"/>
      <c r="N17" s="210"/>
      <c r="O17" s="173"/>
      <c r="P17" s="173"/>
      <c r="Q17" s="173"/>
      <c r="R17" s="173"/>
      <c r="S17" s="158"/>
      <c r="T17" s="173"/>
      <c r="U17" s="353"/>
      <c r="V17" s="326"/>
      <c r="W17" s="354"/>
      <c r="X17" s="210"/>
      <c r="Y17" s="173"/>
      <c r="Z17" s="173"/>
      <c r="AA17" s="173"/>
      <c r="AB17" s="173"/>
      <c r="AC17" s="158"/>
      <c r="AD17" s="173"/>
      <c r="AE17" s="353"/>
      <c r="AF17" s="448"/>
      <c r="AG17" s="354"/>
      <c r="AH17" s="210"/>
      <c r="AI17" s="173"/>
      <c r="AJ17" s="173"/>
      <c r="AK17" s="173"/>
      <c r="AL17" s="173"/>
      <c r="AM17" s="158"/>
      <c r="AN17" s="173"/>
      <c r="AO17" s="353"/>
      <c r="AP17" s="473"/>
      <c r="AQ17" s="354"/>
      <c r="AR17" s="210"/>
      <c r="AS17" s="173"/>
      <c r="AT17" s="173"/>
      <c r="AU17" s="173"/>
      <c r="AV17" s="173"/>
      <c r="AW17" s="158"/>
      <c r="AX17" s="173"/>
      <c r="AY17" s="353"/>
      <c r="AZ17" s="478"/>
      <c r="BA17" s="354"/>
      <c r="BB17" s="210"/>
      <c r="BC17" s="173"/>
      <c r="BD17" s="173"/>
      <c r="BE17" s="173"/>
      <c r="BF17" s="173"/>
      <c r="BG17" s="158"/>
      <c r="BH17" s="173"/>
      <c r="BI17" s="353"/>
      <c r="BJ17" s="481"/>
      <c r="BK17" s="354"/>
      <c r="BL17" s="210"/>
      <c r="BM17" s="173"/>
      <c r="BN17" s="173"/>
      <c r="BO17" s="173"/>
      <c r="BP17" s="173"/>
      <c r="BQ17" s="158"/>
      <c r="BR17" s="173"/>
      <c r="BS17" s="353"/>
      <c r="BT17" s="328"/>
      <c r="BU17" s="354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50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50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64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50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7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50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350">
        <f t="shared" si="0"/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5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350">
        <f t="shared" si="0"/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5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44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350">
        <f t="shared" si="0"/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5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6">
        <v>1113093</v>
      </c>
      <c r="D170" s="527" t="s">
        <v>196</v>
      </c>
      <c r="E170" s="56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50">
        <f t="shared" si="0"/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44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350">
        <f t="shared" si="0"/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5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44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44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44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44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44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44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44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64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45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44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44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44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44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44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65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64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45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74">
        <v>1113148</v>
      </c>
      <c r="D321" s="575" t="s">
        <v>348</v>
      </c>
      <c r="E321" s="178" t="s">
        <v>42</v>
      </c>
      <c r="F321" s="168"/>
      <c r="G321" s="158"/>
      <c r="H321" s="172">
        <v>0</v>
      </c>
      <c r="I321" s="350">
        <f t="shared" si="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76">
        <v>1113149</v>
      </c>
      <c r="D322" s="577" t="s">
        <v>349</v>
      </c>
      <c r="E322" s="178" t="s">
        <v>42</v>
      </c>
      <c r="F322" s="168"/>
      <c r="G322" s="158"/>
      <c r="H322" s="172">
        <v>0</v>
      </c>
      <c r="I322" s="350">
        <f t="shared" si="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50">
        <f t="shared" si="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5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50">
        <f t="shared" si="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505">
        <v>1113194</v>
      </c>
      <c r="D325" s="506" t="s">
        <v>353</v>
      </c>
      <c r="E325" s="178" t="s">
        <v>42</v>
      </c>
      <c r="F325" s="168"/>
      <c r="G325" s="158"/>
      <c r="H325" s="172">
        <v>0</v>
      </c>
      <c r="I325" s="350">
        <f t="shared" si="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5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50">
        <f t="shared" si="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65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65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64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64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64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45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64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44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50">
        <f t="shared" si="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50">
        <f t="shared" si="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64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64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44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45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64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64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4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4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4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7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6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350">
        <f t="shared" ref="I358:I369" si="4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350">
        <f t="shared" si="4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350">
        <f t="shared" si="4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350">
        <f t="shared" si="4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350">
        <f t="shared" si="4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350">
        <f t="shared" si="4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350">
        <f t="shared" si="4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350">
        <f t="shared" si="4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5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350">
        <f t="shared" si="4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350">
        <f t="shared" si="4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350">
        <f t="shared" si="4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350">
        <f t="shared" si="4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431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567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391" si="5">SUM(L371,V371,AF371,AP371,AZ371,BJ371,BT371)</f>
        <v>0</v>
      </c>
      <c r="J371" s="388"/>
      <c r="K371" s="301"/>
      <c r="L371" s="377"/>
      <c r="V371" s="378"/>
      <c r="AF371" s="379"/>
      <c r="AP371" s="548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5"/>
        <v>0</v>
      </c>
      <c r="J372" s="388"/>
      <c r="K372" s="301"/>
      <c r="L372" s="377"/>
      <c r="V372" s="378"/>
      <c r="AF372" s="379"/>
      <c r="AP372" s="548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5"/>
        <v>0</v>
      </c>
      <c r="J373" s="388"/>
      <c r="K373" s="301"/>
      <c r="L373" s="377"/>
      <c r="V373" s="378"/>
      <c r="AF373" s="379"/>
      <c r="AP373" s="40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5"/>
        <v>0</v>
      </c>
      <c r="J374" s="388"/>
      <c r="K374" s="301"/>
      <c r="L374" s="377"/>
      <c r="V374" s="378"/>
      <c r="AF374" s="379"/>
      <c r="AP374" s="40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5"/>
        <v>0</v>
      </c>
      <c r="J375" s="388"/>
      <c r="K375" s="301"/>
      <c r="L375" s="377"/>
      <c r="V375" s="378"/>
      <c r="AF375" s="379"/>
      <c r="AP375" s="548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5"/>
        <v>0</v>
      </c>
      <c r="J376" s="388"/>
      <c r="K376" s="301"/>
      <c r="L376" s="377"/>
      <c r="V376" s="378"/>
      <c r="AF376" s="379"/>
      <c r="AP376" s="548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517</v>
      </c>
      <c r="E377" s="284" t="s">
        <v>69</v>
      </c>
      <c r="F377" s="301"/>
      <c r="G377" s="301"/>
      <c r="H377" s="387"/>
      <c r="I377" s="376">
        <f t="shared" si="5"/>
        <v>0</v>
      </c>
      <c r="J377" s="388"/>
      <c r="K377" s="301"/>
      <c r="L377" s="377"/>
      <c r="V377" s="378"/>
      <c r="AF377" s="379"/>
      <c r="AP377" s="548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5"/>
        <v>0</v>
      </c>
      <c r="J378" s="376"/>
      <c r="K378" s="301"/>
      <c r="L378" s="377"/>
      <c r="V378" s="378"/>
      <c r="AF378" s="379"/>
      <c r="AP378" s="548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5"/>
        <v>0</v>
      </c>
      <c r="J379" s="376"/>
      <c r="K379" s="301"/>
      <c r="L379" s="377"/>
      <c r="V379" s="378"/>
      <c r="AF379" s="379"/>
      <c r="AP379" s="548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5"/>
        <v>0</v>
      </c>
      <c r="J380" s="376"/>
      <c r="K380" s="301"/>
      <c r="L380" s="377"/>
      <c r="V380" s="378"/>
      <c r="AF380" s="379"/>
      <c r="AP380" s="548"/>
      <c r="AZ380" s="381"/>
      <c r="BJ380" s="382"/>
      <c r="BT380" s="351"/>
    </row>
    <row r="381" spans="1:80" ht="29.25" customHeight="1">
      <c r="A381" s="283">
        <v>368</v>
      </c>
      <c r="B381" s="285"/>
      <c r="C381" s="572">
        <v>1113230</v>
      </c>
      <c r="D381" s="573" t="s">
        <v>487</v>
      </c>
      <c r="E381" s="352" t="s">
        <v>42</v>
      </c>
      <c r="F381" s="301"/>
      <c r="G381" s="301"/>
      <c r="H381" s="299"/>
      <c r="I381" s="350">
        <f t="shared" si="5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5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5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5"/>
        <v>0</v>
      </c>
      <c r="J384" s="376"/>
      <c r="K384" s="301"/>
      <c r="L384" s="377"/>
      <c r="V384" s="362"/>
      <c r="AF384" s="363"/>
      <c r="AP384" s="548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5"/>
        <v>0</v>
      </c>
      <c r="J385" s="376"/>
      <c r="K385" s="301"/>
      <c r="L385" s="377"/>
      <c r="V385" s="362"/>
      <c r="AF385" s="363"/>
      <c r="AP385" s="548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5"/>
        <v>0</v>
      </c>
      <c r="J386" s="376"/>
      <c r="K386" s="301"/>
      <c r="L386" s="377"/>
      <c r="V386" s="362"/>
      <c r="AF386" s="363"/>
      <c r="AP386" s="548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5"/>
        <v>0</v>
      </c>
      <c r="J387" s="376"/>
      <c r="K387" s="301"/>
      <c r="L387" s="377"/>
      <c r="V387" s="362"/>
      <c r="AF387" s="363"/>
      <c r="AP387" s="548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5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453</v>
      </c>
      <c r="E389" s="284" t="s">
        <v>69</v>
      </c>
      <c r="F389" s="301"/>
      <c r="G389" s="301"/>
      <c r="H389" s="299"/>
      <c r="I389" s="376">
        <f t="shared" si="5"/>
        <v>0</v>
      </c>
      <c r="J389" s="376"/>
      <c r="K389" s="301"/>
      <c r="L389" s="377"/>
      <c r="V389" s="362"/>
      <c r="AF389" s="363"/>
      <c r="AP389" s="548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474</v>
      </c>
      <c r="E390" s="284" t="s">
        <v>69</v>
      </c>
      <c r="F390" s="301"/>
      <c r="G390" s="301"/>
      <c r="H390" s="299"/>
      <c r="I390" s="376">
        <f t="shared" si="5"/>
        <v>0</v>
      </c>
      <c r="J390" s="376"/>
      <c r="K390" s="301"/>
      <c r="L390" s="377"/>
      <c r="V390" s="362"/>
      <c r="AF390" s="363"/>
      <c r="AP390" s="548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1"/>
      <c r="G391" s="301"/>
      <c r="H391" s="299"/>
      <c r="I391" s="376">
        <f t="shared" si="5"/>
        <v>0</v>
      </c>
      <c r="J391" s="376"/>
      <c r="K391" s="301"/>
      <c r="L391" s="377"/>
      <c r="V391" s="362"/>
      <c r="AF391" s="363"/>
      <c r="AP391" s="548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ref="I392:I394" si="6">SUM(L392,V392,AF392,AP392,AZ392,BJ392,BT392)</f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514</v>
      </c>
      <c r="E393" s="284" t="s">
        <v>69</v>
      </c>
      <c r="F393" s="301"/>
      <c r="G393" s="301"/>
      <c r="H393" s="299"/>
      <c r="I393" s="376">
        <f t="shared" si="6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1"/>
      <c r="G394" s="301"/>
      <c r="H394" s="299"/>
      <c r="I394" s="376">
        <f t="shared" si="6"/>
        <v>0</v>
      </c>
      <c r="J394" s="376"/>
      <c r="K394" s="301"/>
      <c r="L394" s="377"/>
      <c r="V394" s="362"/>
      <c r="AF394" s="363"/>
      <c r="AP394" s="548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1"/>
      <c r="G395" s="301"/>
      <c r="H395" s="299"/>
      <c r="I395" s="376">
        <f t="shared" ref="I395" si="7">SUM(L395,V395,AF395,AP395,AZ395,BJ395,BT395)</f>
        <v>0</v>
      </c>
      <c r="J395" s="376"/>
      <c r="K395" s="301"/>
      <c r="L395" s="377"/>
      <c r="V395" s="362"/>
      <c r="AF395" s="363"/>
      <c r="AP395" s="548"/>
      <c r="AZ395" s="327"/>
      <c r="BJ395" s="399"/>
      <c r="BT395" s="351"/>
    </row>
    <row r="396" spans="1:72" ht="28.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ref="I396:I408" si="8">SUM(L396,V396,AF396,AP396,AZ396,BJ396,BT396)</f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29.25" hidden="1" customHeight="1">
      <c r="A397" s="283">
        <v>382</v>
      </c>
      <c r="B397" s="371"/>
      <c r="C397" s="510">
        <v>20061265</v>
      </c>
      <c r="D397" s="530" t="s">
        <v>470</v>
      </c>
      <c r="E397" s="284" t="s">
        <v>69</v>
      </c>
      <c r="F397" s="301"/>
      <c r="G397" s="301"/>
      <c r="H397" s="299"/>
      <c r="I397" s="376">
        <f t="shared" si="8"/>
        <v>0</v>
      </c>
      <c r="J397" s="376"/>
      <c r="K397" s="301"/>
      <c r="L397" s="377"/>
      <c r="V397" s="362"/>
      <c r="AF397" s="363"/>
      <c r="AP397" s="548"/>
      <c r="AZ397" s="327"/>
      <c r="BJ397" s="399"/>
      <c r="BT397" s="351"/>
    </row>
    <row r="398" spans="1:72" ht="29.25" hidden="1" customHeight="1">
      <c r="A398" s="283">
        <v>383</v>
      </c>
      <c r="B398" s="285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8"/>
        <v>0</v>
      </c>
      <c r="J398" s="376"/>
      <c r="K398" s="301"/>
      <c r="L398" s="377"/>
      <c r="V398" s="362"/>
      <c r="AF398" s="363"/>
      <c r="AP398" s="400"/>
      <c r="AZ398" s="327"/>
      <c r="BJ398" s="399"/>
      <c r="BT398" s="351"/>
    </row>
    <row r="399" spans="1:72" ht="29.25" hidden="1" customHeight="1">
      <c r="A399" s="283">
        <v>384</v>
      </c>
      <c r="B399" s="285"/>
      <c r="C399" s="510">
        <v>20061523</v>
      </c>
      <c r="D399" s="530" t="s">
        <v>472</v>
      </c>
      <c r="E399" s="284" t="s">
        <v>69</v>
      </c>
      <c r="F399" s="301"/>
      <c r="G399" s="301"/>
      <c r="H399" s="299"/>
      <c r="I399" s="376">
        <f t="shared" si="8"/>
        <v>0</v>
      </c>
      <c r="J399" s="376"/>
      <c r="K399" s="301"/>
      <c r="L399" s="377"/>
      <c r="V399" s="362"/>
      <c r="AF399" s="363"/>
      <c r="AP399" s="548"/>
      <c r="AZ399" s="327"/>
      <c r="BJ399" s="399"/>
      <c r="BT399" s="351"/>
    </row>
    <row r="400" spans="1:72" ht="29.25" hidden="1" customHeight="1">
      <c r="A400" s="283">
        <v>385</v>
      </c>
      <c r="B400" s="285"/>
      <c r="C400" s="524">
        <v>20061981</v>
      </c>
      <c r="D400" s="525" t="s">
        <v>498</v>
      </c>
      <c r="E400" s="284" t="s">
        <v>69</v>
      </c>
      <c r="F400" s="301"/>
      <c r="G400" s="301"/>
      <c r="H400" s="299"/>
      <c r="I400" s="376">
        <f t="shared" si="8"/>
        <v>0</v>
      </c>
      <c r="J400" s="376"/>
      <c r="K400" s="301"/>
      <c r="L400" s="377"/>
      <c r="V400" s="362"/>
      <c r="AF400" s="363"/>
      <c r="AP400" s="400"/>
      <c r="AZ400" s="327"/>
      <c r="BJ400" s="399"/>
      <c r="BT400" s="351"/>
    </row>
    <row r="401" spans="1:80" ht="29.25" hidden="1" customHeight="1">
      <c r="A401" s="283">
        <v>386</v>
      </c>
      <c r="B401" s="285"/>
      <c r="C401" s="524">
        <v>20061982</v>
      </c>
      <c r="D401" s="525" t="s">
        <v>499</v>
      </c>
      <c r="E401" s="284" t="s">
        <v>69</v>
      </c>
      <c r="F401" s="301"/>
      <c r="G401" s="301"/>
      <c r="H401" s="299"/>
      <c r="I401" s="376">
        <f t="shared" si="8"/>
        <v>0</v>
      </c>
      <c r="J401" s="376"/>
      <c r="K401" s="301"/>
      <c r="L401" s="377"/>
      <c r="V401" s="362"/>
      <c r="AF401" s="363"/>
      <c r="AP401" s="400"/>
      <c r="AZ401" s="327"/>
      <c r="BJ401" s="399"/>
      <c r="BT401" s="351"/>
    </row>
    <row r="402" spans="1:80" s="532" customFormat="1" ht="29.25" hidden="1" customHeight="1">
      <c r="A402" s="283">
        <v>387</v>
      </c>
      <c r="B402" s="285"/>
      <c r="C402" s="517">
        <v>20062210</v>
      </c>
      <c r="D402" s="518" t="s">
        <v>500</v>
      </c>
      <c r="E402" s="284" t="s">
        <v>69</v>
      </c>
      <c r="F402" s="531"/>
      <c r="G402" s="531"/>
      <c r="H402" s="299"/>
      <c r="I402" s="376">
        <f t="shared" si="8"/>
        <v>0</v>
      </c>
      <c r="J402" s="376"/>
      <c r="K402" s="531"/>
      <c r="L402" s="377"/>
      <c r="M402" s="156"/>
      <c r="N402" s="156"/>
      <c r="O402" s="156"/>
      <c r="P402" s="156"/>
      <c r="Q402" s="156"/>
      <c r="R402" s="156"/>
      <c r="S402" s="156"/>
      <c r="T402" s="156"/>
      <c r="U402" s="156"/>
      <c r="V402" s="362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3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400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3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9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51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34">
        <v>1113231</v>
      </c>
      <c r="D403" s="535" t="s">
        <v>475</v>
      </c>
      <c r="E403" s="352" t="s">
        <v>42</v>
      </c>
      <c r="F403" s="301"/>
      <c r="G403" s="301"/>
      <c r="H403" s="299"/>
      <c r="I403" s="350">
        <f t="shared" si="8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80" ht="31.5" customHeight="1">
      <c r="A404" s="283">
        <v>370</v>
      </c>
      <c r="B404" s="285"/>
      <c r="C404" s="445">
        <v>1113232</v>
      </c>
      <c r="D404" s="372" t="s">
        <v>478</v>
      </c>
      <c r="E404" s="352" t="s">
        <v>42</v>
      </c>
      <c r="F404" s="301"/>
      <c r="G404" s="301"/>
      <c r="H404" s="299"/>
      <c r="I404" s="350">
        <f t="shared" si="8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80" ht="32.25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350">
        <f t="shared" si="8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80" ht="32.25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350">
        <f t="shared" si="8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80" ht="32.25" customHeight="1">
      <c r="A407" s="283">
        <v>373</v>
      </c>
      <c r="B407" s="285"/>
      <c r="C407" s="536">
        <v>1113235</v>
      </c>
      <c r="D407" s="307" t="s">
        <v>506</v>
      </c>
      <c r="E407" s="352" t="s">
        <v>42</v>
      </c>
      <c r="F407" s="301"/>
      <c r="G407" s="301"/>
      <c r="H407" s="299"/>
      <c r="I407" s="350">
        <f t="shared" si="8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80" ht="31.5" customHeight="1">
      <c r="A408" s="283">
        <v>374</v>
      </c>
      <c r="B408" s="285"/>
      <c r="C408" s="536">
        <v>1113236</v>
      </c>
      <c r="D408" s="537" t="s">
        <v>507</v>
      </c>
      <c r="E408" s="352" t="s">
        <v>42</v>
      </c>
      <c r="F408" s="301"/>
      <c r="G408" s="301"/>
      <c r="H408" s="299"/>
      <c r="I408" s="350">
        <f t="shared" si="8"/>
        <v>0</v>
      </c>
      <c r="J408" s="376"/>
      <c r="K408" s="301"/>
      <c r="L408" s="455"/>
      <c r="V408" s="362"/>
      <c r="AF408" s="363"/>
      <c r="AP408" s="400"/>
      <c r="AZ408" s="327"/>
      <c r="BJ408" s="399"/>
      <c r="BT408" s="328"/>
    </row>
    <row r="409" spans="1:80" ht="33.75" hidden="1" customHeight="1">
      <c r="A409" s="283">
        <v>388</v>
      </c>
      <c r="B409" s="285"/>
      <c r="C409" s="585">
        <f>'Week 1'!C411</f>
        <v>20062517</v>
      </c>
      <c r="D409" s="586" t="s">
        <v>515</v>
      </c>
      <c r="E409" s="284" t="s">
        <v>69</v>
      </c>
      <c r="F409" s="531"/>
      <c r="G409" s="531"/>
      <c r="H409" s="299"/>
      <c r="I409" s="376">
        <f t="shared" ref="I409:I424" si="9">SUM(L409,V409,AF409,AP409,AZ409,BJ409,BT409)</f>
        <v>0</v>
      </c>
      <c r="J409" s="376"/>
      <c r="K409" s="531"/>
      <c r="L409" s="377"/>
      <c r="V409" s="362"/>
      <c r="AF409" s="363"/>
      <c r="AP409" s="400"/>
      <c r="AZ409" s="533"/>
      <c r="BJ409" s="399"/>
      <c r="BT409" s="351"/>
    </row>
    <row r="410" spans="1:80" ht="30" hidden="1" customHeight="1">
      <c r="A410" s="283">
        <v>389</v>
      </c>
      <c r="B410" s="285"/>
      <c r="C410" s="551">
        <f>'Week 1'!C412</f>
        <v>20062516</v>
      </c>
      <c r="D410" s="552" t="str">
        <f>'Week 1'!D412</f>
        <v>วรรณวนัช ลองบันชาไทยสอดไส้ครีมบราวน์ชูก้า 95g</v>
      </c>
      <c r="E410" s="284" t="s">
        <v>69</v>
      </c>
      <c r="F410" s="531"/>
      <c r="G410" s="531"/>
      <c r="H410" s="299"/>
      <c r="I410" s="376">
        <f t="shared" si="9"/>
        <v>0</v>
      </c>
      <c r="J410" s="376"/>
      <c r="K410" s="531"/>
      <c r="L410" s="377"/>
      <c r="V410" s="362"/>
      <c r="AF410" s="363"/>
      <c r="AP410" s="548"/>
      <c r="AZ410" s="533"/>
      <c r="BJ410" s="399"/>
      <c r="BT410" s="351"/>
    </row>
    <row r="411" spans="1:80" ht="30" hidden="1" customHeight="1">
      <c r="A411" s="283">
        <v>399</v>
      </c>
      <c r="B411" s="285"/>
      <c r="C411" s="551">
        <v>20062792</v>
      </c>
      <c r="D411" s="552" t="s">
        <v>505</v>
      </c>
      <c r="E411" s="284" t="s">
        <v>69</v>
      </c>
      <c r="F411" s="531"/>
      <c r="G411" s="531"/>
      <c r="H411" s="299"/>
      <c r="I411" s="376">
        <f t="shared" si="9"/>
        <v>0</v>
      </c>
      <c r="J411" s="376"/>
      <c r="K411" s="531"/>
      <c r="L411" s="377"/>
      <c r="V411" s="362"/>
      <c r="AF411" s="363"/>
      <c r="AP411" s="548"/>
      <c r="AZ411" s="533"/>
      <c r="BJ411" s="399"/>
      <c r="BT411" s="351"/>
    </row>
    <row r="412" spans="1:80" ht="30" hidden="1" customHeight="1">
      <c r="A412" s="283">
        <v>340</v>
      </c>
      <c r="B412" s="285"/>
      <c r="C412" s="517">
        <v>20062793</v>
      </c>
      <c r="D412" s="518" t="s">
        <v>504</v>
      </c>
      <c r="E412" s="284" t="s">
        <v>69</v>
      </c>
      <c r="F412" s="531"/>
      <c r="G412" s="531"/>
      <c r="H412" s="299"/>
      <c r="I412" s="376">
        <f t="shared" si="9"/>
        <v>0</v>
      </c>
      <c r="J412" s="376"/>
      <c r="K412" s="531"/>
      <c r="L412" s="377"/>
      <c r="V412" s="362"/>
      <c r="AF412" s="363"/>
      <c r="AP412" s="400"/>
      <c r="AZ412" s="533"/>
      <c r="BJ412" s="399"/>
      <c r="BT412" s="351"/>
    </row>
    <row r="413" spans="1:80" ht="30" hidden="1" customHeight="1">
      <c r="A413" s="283">
        <v>341</v>
      </c>
      <c r="B413" s="285"/>
      <c r="C413" s="444">
        <v>20062915</v>
      </c>
      <c r="D413" s="563" t="s">
        <v>509</v>
      </c>
      <c r="E413" s="284" t="s">
        <v>69</v>
      </c>
      <c r="F413" s="531"/>
      <c r="G413" s="531"/>
      <c r="H413" s="299"/>
      <c r="I413" s="376">
        <f t="shared" si="9"/>
        <v>0</v>
      </c>
      <c r="J413" s="376"/>
      <c r="K413" s="531"/>
      <c r="L413" s="377"/>
      <c r="V413" s="362"/>
      <c r="AF413" s="363"/>
      <c r="AP413" s="400"/>
      <c r="AZ413" s="533"/>
      <c r="BJ413" s="399"/>
      <c r="BT413" s="351"/>
    </row>
    <row r="414" spans="1:80" ht="30" hidden="1" customHeight="1">
      <c r="A414" s="283">
        <v>342</v>
      </c>
      <c r="B414" s="285"/>
      <c r="C414" s="444">
        <v>20063265</v>
      </c>
      <c r="D414" s="563" t="s">
        <v>518</v>
      </c>
      <c r="E414" s="284" t="s">
        <v>69</v>
      </c>
      <c r="F414" s="531"/>
      <c r="G414" s="531"/>
      <c r="H414" s="299"/>
      <c r="I414" s="376">
        <f t="shared" si="9"/>
        <v>0</v>
      </c>
      <c r="J414" s="376"/>
      <c r="K414" s="531"/>
      <c r="L414" s="377"/>
      <c r="V414" s="362"/>
      <c r="AF414" s="363"/>
      <c r="AP414" s="400"/>
      <c r="AZ414" s="533"/>
      <c r="BJ414" s="399"/>
      <c r="BT414" s="351"/>
    </row>
    <row r="415" spans="1:80" ht="30" hidden="1" customHeight="1">
      <c r="A415" s="283">
        <v>343</v>
      </c>
      <c r="B415" s="285"/>
      <c r="C415" s="444">
        <v>20063266</v>
      </c>
      <c r="D415" s="563" t="s">
        <v>519</v>
      </c>
      <c r="E415" s="284" t="s">
        <v>69</v>
      </c>
      <c r="F415" s="531"/>
      <c r="G415" s="531"/>
      <c r="H415" s="299"/>
      <c r="I415" s="376">
        <f t="shared" si="9"/>
        <v>0</v>
      </c>
      <c r="J415" s="376"/>
      <c r="K415" s="531"/>
      <c r="L415" s="377"/>
      <c r="V415" s="362"/>
      <c r="AF415" s="363"/>
      <c r="AP415" s="400"/>
      <c r="AZ415" s="533"/>
      <c r="BJ415" s="399"/>
      <c r="BT415" s="351"/>
    </row>
    <row r="416" spans="1:80" ht="30" hidden="1" customHeight="1">
      <c r="A416" s="283">
        <v>344</v>
      </c>
      <c r="B416" s="285"/>
      <c r="C416" s="587">
        <v>20063267</v>
      </c>
      <c r="D416" s="571" t="s">
        <v>520</v>
      </c>
      <c r="E416" s="284" t="s">
        <v>69</v>
      </c>
      <c r="F416" s="531"/>
      <c r="G416" s="531"/>
      <c r="H416" s="299"/>
      <c r="I416" s="376">
        <f t="shared" si="9"/>
        <v>0</v>
      </c>
      <c r="J416" s="376"/>
      <c r="K416" s="531"/>
      <c r="L416" s="377"/>
      <c r="V416" s="362"/>
      <c r="AF416" s="363"/>
      <c r="AP416" s="400"/>
      <c r="AZ416" s="533"/>
      <c r="BJ416" s="399"/>
      <c r="BT416" s="351"/>
    </row>
    <row r="417" spans="1:72" ht="30" hidden="1" customHeight="1">
      <c r="A417" s="283">
        <v>345</v>
      </c>
      <c r="B417" s="285"/>
      <c r="C417" s="444">
        <v>20062916</v>
      </c>
      <c r="D417" s="563" t="s">
        <v>528</v>
      </c>
      <c r="E417" s="284" t="s">
        <v>69</v>
      </c>
      <c r="F417" s="531"/>
      <c r="G417" s="531"/>
      <c r="H417" s="299"/>
      <c r="I417" s="376">
        <f t="shared" si="9"/>
        <v>0</v>
      </c>
      <c r="J417" s="376"/>
      <c r="K417" s="531"/>
      <c r="L417" s="377"/>
      <c r="V417" s="362"/>
      <c r="AF417" s="363"/>
      <c r="AP417" s="400"/>
      <c r="AZ417" s="533"/>
      <c r="BJ417" s="399"/>
      <c r="BT417" s="351"/>
    </row>
    <row r="418" spans="1:72" ht="30" hidden="1" customHeight="1">
      <c r="A418" s="283">
        <v>346</v>
      </c>
      <c r="B418" s="285"/>
      <c r="C418" s="444">
        <v>20063380</v>
      </c>
      <c r="D418" s="563" t="s">
        <v>525</v>
      </c>
      <c r="E418" s="284" t="s">
        <v>69</v>
      </c>
      <c r="F418" s="531"/>
      <c r="G418" s="531"/>
      <c r="H418" s="299"/>
      <c r="I418" s="376">
        <f t="shared" si="9"/>
        <v>0</v>
      </c>
      <c r="J418" s="376"/>
      <c r="K418" s="531"/>
      <c r="L418" s="377"/>
      <c r="V418" s="362"/>
      <c r="AF418" s="363"/>
      <c r="AP418" s="400"/>
      <c r="AZ418" s="533"/>
      <c r="BJ418" s="399"/>
      <c r="BT418" s="351"/>
    </row>
    <row r="419" spans="1:72" ht="30" hidden="1" customHeight="1">
      <c r="A419" s="283">
        <v>347</v>
      </c>
      <c r="B419" s="285"/>
      <c r="C419" s="444">
        <v>20063381</v>
      </c>
      <c r="D419" s="563" t="s">
        <v>529</v>
      </c>
      <c r="E419" s="284" t="s">
        <v>69</v>
      </c>
      <c r="F419" s="531"/>
      <c r="G419" s="531"/>
      <c r="H419" s="299"/>
      <c r="I419" s="376">
        <f t="shared" si="9"/>
        <v>0</v>
      </c>
      <c r="J419" s="376"/>
      <c r="K419" s="531"/>
      <c r="L419" s="377"/>
      <c r="V419" s="362"/>
      <c r="AF419" s="363"/>
      <c r="AP419" s="400"/>
      <c r="AZ419" s="533"/>
      <c r="BJ419" s="399"/>
      <c r="BT419" s="351"/>
    </row>
    <row r="420" spans="1:72" ht="30" hidden="1" customHeight="1">
      <c r="A420" s="283">
        <v>348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9"/>
        <v>0</v>
      </c>
      <c r="J420" s="376"/>
      <c r="K420" s="531"/>
      <c r="L420" s="377"/>
      <c r="V420" s="362"/>
      <c r="AF420" s="363"/>
      <c r="AP420" s="400"/>
      <c r="AZ420" s="533"/>
      <c r="BJ420" s="399"/>
      <c r="BT420" s="351"/>
    </row>
    <row r="421" spans="1:72" ht="30" hidden="1" customHeight="1">
      <c r="A421" s="283">
        <v>349</v>
      </c>
      <c r="B421" s="285"/>
      <c r="C421" s="444">
        <v>20063468</v>
      </c>
      <c r="D421" s="563" t="s">
        <v>535</v>
      </c>
      <c r="E421" s="284" t="s">
        <v>69</v>
      </c>
      <c r="F421" s="301"/>
      <c r="G421" s="301"/>
      <c r="H421" s="299"/>
      <c r="I421" s="376">
        <f t="shared" si="9"/>
        <v>0</v>
      </c>
      <c r="J421" s="376"/>
      <c r="K421" s="531"/>
      <c r="L421" s="377"/>
      <c r="V421" s="362"/>
      <c r="AF421" s="363"/>
      <c r="AP421" s="400"/>
      <c r="AZ421" s="533"/>
      <c r="BJ421" s="399"/>
      <c r="BT421" s="351"/>
    </row>
    <row r="422" spans="1:72" ht="25.5" hidden="1" customHeight="1">
      <c r="A422" s="283">
        <v>350</v>
      </c>
      <c r="B422" s="285"/>
      <c r="C422" s="569">
        <v>20063587</v>
      </c>
      <c r="D422" s="570" t="s">
        <v>538</v>
      </c>
      <c r="E422" s="284" t="s">
        <v>69</v>
      </c>
      <c r="F422" s="301"/>
      <c r="G422" s="301"/>
      <c r="H422" s="299"/>
      <c r="I422" s="376">
        <f t="shared" si="9"/>
        <v>0</v>
      </c>
      <c r="J422" s="376"/>
      <c r="K422" s="531"/>
      <c r="L422" s="377"/>
      <c r="V422" s="362"/>
      <c r="AF422" s="363"/>
      <c r="AP422" s="400"/>
      <c r="AZ422" s="533"/>
      <c r="BJ422" s="399"/>
      <c r="BT422" s="351"/>
    </row>
    <row r="423" spans="1:72" ht="24.75" hidden="1" customHeight="1">
      <c r="A423" s="283">
        <v>351</v>
      </c>
      <c r="B423" s="285"/>
      <c r="C423" s="569">
        <v>20063587</v>
      </c>
      <c r="D423" s="570" t="s">
        <v>539</v>
      </c>
      <c r="E423" s="284" t="s">
        <v>69</v>
      </c>
      <c r="F423" s="301"/>
      <c r="G423" s="301"/>
      <c r="H423" s="299"/>
      <c r="I423" s="376">
        <f t="shared" si="9"/>
        <v>0</v>
      </c>
      <c r="J423" s="376"/>
      <c r="K423" s="531"/>
      <c r="L423" s="377"/>
      <c r="V423" s="362"/>
      <c r="AF423" s="363"/>
      <c r="AP423" s="400"/>
      <c r="AZ423" s="533"/>
      <c r="BJ423" s="399"/>
      <c r="BT423" s="351"/>
    </row>
    <row r="424" spans="1:72" ht="28.5" hidden="1" customHeight="1">
      <c r="A424" s="283">
        <v>352</v>
      </c>
      <c r="B424" s="285"/>
      <c r="C424" s="569">
        <v>20063720</v>
      </c>
      <c r="D424" s="570" t="s">
        <v>545</v>
      </c>
      <c r="E424" s="284" t="s">
        <v>69</v>
      </c>
      <c r="F424" s="307"/>
      <c r="G424" s="307"/>
      <c r="H424" s="299"/>
      <c r="I424" s="376">
        <f t="shared" si="9"/>
        <v>0</v>
      </c>
      <c r="J424" s="376"/>
      <c r="K424" s="531"/>
      <c r="L424" s="377"/>
      <c r="V424" s="362"/>
      <c r="AF424" s="363"/>
      <c r="AP424" s="400"/>
      <c r="AZ424" s="533"/>
      <c r="BJ424" s="399"/>
      <c r="BT424" s="351"/>
    </row>
    <row r="425" spans="1:72" ht="15.75" customHeight="1">
      <c r="L425" s="543"/>
      <c r="V425" s="543"/>
      <c r="AF425" s="543"/>
      <c r="AP425" s="543"/>
      <c r="BJ425" s="543"/>
      <c r="BT425" s="543"/>
    </row>
  </sheetData>
  <autoFilter ref="E1:E424" xr:uid="{00000000-0009-0000-0000-000005000000}">
    <filterColumn colId="0">
      <filters>
        <filter val="BC"/>
        <filter val="BC,Aeon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4"/>
  <sheetViews>
    <sheetView zoomScale="90" zoomScaleNormal="90" workbookViewId="0">
      <selection activeCell="CD326" sqref="CD32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43" customWidth="1"/>
    <col min="33" max="41" width="12.7109375" style="156" hidden="1" customWidth="1"/>
    <col min="42" max="42" width="12.7109375" style="543" customWidth="1"/>
    <col min="43" max="51" width="12.7109375" style="156" hidden="1" customWidth="1"/>
    <col min="52" max="52" width="12.7109375" style="543"/>
    <col min="53" max="61" width="0" style="156" hidden="1" customWidth="1"/>
    <col min="62" max="62" width="12.7109375" style="543"/>
    <col min="63" max="71" width="0" style="156" hidden="1" customWidth="1"/>
    <col min="72" max="72" width="12.7109375" style="543"/>
    <col min="73" max="80" width="0" style="156" hidden="1" customWidth="1"/>
    <col min="81" max="16384" width="12.7109375" style="156"/>
  </cols>
  <sheetData>
    <row r="1" spans="1:80" ht="40.5">
      <c r="A1" s="591" t="s">
        <v>0</v>
      </c>
      <c r="B1" s="64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543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/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4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4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4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500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501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509">
        <v>1113086</v>
      </c>
      <c r="D175" s="394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526">
        <v>1113088</v>
      </c>
      <c r="D181" s="527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>
      <c r="A321" s="167">
        <v>317</v>
      </c>
      <c r="B321" s="170"/>
      <c r="C321" s="574">
        <v>1113148</v>
      </c>
      <c r="D321" s="575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318</v>
      </c>
      <c r="B322" s="182"/>
      <c r="C322" s="576">
        <v>1113149</v>
      </c>
      <c r="D322" s="577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4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4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495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496"/>
      <c r="G357" s="497"/>
      <c r="H357" s="335">
        <v>0</v>
      </c>
      <c r="I357" s="498">
        <f>SUM(L357,V357,AF357,AP357,AZ357,BJ357,BT357)</f>
        <v>0</v>
      </c>
      <c r="J357" s="335">
        <v>0</v>
      </c>
      <c r="K357" s="499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4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4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483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400" si="19">SUM(L371,V371,AF371,AP371,AZ371,BJ371,BT371)</f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19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19"/>
        <v>0</v>
      </c>
      <c r="J373" s="388"/>
      <c r="K373" s="301"/>
      <c r="L373" s="377"/>
      <c r="V373" s="378"/>
      <c r="AF373" s="379"/>
      <c r="AP373" s="38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19"/>
        <v>0</v>
      </c>
      <c r="J374" s="388"/>
      <c r="K374" s="301"/>
      <c r="L374" s="377"/>
      <c r="V374" s="378"/>
      <c r="AF374" s="379"/>
      <c r="AP374" s="38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19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19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482</v>
      </c>
      <c r="E377" s="284" t="s">
        <v>69</v>
      </c>
      <c r="F377" s="301"/>
      <c r="G377" s="301"/>
      <c r="H377" s="387"/>
      <c r="I377" s="376">
        <f t="shared" si="19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19"/>
        <v>0</v>
      </c>
      <c r="J378" s="376"/>
      <c r="K378" s="301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19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19"/>
        <v>0</v>
      </c>
      <c r="J380" s="376"/>
      <c r="K380" s="301"/>
      <c r="L380" s="377"/>
      <c r="V380" s="378"/>
      <c r="AF380" s="379"/>
      <c r="AP380" s="380"/>
      <c r="AZ380" s="381"/>
      <c r="BJ380" s="382"/>
      <c r="BT380" s="351"/>
    </row>
    <row r="381" spans="1:80" ht="29.25" customHeight="1">
      <c r="A381" s="283">
        <v>368</v>
      </c>
      <c r="B381" s="285"/>
      <c r="C381" s="572">
        <v>1113230</v>
      </c>
      <c r="D381" s="573" t="s">
        <v>476</v>
      </c>
      <c r="E381" s="352" t="s">
        <v>42</v>
      </c>
      <c r="F381" s="301"/>
      <c r="G381" s="301"/>
      <c r="H381" s="299"/>
      <c r="I381" s="159">
        <f t="shared" si="19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19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19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19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19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19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19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19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453</v>
      </c>
      <c r="E389" s="284" t="s">
        <v>69</v>
      </c>
      <c r="F389" s="301"/>
      <c r="G389" s="301"/>
      <c r="H389" s="299"/>
      <c r="I389" s="376">
        <f t="shared" si="19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474</v>
      </c>
      <c r="E390" s="284" t="s">
        <v>69</v>
      </c>
      <c r="F390" s="301"/>
      <c r="G390" s="301"/>
      <c r="H390" s="299"/>
      <c r="I390" s="376">
        <f t="shared" si="19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1"/>
      <c r="G391" s="301"/>
      <c r="H391" s="299"/>
      <c r="I391" s="376">
        <f t="shared" si="19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si="19"/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1"/>
      <c r="G393" s="301"/>
      <c r="H393" s="299"/>
      <c r="I393" s="376">
        <f t="shared" si="19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1"/>
      <c r="G394" s="301"/>
      <c r="H394" s="299"/>
      <c r="I394" s="376">
        <f t="shared" si="19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1"/>
      <c r="G395" s="301"/>
      <c r="H395" s="299"/>
      <c r="I395" s="376">
        <f t="shared" si="19"/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si="19"/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371"/>
      <c r="C397" s="510">
        <v>20061265</v>
      </c>
      <c r="D397" s="530" t="s">
        <v>470</v>
      </c>
      <c r="E397" s="284" t="s">
        <v>69</v>
      </c>
      <c r="F397" s="301"/>
      <c r="G397" s="301"/>
      <c r="H397" s="299"/>
      <c r="I397" s="376">
        <f t="shared" si="19"/>
        <v>0</v>
      </c>
      <c r="J397" s="376"/>
      <c r="K397" s="301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19"/>
        <v>0</v>
      </c>
      <c r="J398" s="376"/>
      <c r="K398" s="301"/>
      <c r="L398" s="377"/>
      <c r="V398" s="362"/>
      <c r="AF398" s="363"/>
      <c r="AP398" s="400"/>
      <c r="AZ398" s="327"/>
      <c r="BJ398" s="399"/>
      <c r="BT398" s="351"/>
    </row>
    <row r="399" spans="1:72" ht="27.75" hidden="1" customHeight="1">
      <c r="A399" s="283">
        <v>384</v>
      </c>
      <c r="B399" s="371"/>
      <c r="C399" s="510">
        <v>20061523</v>
      </c>
      <c r="D399" s="530" t="s">
        <v>472</v>
      </c>
      <c r="E399" s="284" t="s">
        <v>69</v>
      </c>
      <c r="F399" s="301"/>
      <c r="G399" s="301"/>
      <c r="H399" s="299"/>
      <c r="I399" s="376">
        <f t="shared" si="19"/>
        <v>0</v>
      </c>
      <c r="J399" s="376"/>
      <c r="K399" s="301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444">
        <v>20061981</v>
      </c>
      <c r="D400" s="279" t="s">
        <v>480</v>
      </c>
      <c r="E400" s="284" t="s">
        <v>69</v>
      </c>
      <c r="F400" s="301"/>
      <c r="G400" s="301"/>
      <c r="H400" s="299"/>
      <c r="I400" s="376">
        <f t="shared" si="19"/>
        <v>0</v>
      </c>
      <c r="J400" s="376"/>
      <c r="K400" s="301"/>
      <c r="L400" s="377"/>
      <c r="V400" s="362"/>
      <c r="AF400" s="363"/>
      <c r="AP400" s="400"/>
      <c r="AZ400" s="327"/>
      <c r="BJ400" s="399"/>
      <c r="BT400" s="351"/>
    </row>
    <row r="401" spans="1:72" ht="26.25" hidden="1" customHeight="1">
      <c r="A401" s="283">
        <v>386</v>
      </c>
      <c r="B401" s="371"/>
      <c r="C401" s="444">
        <v>20061982</v>
      </c>
      <c r="D401" s="482" t="s">
        <v>481</v>
      </c>
      <c r="E401" s="284" t="s">
        <v>69</v>
      </c>
      <c r="F401" s="301"/>
      <c r="G401" s="301"/>
      <c r="H401" s="299"/>
      <c r="I401" s="376">
        <f t="shared" ref="I401:I407" si="20">SUM(L401,V401,AF401,AP401,AZ401,BJ401,BT401)</f>
        <v>0</v>
      </c>
      <c r="J401" s="376"/>
      <c r="K401" s="301"/>
      <c r="L401" s="377"/>
      <c r="V401" s="362"/>
      <c r="AF401" s="363"/>
      <c r="AP401" s="400"/>
      <c r="AZ401" s="327"/>
      <c r="BJ401" s="399"/>
      <c r="BT401" s="351"/>
    </row>
    <row r="402" spans="1:72" ht="30.75" customHeight="1">
      <c r="A402" s="283">
        <v>369</v>
      </c>
      <c r="B402" s="285"/>
      <c r="C402" s="330">
        <v>1113231</v>
      </c>
      <c r="D402" s="307" t="s">
        <v>475</v>
      </c>
      <c r="E402" s="352" t="s">
        <v>42</v>
      </c>
      <c r="F402" s="301"/>
      <c r="G402" s="301"/>
      <c r="H402" s="299"/>
      <c r="I402" s="159">
        <f t="shared" si="20"/>
        <v>0</v>
      </c>
      <c r="J402" s="376"/>
      <c r="K402" s="301"/>
      <c r="L402" s="455"/>
      <c r="V402" s="362"/>
      <c r="AF402" s="363"/>
      <c r="AP402" s="400"/>
      <c r="AZ402" s="327"/>
      <c r="BJ402" s="399"/>
      <c r="BT402" s="328"/>
    </row>
    <row r="403" spans="1:72" ht="28.5" customHeight="1">
      <c r="A403" s="283">
        <v>370</v>
      </c>
      <c r="B403" s="285"/>
      <c r="C403" s="445">
        <v>1113233</v>
      </c>
      <c r="D403" s="372" t="s">
        <v>478</v>
      </c>
      <c r="E403" s="352" t="s">
        <v>42</v>
      </c>
      <c r="F403" s="301"/>
      <c r="G403" s="301"/>
      <c r="H403" s="299"/>
      <c r="I403" s="159">
        <f t="shared" si="20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72" ht="28.5" customHeight="1">
      <c r="A404" s="283">
        <v>371</v>
      </c>
      <c r="B404" s="285"/>
      <c r="C404" s="445">
        <v>1113234</v>
      </c>
      <c r="D404" s="372" t="s">
        <v>479</v>
      </c>
      <c r="E404" s="352" t="s">
        <v>42</v>
      </c>
      <c r="F404" s="301"/>
      <c r="G404" s="301"/>
      <c r="H404" s="299"/>
      <c r="I404" s="159">
        <f t="shared" si="20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72" ht="28.5" customHeight="1">
      <c r="A405" s="283">
        <v>372</v>
      </c>
      <c r="B405" s="285"/>
      <c r="C405" s="445">
        <v>1113232</v>
      </c>
      <c r="D405" s="372" t="s">
        <v>477</v>
      </c>
      <c r="E405" s="352" t="s">
        <v>42</v>
      </c>
      <c r="F405" s="301"/>
      <c r="G405" s="301"/>
      <c r="H405" s="299"/>
      <c r="I405" s="159">
        <f t="shared" si="20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ht="28.5" customHeight="1">
      <c r="A406" s="283">
        <v>373</v>
      </c>
      <c r="B406" s="285"/>
      <c r="C406" s="536">
        <v>1113235</v>
      </c>
      <c r="D406" s="307" t="s">
        <v>506</v>
      </c>
      <c r="E406" s="352" t="s">
        <v>42</v>
      </c>
      <c r="F406" s="301"/>
      <c r="G406" s="301"/>
      <c r="H406" s="299"/>
      <c r="I406" s="159">
        <f t="shared" si="20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72" ht="29.25" customHeight="1">
      <c r="A407" s="283">
        <v>374</v>
      </c>
      <c r="B407" s="285"/>
      <c r="C407" s="536">
        <v>1113236</v>
      </c>
      <c r="D407" s="537" t="s">
        <v>507</v>
      </c>
      <c r="E407" s="352" t="s">
        <v>42</v>
      </c>
      <c r="F407" s="301"/>
      <c r="G407" s="301"/>
      <c r="H407" s="299"/>
      <c r="I407" s="159">
        <f t="shared" si="20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72" ht="31.5" hidden="1" customHeight="1">
      <c r="A408" s="283">
        <v>387</v>
      </c>
      <c r="B408" s="371"/>
      <c r="C408" s="444">
        <f>'Week 1'!C404</f>
        <v>20062210</v>
      </c>
      <c r="D408" s="482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6">
        <f t="shared" ref="I408:I412" si="21">SUM(L408,V408,AF408,AP408,AZ408,BJ408,BT408)</f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351"/>
    </row>
    <row r="409" spans="1:72" ht="32.25" hidden="1" customHeight="1">
      <c r="A409" s="283">
        <v>388</v>
      </c>
      <c r="B409" s="371"/>
      <c r="C409" s="510">
        <f>'Week 1'!C411</f>
        <v>20062517</v>
      </c>
      <c r="D409" s="530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6">
        <f t="shared" si="21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2.25" hidden="1" customHeight="1">
      <c r="A410" s="283">
        <v>389</v>
      </c>
      <c r="B410" s="371"/>
      <c r="C410" s="510">
        <f>'Week 1'!C412</f>
        <v>20062516</v>
      </c>
      <c r="D410" s="530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6">
        <f t="shared" si="21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2.25" hidden="1" customHeight="1">
      <c r="A411" s="283">
        <v>390</v>
      </c>
      <c r="B411" s="285"/>
      <c r="C411" s="510">
        <v>20062792</v>
      </c>
      <c r="D411" s="530" t="s">
        <v>505</v>
      </c>
      <c r="E411" s="284" t="s">
        <v>69</v>
      </c>
      <c r="F411" s="301"/>
      <c r="G411" s="301"/>
      <c r="H411" s="299"/>
      <c r="I411" s="376">
        <f t="shared" si="21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2.25" hidden="1" customHeight="1">
      <c r="A412" s="283">
        <v>391</v>
      </c>
      <c r="B412" s="285"/>
      <c r="C412" s="510">
        <v>20062793</v>
      </c>
      <c r="D412" s="530" t="s">
        <v>504</v>
      </c>
      <c r="E412" s="284" t="s">
        <v>69</v>
      </c>
      <c r="F412" s="301"/>
      <c r="G412" s="301"/>
      <c r="H412" s="299"/>
      <c r="I412" s="376">
        <f t="shared" si="21"/>
        <v>0</v>
      </c>
      <c r="J412" s="376"/>
      <c r="K412" s="301"/>
      <c r="L412" s="377"/>
      <c r="V412" s="362"/>
      <c r="AF412" s="363"/>
      <c r="AP412" s="400"/>
      <c r="AZ412" s="327"/>
      <c r="BJ412" s="399"/>
      <c r="BT412" s="351"/>
    </row>
    <row r="413" spans="1:72" ht="32.25" hidden="1" customHeight="1">
      <c r="A413" s="283">
        <v>392</v>
      </c>
      <c r="B413" s="285"/>
      <c r="C413" s="444">
        <v>20062915</v>
      </c>
      <c r="D413" s="563" t="s">
        <v>509</v>
      </c>
      <c r="E413" s="284" t="s">
        <v>69</v>
      </c>
      <c r="F413" s="301"/>
      <c r="G413" s="301"/>
      <c r="H413" s="299"/>
      <c r="I413" s="376">
        <f t="shared" ref="I413:I424" si="22">SUM(L413,V413,AF413,AP413,AZ413,BJ413,BT413)</f>
        <v>0</v>
      </c>
      <c r="J413" s="376"/>
      <c r="K413" s="301"/>
      <c r="L413" s="377"/>
      <c r="V413" s="362"/>
      <c r="AF413" s="363"/>
      <c r="AP413" s="400"/>
      <c r="AZ413" s="327"/>
      <c r="BJ413" s="399"/>
      <c r="BT413" s="351"/>
    </row>
    <row r="414" spans="1:72" ht="32.25" hidden="1" customHeight="1">
      <c r="A414" s="283">
        <v>393</v>
      </c>
      <c r="B414" s="285"/>
      <c r="C414" s="444">
        <v>20063265</v>
      </c>
      <c r="D414" s="563" t="s">
        <v>521</v>
      </c>
      <c r="E414" s="284" t="s">
        <v>69</v>
      </c>
      <c r="F414" s="301"/>
      <c r="G414" s="301"/>
      <c r="H414" s="299"/>
      <c r="I414" s="376">
        <f t="shared" si="22"/>
        <v>0</v>
      </c>
      <c r="J414" s="376"/>
      <c r="K414" s="301"/>
      <c r="L414" s="377"/>
      <c r="V414" s="362"/>
      <c r="AF414" s="363"/>
      <c r="AP414" s="400"/>
      <c r="AZ414" s="327"/>
      <c r="BJ414" s="399"/>
      <c r="BT414" s="351"/>
    </row>
    <row r="415" spans="1:72" ht="32.25" hidden="1" customHeight="1">
      <c r="A415" s="283">
        <v>394</v>
      </c>
      <c r="B415" s="285"/>
      <c r="C415" s="444">
        <v>20063266</v>
      </c>
      <c r="D415" s="563" t="s">
        <v>519</v>
      </c>
      <c r="E415" s="284" t="s">
        <v>69</v>
      </c>
      <c r="F415" s="301"/>
      <c r="G415" s="301"/>
      <c r="H415" s="299"/>
      <c r="I415" s="376">
        <f t="shared" si="22"/>
        <v>0</v>
      </c>
      <c r="J415" s="376"/>
      <c r="K415" s="301"/>
      <c r="L415" s="377"/>
      <c r="V415" s="362"/>
      <c r="AF415" s="363"/>
      <c r="AP415" s="400"/>
      <c r="AZ415" s="327"/>
      <c r="BJ415" s="399"/>
      <c r="BT415" s="351"/>
    </row>
    <row r="416" spans="1:72" ht="32.25" hidden="1" customHeight="1">
      <c r="A416" s="283">
        <v>395</v>
      </c>
      <c r="B416" s="285"/>
      <c r="C416" s="510">
        <v>20063267</v>
      </c>
      <c r="D416" s="390" t="s">
        <v>522</v>
      </c>
      <c r="E416" s="284" t="s">
        <v>69</v>
      </c>
      <c r="F416" s="301"/>
      <c r="G416" s="301"/>
      <c r="H416" s="299"/>
      <c r="I416" s="376">
        <f t="shared" si="22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2.25" hidden="1" customHeight="1">
      <c r="A417" s="283">
        <v>396</v>
      </c>
      <c r="B417" s="285"/>
      <c r="C417" s="444">
        <v>20062916</v>
      </c>
      <c r="D417" s="563" t="s">
        <v>524</v>
      </c>
      <c r="E417" s="284" t="s">
        <v>69</v>
      </c>
      <c r="F417" s="301"/>
      <c r="G417" s="301"/>
      <c r="H417" s="299"/>
      <c r="I417" s="376">
        <f t="shared" si="22"/>
        <v>0</v>
      </c>
      <c r="J417" s="376"/>
      <c r="K417" s="301"/>
      <c r="L417" s="377"/>
      <c r="V417" s="362"/>
      <c r="AF417" s="363"/>
      <c r="AP417" s="400"/>
      <c r="AZ417" s="327"/>
      <c r="BJ417" s="399"/>
      <c r="BT417" s="351"/>
    </row>
    <row r="418" spans="1:72" ht="32.25" hidden="1" customHeight="1">
      <c r="A418" s="283">
        <v>397</v>
      </c>
      <c r="B418" s="285"/>
      <c r="C418" s="444">
        <v>20063380</v>
      </c>
      <c r="D418" s="563" t="s">
        <v>525</v>
      </c>
      <c r="E418" s="284" t="s">
        <v>69</v>
      </c>
      <c r="F418" s="301"/>
      <c r="G418" s="301"/>
      <c r="H418" s="299"/>
      <c r="I418" s="376">
        <f t="shared" si="22"/>
        <v>0</v>
      </c>
      <c r="J418" s="376"/>
      <c r="K418" s="301"/>
      <c r="L418" s="377"/>
      <c r="V418" s="362"/>
      <c r="AF418" s="363"/>
      <c r="AP418" s="400"/>
      <c r="AZ418" s="327"/>
      <c r="BJ418" s="399"/>
      <c r="BT418" s="351"/>
    </row>
    <row r="419" spans="1:72" ht="30" hidden="1" customHeight="1">
      <c r="A419" s="283">
        <v>398</v>
      </c>
      <c r="B419" s="285"/>
      <c r="C419" s="444">
        <v>20063381</v>
      </c>
      <c r="D419" s="563" t="s">
        <v>526</v>
      </c>
      <c r="E419" s="284" t="s">
        <v>69</v>
      </c>
      <c r="F419" s="301"/>
      <c r="G419" s="301"/>
      <c r="H419" s="299"/>
      <c r="I419" s="376">
        <f t="shared" si="22"/>
        <v>0</v>
      </c>
      <c r="J419" s="376"/>
      <c r="K419" s="301"/>
      <c r="L419" s="377"/>
      <c r="V419" s="362"/>
      <c r="AF419" s="363"/>
      <c r="AP419" s="400"/>
      <c r="AZ419" s="327"/>
      <c r="BJ419" s="399"/>
      <c r="BT419" s="351"/>
    </row>
    <row r="420" spans="1:72" ht="30" hidden="1" customHeight="1">
      <c r="A420" s="283">
        <v>399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22"/>
        <v>0</v>
      </c>
      <c r="J420" s="376"/>
      <c r="K420" s="301"/>
      <c r="L420" s="377"/>
      <c r="V420" s="362"/>
      <c r="AF420" s="363"/>
      <c r="AP420" s="400"/>
      <c r="AZ420" s="327"/>
      <c r="BJ420" s="399"/>
      <c r="BT420" s="351"/>
    </row>
    <row r="421" spans="1:72" ht="30" hidden="1" customHeight="1">
      <c r="A421" s="283">
        <v>400</v>
      </c>
      <c r="B421" s="285"/>
      <c r="C421" s="444">
        <v>20063468</v>
      </c>
      <c r="D421" s="563" t="s">
        <v>535</v>
      </c>
      <c r="E421" s="284" t="s">
        <v>69</v>
      </c>
      <c r="F421" s="301"/>
      <c r="G421" s="301"/>
      <c r="H421" s="299"/>
      <c r="I421" s="376">
        <f t="shared" si="22"/>
        <v>0</v>
      </c>
      <c r="J421" s="376"/>
      <c r="K421" s="301"/>
      <c r="L421" s="377"/>
      <c r="V421" s="362"/>
      <c r="AF421" s="363"/>
      <c r="AP421" s="400"/>
      <c r="AZ421" s="327"/>
      <c r="BJ421" s="399"/>
      <c r="BT421" s="351"/>
    </row>
    <row r="422" spans="1:72" ht="30" hidden="1" customHeight="1">
      <c r="A422" s="283">
        <v>401</v>
      </c>
      <c r="B422" s="285"/>
      <c r="C422" s="569">
        <v>20063588</v>
      </c>
      <c r="D422" s="570" t="s">
        <v>538</v>
      </c>
      <c r="E422" s="284" t="s">
        <v>69</v>
      </c>
      <c r="F422" s="301"/>
      <c r="G422" s="301"/>
      <c r="H422" s="299"/>
      <c r="I422" s="376">
        <f t="shared" si="22"/>
        <v>0</v>
      </c>
      <c r="J422" s="376"/>
      <c r="K422" s="301"/>
      <c r="L422" s="377"/>
      <c r="V422" s="362"/>
      <c r="AF422" s="363"/>
      <c r="AP422" s="400"/>
      <c r="AZ422" s="327"/>
      <c r="BJ422" s="399"/>
      <c r="BT422" s="351"/>
    </row>
    <row r="423" spans="1:72" ht="30" hidden="1" customHeight="1">
      <c r="A423" s="283">
        <v>402</v>
      </c>
      <c r="B423" s="285"/>
      <c r="C423" s="569">
        <v>20063587</v>
      </c>
      <c r="D423" s="570" t="s">
        <v>539</v>
      </c>
      <c r="E423" s="284" t="s">
        <v>69</v>
      </c>
      <c r="F423" s="301"/>
      <c r="G423" s="301"/>
      <c r="H423" s="299"/>
      <c r="I423" s="376">
        <f t="shared" si="22"/>
        <v>0</v>
      </c>
      <c r="J423" s="376"/>
      <c r="K423" s="301"/>
      <c r="L423" s="377"/>
      <c r="V423" s="362"/>
      <c r="AF423" s="363"/>
      <c r="AP423" s="400"/>
      <c r="AZ423" s="327"/>
      <c r="BJ423" s="399"/>
      <c r="BT423" s="351"/>
    </row>
    <row r="424" spans="1:72" ht="30" hidden="1" customHeight="1">
      <c r="A424" s="283">
        <v>405</v>
      </c>
      <c r="B424" s="285"/>
      <c r="C424" s="569">
        <v>20063720</v>
      </c>
      <c r="D424" s="588" t="s">
        <v>545</v>
      </c>
      <c r="E424" s="284" t="s">
        <v>69</v>
      </c>
      <c r="F424" s="307"/>
      <c r="G424" s="307"/>
      <c r="H424" s="299"/>
      <c r="I424" s="376">
        <f t="shared" si="22"/>
        <v>0</v>
      </c>
      <c r="J424" s="376"/>
      <c r="K424" s="301"/>
      <c r="L424" s="377"/>
      <c r="V424" s="362"/>
      <c r="AF424" s="363"/>
      <c r="AP424" s="400"/>
      <c r="AZ424" s="327"/>
      <c r="BJ424" s="399"/>
      <c r="BT424" s="351"/>
    </row>
  </sheetData>
  <autoFilter ref="E1:E424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1"/>
  <sheetViews>
    <sheetView zoomScale="90" zoomScaleNormal="90" workbookViewId="0">
      <selection activeCell="BT324" sqref="BT32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17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544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14"/>
      <c r="AG17" s="173"/>
      <c r="AH17" s="210"/>
      <c r="AI17" s="173"/>
      <c r="AJ17" s="173"/>
      <c r="AK17" s="173"/>
      <c r="AL17" s="173"/>
      <c r="AM17" s="158"/>
      <c r="AN17" s="173"/>
      <c r="AO17" s="173"/>
      <c r="AP17" s="415"/>
      <c r="AQ17" s="173"/>
      <c r="AR17" s="210"/>
      <c r="AS17" s="173"/>
      <c r="AT17" s="173"/>
      <c r="AU17" s="173"/>
      <c r="AV17" s="173"/>
      <c r="AW17" s="158"/>
      <c r="AX17" s="173"/>
      <c r="AY17" s="173"/>
      <c r="AZ17" s="416"/>
      <c r="BA17" s="173"/>
      <c r="BB17" s="210"/>
      <c r="BC17" s="173"/>
      <c r="BD17" s="173"/>
      <c r="BE17" s="173"/>
      <c r="BF17" s="173"/>
      <c r="BG17" s="158"/>
      <c r="BH17" s="173"/>
      <c r="BI17" s="173"/>
      <c r="BJ17" s="417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14"/>
      <c r="AG62" s="173"/>
      <c r="AH62" s="210"/>
      <c r="AI62" s="173"/>
      <c r="AJ62" s="173"/>
      <c r="AK62" s="173"/>
      <c r="AL62" s="173"/>
      <c r="AM62" s="158"/>
      <c r="AN62" s="173"/>
      <c r="AO62" s="173"/>
      <c r="AP62" s="415"/>
      <c r="AQ62" s="173"/>
      <c r="AR62" s="210"/>
      <c r="AS62" s="173"/>
      <c r="AT62" s="173"/>
      <c r="AU62" s="173"/>
      <c r="AV62" s="173"/>
      <c r="AW62" s="158"/>
      <c r="AX62" s="173"/>
      <c r="AY62" s="173"/>
      <c r="AZ62" s="416"/>
      <c r="BA62" s="173"/>
      <c r="BB62" s="210"/>
      <c r="BC62" s="173"/>
      <c r="BD62" s="173"/>
      <c r="BE62" s="173"/>
      <c r="BF62" s="173"/>
      <c r="BG62" s="158"/>
      <c r="BH62" s="173"/>
      <c r="BI62" s="173"/>
      <c r="BJ62" s="417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4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5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6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7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5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7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4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5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6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7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5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7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5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7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5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7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509">
        <v>1113086</v>
      </c>
      <c r="D174" s="394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9"/>
      <c r="M174" s="173"/>
      <c r="N174" s="210"/>
      <c r="O174" s="173"/>
      <c r="P174" s="173"/>
      <c r="Q174" s="173"/>
      <c r="R174" s="173"/>
      <c r="S174" s="158"/>
      <c r="T174" s="173"/>
      <c r="U174" s="173"/>
      <c r="V174" s="3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4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5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6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7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2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526">
        <v>1113088</v>
      </c>
      <c r="D180" s="527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6"/>
      <c r="M180" s="173"/>
      <c r="N180" s="210"/>
      <c r="O180" s="173"/>
      <c r="P180" s="173"/>
      <c r="Q180" s="173"/>
      <c r="R180" s="173"/>
      <c r="S180" s="220"/>
      <c r="T180" s="173"/>
      <c r="U180" s="173"/>
      <c r="V180" s="36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8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20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9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7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2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8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9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10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>
      <c r="A320" s="167">
        <v>317</v>
      </c>
      <c r="B320" s="170"/>
      <c r="C320" s="574">
        <v>1113148</v>
      </c>
      <c r="D320" s="575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2"/>
      <c r="M320" s="173"/>
      <c r="N320" s="210"/>
      <c r="O320" s="173"/>
      <c r="P320" s="173"/>
      <c r="Q320" s="173"/>
      <c r="R320" s="173"/>
      <c r="S320" s="158"/>
      <c r="T320" s="173"/>
      <c r="U320" s="173"/>
      <c r="V320" s="311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2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5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3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7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2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>
      <c r="A321" s="167">
        <v>318</v>
      </c>
      <c r="B321" s="182"/>
      <c r="C321" s="576">
        <v>1113149</v>
      </c>
      <c r="D321" s="577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2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5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3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7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5"/>
      <c r="M322" s="173"/>
      <c r="N322" s="210"/>
      <c r="O322" s="173"/>
      <c r="P322" s="173"/>
      <c r="Q322" s="173"/>
      <c r="R322" s="173"/>
      <c r="S322" s="220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2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5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4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7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6"/>
      <c r="M323" s="173"/>
      <c r="N323" s="210"/>
      <c r="O323" s="173"/>
      <c r="P323" s="173"/>
      <c r="Q323" s="173"/>
      <c r="R323" s="219"/>
      <c r="S323" s="220"/>
      <c r="T323" s="173"/>
      <c r="U323" s="173"/>
      <c r="V323" s="311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8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5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9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7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2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6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5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7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1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5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7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327</v>
      </c>
      <c r="B328" s="182"/>
      <c r="C328" s="318">
        <v>20056840</v>
      </c>
      <c r="D328" s="319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328</v>
      </c>
      <c r="B329" s="182"/>
      <c r="C329" s="370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7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333</v>
      </c>
      <c r="B334" s="269"/>
      <c r="C334" s="370">
        <v>20056642</v>
      </c>
      <c r="D334" s="391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5"/>
      <c r="M335" s="173"/>
      <c r="N335" s="210"/>
      <c r="O335" s="173"/>
      <c r="P335" s="173"/>
      <c r="Q335" s="173"/>
      <c r="R335" s="173"/>
      <c r="S335" s="22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2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5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4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7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2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6"/>
      <c r="M336" s="173"/>
      <c r="N336" s="210"/>
      <c r="O336" s="219"/>
      <c r="P336" s="173"/>
      <c r="Q336" s="173"/>
      <c r="R336" s="219"/>
      <c r="S336" s="220"/>
      <c r="T336" s="173"/>
      <c r="U336" s="219"/>
      <c r="V336" s="311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8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20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9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7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2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 hidden="1">
      <c r="A337" s="167">
        <v>336</v>
      </c>
      <c r="B337" s="182"/>
      <c r="C337" s="393">
        <v>20057187</v>
      </c>
      <c r="D337" s="394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7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20">
        <v>1001001087</v>
      </c>
      <c r="D344" s="321" t="s">
        <v>377</v>
      </c>
      <c r="E344" s="322" t="s">
        <v>378</v>
      </c>
      <c r="F344" s="322"/>
      <c r="G344" s="323"/>
      <c r="H344" s="324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11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6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20">
        <v>1001001088</v>
      </c>
      <c r="D345" s="321" t="s">
        <v>379</v>
      </c>
      <c r="E345" s="322" t="s">
        <v>378</v>
      </c>
      <c r="F345" s="322"/>
      <c r="G345" s="323"/>
      <c r="H345" s="324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20">
        <v>1001001089</v>
      </c>
      <c r="D346" s="321" t="s">
        <v>380</v>
      </c>
      <c r="E346" s="322" t="s">
        <v>378</v>
      </c>
      <c r="F346" s="322"/>
      <c r="G346" s="323"/>
      <c r="H346" s="324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11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6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20">
        <v>1001001110</v>
      </c>
      <c r="D347" s="321" t="s">
        <v>381</v>
      </c>
      <c r="E347" s="322" t="s">
        <v>378</v>
      </c>
      <c r="F347" s="322"/>
      <c r="G347" s="323"/>
      <c r="H347" s="324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20">
        <v>1001001111</v>
      </c>
      <c r="D348" s="321" t="s">
        <v>382</v>
      </c>
      <c r="E348" s="322" t="s">
        <v>378</v>
      </c>
      <c r="F348" s="322"/>
      <c r="G348" s="323"/>
      <c r="H348" s="324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20">
        <v>1001001112</v>
      </c>
      <c r="D349" s="321" t="s">
        <v>383</v>
      </c>
      <c r="E349" s="322" t="s">
        <v>378</v>
      </c>
      <c r="F349" s="322"/>
      <c r="G349" s="323"/>
      <c r="H349" s="324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11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6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20">
        <v>1001001113</v>
      </c>
      <c r="D350" s="321" t="s">
        <v>384</v>
      </c>
      <c r="E350" s="322" t="s">
        <v>378</v>
      </c>
      <c r="F350" s="322"/>
      <c r="G350" s="323"/>
      <c r="H350" s="324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20">
        <v>1001001114</v>
      </c>
      <c r="D351" s="321" t="s">
        <v>385</v>
      </c>
      <c r="E351" s="322" t="s">
        <v>378</v>
      </c>
      <c r="F351" s="322"/>
      <c r="G351" s="323"/>
      <c r="H351" s="324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 hidden="1">
      <c r="A352" s="167">
        <v>351</v>
      </c>
      <c r="B352" s="182"/>
      <c r="C352" s="359">
        <v>20058428</v>
      </c>
      <c r="D352" s="358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2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3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4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8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8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2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354</v>
      </c>
      <c r="B355" s="246"/>
      <c r="C355" s="318">
        <v>20059076</v>
      </c>
      <c r="D355" s="401" t="s">
        <v>429</v>
      </c>
      <c r="E355" s="385" t="s">
        <v>69</v>
      </c>
      <c r="F355" s="333"/>
      <c r="G355" s="334"/>
      <c r="H355" s="243"/>
      <c r="I355" s="159">
        <f t="shared" si="3"/>
        <v>0</v>
      </c>
      <c r="J355" s="243"/>
      <c r="K355" s="231"/>
      <c r="L355" s="338"/>
      <c r="M355" s="231"/>
      <c r="N355" s="210"/>
      <c r="O355" s="231"/>
      <c r="P355" s="231"/>
      <c r="Q355" s="231"/>
      <c r="R355" s="231"/>
      <c r="S355" s="158"/>
      <c r="T355" s="231"/>
      <c r="U355" s="231"/>
      <c r="V355" s="340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2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4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6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8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4">
        <v>20059086</v>
      </c>
      <c r="D356" s="383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5">
        <v>0</v>
      </c>
      <c r="K356" s="231"/>
      <c r="L356" s="339"/>
      <c r="M356" s="231"/>
      <c r="N356" s="210"/>
      <c r="O356" s="231"/>
      <c r="P356" s="231"/>
      <c r="Q356" s="231"/>
      <c r="R356" s="231"/>
      <c r="S356" s="158"/>
      <c r="T356" s="231"/>
      <c r="U356" s="231"/>
      <c r="V356" s="341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3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5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7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9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>
      <c r="A357" s="167">
        <v>356</v>
      </c>
      <c r="B357" s="191"/>
      <c r="C357" s="359">
        <v>1113219</v>
      </c>
      <c r="D357" s="360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6"/>
      <c r="M357" s="173"/>
      <c r="N357" s="210"/>
      <c r="O357" s="173"/>
      <c r="P357" s="173"/>
      <c r="Q357" s="173"/>
      <c r="R357" s="173"/>
      <c r="S357" s="158"/>
      <c r="T357" s="173"/>
      <c r="U357" s="173"/>
      <c r="V357" s="337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5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9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2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5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2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>
      <c r="A358" s="167">
        <v>357</v>
      </c>
      <c r="B358" s="170"/>
      <c r="C358" s="359">
        <v>1113220</v>
      </c>
      <c r="D358" s="360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2"/>
      <c r="M358" s="173"/>
      <c r="N358" s="210"/>
      <c r="O358" s="173"/>
      <c r="P358" s="173"/>
      <c r="Q358" s="173"/>
      <c r="R358" s="173"/>
      <c r="S358" s="158"/>
      <c r="T358" s="173"/>
      <c r="U358" s="173"/>
      <c r="V358" s="311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2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5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3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>
      <c r="A359" s="167">
        <v>358</v>
      </c>
      <c r="B359" s="170"/>
      <c r="C359" s="359">
        <v>1113218</v>
      </c>
      <c r="D359" s="360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2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5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3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7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>
      <c r="A360" s="167">
        <v>359</v>
      </c>
      <c r="B360" s="170"/>
      <c r="C360" s="304">
        <v>1113221</v>
      </c>
      <c r="D360" s="305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2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5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3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7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9">
        <v>1113222</v>
      </c>
      <c r="D361" s="360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4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2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5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3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7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55">
        <v>1113223</v>
      </c>
      <c r="D362" s="556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2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2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3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7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7">
        <v>362</v>
      </c>
      <c r="B363" s="285"/>
      <c r="C363" s="445">
        <v>1113224</v>
      </c>
      <c r="D363" s="398" t="s">
        <v>426</v>
      </c>
      <c r="E363" s="352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4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2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5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3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7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363</v>
      </c>
      <c r="B364" s="285"/>
      <c r="C364" s="330">
        <v>1113225</v>
      </c>
      <c r="D364" s="331" t="s">
        <v>427</v>
      </c>
      <c r="E364" s="352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6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6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5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3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7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364</v>
      </c>
      <c r="B365" s="285"/>
      <c r="C365" s="445">
        <v>1113226</v>
      </c>
      <c r="D365" s="398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1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2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5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3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7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365</v>
      </c>
      <c r="B366" s="285"/>
      <c r="C366" s="445">
        <v>1113227</v>
      </c>
      <c r="D366" s="398" t="s">
        <v>435</v>
      </c>
      <c r="E366" s="352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2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5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3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7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6">
        <v>366</v>
      </c>
      <c r="B367" s="367"/>
      <c r="C367" s="502">
        <v>1113228</v>
      </c>
      <c r="D367" s="503" t="s">
        <v>436</v>
      </c>
      <c r="E367" s="403" t="s">
        <v>42</v>
      </c>
      <c r="F367" s="366"/>
      <c r="G367" s="368"/>
      <c r="H367" s="369"/>
      <c r="I367" s="355">
        <f t="shared" si="9"/>
        <v>0</v>
      </c>
      <c r="J367" s="243"/>
      <c r="K367" s="231"/>
      <c r="L367" s="404"/>
      <c r="M367" s="173"/>
      <c r="N367" s="210"/>
      <c r="O367" s="173"/>
      <c r="P367" s="173"/>
      <c r="Q367" s="173"/>
      <c r="R367" s="173"/>
      <c r="S367" s="158"/>
      <c r="T367" s="173"/>
      <c r="U367" s="173"/>
      <c r="V367" s="340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7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30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3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6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45">
        <v>1113229</v>
      </c>
      <c r="D368" s="398" t="s">
        <v>454</v>
      </c>
      <c r="E368" s="352" t="s">
        <v>42</v>
      </c>
      <c r="F368" s="284"/>
      <c r="G368" s="298"/>
      <c r="H368" s="299">
        <v>0</v>
      </c>
      <c r="I368" s="350">
        <f t="shared" si="9"/>
        <v>0</v>
      </c>
      <c r="J368" s="299">
        <v>0</v>
      </c>
      <c r="K368" s="300"/>
      <c r="L368" s="325"/>
      <c r="M368" s="354"/>
      <c r="N368" s="210"/>
      <c r="O368" s="173"/>
      <c r="P368" s="173"/>
      <c r="Q368" s="173"/>
      <c r="R368" s="173"/>
      <c r="S368" s="158"/>
      <c r="T368" s="173"/>
      <c r="U368" s="353"/>
      <c r="V368" s="326"/>
      <c r="W368" s="354"/>
      <c r="X368" s="210"/>
      <c r="Y368" s="173"/>
      <c r="Z368" s="173"/>
      <c r="AA368" s="173"/>
      <c r="AB368" s="173"/>
      <c r="AC368" s="158"/>
      <c r="AD368" s="173"/>
      <c r="AE368" s="353"/>
      <c r="AF368" s="428"/>
      <c r="AG368" s="354"/>
      <c r="AH368" s="210"/>
      <c r="AI368" s="173"/>
      <c r="AJ368" s="173"/>
      <c r="AK368" s="173"/>
      <c r="AL368" s="173"/>
      <c r="AM368" s="158"/>
      <c r="AN368" s="173"/>
      <c r="AO368" s="353"/>
      <c r="AP368" s="431"/>
      <c r="AQ368" s="354"/>
      <c r="AR368" s="210"/>
      <c r="AS368" s="173"/>
      <c r="AT368" s="173"/>
      <c r="AU368" s="173"/>
      <c r="AV368" s="173"/>
      <c r="AW368" s="158"/>
      <c r="AX368" s="173"/>
      <c r="AY368" s="353"/>
      <c r="AZ368" s="434"/>
      <c r="BA368" s="354"/>
      <c r="BB368" s="210"/>
      <c r="BC368" s="173"/>
      <c r="BD368" s="173"/>
      <c r="BE368" s="173"/>
      <c r="BF368" s="173"/>
      <c r="BG368" s="158"/>
      <c r="BH368" s="173"/>
      <c r="BI368" s="353"/>
      <c r="BJ368" s="437"/>
      <c r="BK368" s="354"/>
      <c r="BL368" s="210"/>
      <c r="BM368" s="173"/>
      <c r="BN368" s="173"/>
      <c r="BO368" s="173"/>
      <c r="BP368" s="173"/>
      <c r="BQ368" s="158"/>
      <c r="BR368" s="173"/>
      <c r="BS368" s="353"/>
      <c r="BT368" s="328"/>
      <c r="BU368" s="354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4" t="s">
        <v>431</v>
      </c>
      <c r="E369" s="297" t="s">
        <v>69</v>
      </c>
      <c r="F369" s="405"/>
      <c r="G369" s="397"/>
      <c r="H369" s="373">
        <v>0</v>
      </c>
      <c r="I369" s="355">
        <f>SUM(L369,V369,AF369,AP369,AZ369,BJ369,BT369)</f>
        <v>0</v>
      </c>
      <c r="J369" s="406">
        <v>0</v>
      </c>
      <c r="K369" s="397"/>
      <c r="L369" s="407"/>
      <c r="V369" s="408"/>
      <c r="AF369" s="409"/>
      <c r="AP369" s="410"/>
      <c r="AZ369" s="411"/>
      <c r="BJ369" s="412"/>
      <c r="BT369" s="365"/>
    </row>
    <row r="370" spans="1:72" ht="24" hidden="1" customHeight="1">
      <c r="A370" s="283">
        <v>357</v>
      </c>
      <c r="B370" s="285"/>
      <c r="C370" s="392">
        <v>20059413</v>
      </c>
      <c r="D370" s="402" t="s">
        <v>438</v>
      </c>
      <c r="E370" s="284" t="s">
        <v>69</v>
      </c>
      <c r="F370" s="301"/>
      <c r="G370" s="301"/>
      <c r="H370" s="387"/>
      <c r="I370" s="376">
        <f t="shared" ref="I370:I394" si="10">SUM(L370,V370,AF370,AP370,AZ370,BJ370,BT370)</f>
        <v>0</v>
      </c>
      <c r="J370" s="388"/>
      <c r="K370" s="301"/>
      <c r="L370" s="377"/>
      <c r="V370" s="378"/>
      <c r="AF370" s="379"/>
      <c r="AP370" s="380"/>
      <c r="AZ370" s="381"/>
      <c r="BJ370" s="382"/>
      <c r="BT370" s="351"/>
    </row>
    <row r="371" spans="1:72" ht="24" hidden="1" customHeight="1">
      <c r="A371" s="283">
        <v>358</v>
      </c>
      <c r="B371" s="285"/>
      <c r="C371" s="389">
        <v>20059414</v>
      </c>
      <c r="D371" s="390" t="s">
        <v>439</v>
      </c>
      <c r="E371" s="284" t="s">
        <v>69</v>
      </c>
      <c r="F371" s="301"/>
      <c r="G371" s="301"/>
      <c r="H371" s="387"/>
      <c r="I371" s="376">
        <f t="shared" si="10"/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72" ht="24" hidden="1" customHeight="1">
      <c r="A372" s="283">
        <v>359</v>
      </c>
      <c r="B372" s="285"/>
      <c r="C372" s="386">
        <v>20059547</v>
      </c>
      <c r="D372" s="307" t="s">
        <v>440</v>
      </c>
      <c r="E372" s="284" t="s">
        <v>69</v>
      </c>
      <c r="F372" s="301"/>
      <c r="G372" s="301"/>
      <c r="H372" s="387"/>
      <c r="I372" s="376">
        <f t="shared" si="10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72" ht="24" hidden="1" customHeight="1">
      <c r="A373" s="283">
        <v>360</v>
      </c>
      <c r="B373" s="285"/>
      <c r="C373" s="386">
        <v>20059548</v>
      </c>
      <c r="D373" s="307" t="s">
        <v>441</v>
      </c>
      <c r="E373" s="284" t="s">
        <v>69</v>
      </c>
      <c r="F373" s="301"/>
      <c r="G373" s="301"/>
      <c r="H373" s="387"/>
      <c r="I373" s="376">
        <f t="shared" si="10"/>
        <v>0</v>
      </c>
      <c r="J373" s="388"/>
      <c r="K373" s="301"/>
      <c r="L373" s="377"/>
      <c r="V373" s="378"/>
      <c r="AF373" s="379"/>
      <c r="AP373" s="380"/>
      <c r="AZ373" s="381"/>
      <c r="BJ373" s="382"/>
      <c r="BT373" s="351"/>
    </row>
    <row r="374" spans="1:72" ht="24" hidden="1" customHeight="1">
      <c r="A374" s="283">
        <v>361</v>
      </c>
      <c r="B374" s="285"/>
      <c r="C374" s="392"/>
      <c r="D374" s="372" t="s">
        <v>442</v>
      </c>
      <c r="E374" s="284" t="s">
        <v>69</v>
      </c>
      <c r="F374" s="301"/>
      <c r="G374" s="301"/>
      <c r="H374" s="387"/>
      <c r="I374" s="376">
        <f t="shared" si="10"/>
        <v>0</v>
      </c>
      <c r="J374" s="388"/>
      <c r="K374" s="301"/>
      <c r="L374" s="377"/>
      <c r="V374" s="378"/>
      <c r="AF374" s="379"/>
      <c r="AP374" s="380"/>
      <c r="AZ374" s="381"/>
      <c r="BJ374" s="382"/>
      <c r="BT374" s="351"/>
    </row>
    <row r="375" spans="1:72" ht="24" hidden="1" customHeight="1">
      <c r="A375" s="283">
        <v>362</v>
      </c>
      <c r="B375" s="285"/>
      <c r="C375" s="395"/>
      <c r="D375" s="372" t="s">
        <v>443</v>
      </c>
      <c r="E375" s="284" t="s">
        <v>69</v>
      </c>
      <c r="F375" s="301"/>
      <c r="G375" s="301"/>
      <c r="H375" s="387"/>
      <c r="I375" s="376">
        <f t="shared" si="10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72" ht="24" hidden="1" customHeight="1">
      <c r="A376" s="283">
        <v>363</v>
      </c>
      <c r="B376" s="285"/>
      <c r="C376" s="284">
        <v>20059796</v>
      </c>
      <c r="D376" s="307" t="s">
        <v>444</v>
      </c>
      <c r="E376" s="284" t="s">
        <v>69</v>
      </c>
      <c r="F376" s="301"/>
      <c r="G376" s="301"/>
      <c r="H376" s="387"/>
      <c r="I376" s="376">
        <f t="shared" si="10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72" ht="24" hidden="1" customHeight="1">
      <c r="A377" s="283">
        <v>364</v>
      </c>
      <c r="B377" s="285"/>
      <c r="C377" s="395"/>
      <c r="D377" s="372" t="s">
        <v>445</v>
      </c>
      <c r="E377" s="284" t="s">
        <v>69</v>
      </c>
      <c r="F377" s="301"/>
      <c r="G377" s="301"/>
      <c r="H377" s="387"/>
      <c r="I377" s="376">
        <f t="shared" si="10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72" ht="24" hidden="1" customHeight="1">
      <c r="A378" s="283">
        <v>365</v>
      </c>
      <c r="B378" s="285"/>
      <c r="C378" s="395"/>
      <c r="D378" s="372" t="s">
        <v>446</v>
      </c>
      <c r="E378" s="284" t="s">
        <v>69</v>
      </c>
      <c r="F378" s="301"/>
      <c r="G378" s="301"/>
      <c r="H378" s="387"/>
      <c r="I378" s="376">
        <f t="shared" si="10"/>
        <v>0</v>
      </c>
      <c r="J378" s="388"/>
      <c r="K378" s="301"/>
      <c r="L378" s="377"/>
      <c r="V378" s="378"/>
      <c r="AF378" s="379"/>
      <c r="AP378" s="380"/>
      <c r="AZ378" s="381"/>
      <c r="BJ378" s="382"/>
      <c r="BT378" s="351"/>
    </row>
    <row r="379" spans="1:72" ht="24" hidden="1" customHeight="1">
      <c r="A379" s="283">
        <v>366</v>
      </c>
      <c r="B379" s="285"/>
      <c r="C379" s="395"/>
      <c r="D379" s="372" t="s">
        <v>403</v>
      </c>
      <c r="E379" s="284" t="s">
        <v>69</v>
      </c>
      <c r="F379" s="301"/>
      <c r="G379" s="301"/>
      <c r="H379" s="299"/>
      <c r="I379" s="376">
        <f t="shared" si="10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72" ht="29.25" customHeight="1">
      <c r="A380" s="283">
        <v>368</v>
      </c>
      <c r="B380" s="285"/>
      <c r="C380" s="572">
        <v>1113230</v>
      </c>
      <c r="D380" s="573" t="s">
        <v>476</v>
      </c>
      <c r="E380" s="352" t="s">
        <v>42</v>
      </c>
      <c r="F380" s="301"/>
      <c r="G380" s="301"/>
      <c r="H380" s="299"/>
      <c r="I380" s="350">
        <f t="shared" si="10"/>
        <v>0</v>
      </c>
      <c r="J380" s="376"/>
      <c r="K380" s="301"/>
      <c r="L380" s="377"/>
      <c r="V380" s="362"/>
      <c r="AF380" s="438"/>
      <c r="AP380" s="439"/>
      <c r="AZ380" s="440"/>
      <c r="BJ380" s="441"/>
      <c r="BT380" s="351"/>
    </row>
    <row r="381" spans="1:72" ht="24" hidden="1" customHeight="1">
      <c r="A381" s="283">
        <v>367</v>
      </c>
      <c r="B381" s="413"/>
      <c r="C381" s="330">
        <v>20060019</v>
      </c>
      <c r="D381" s="307" t="s">
        <v>457</v>
      </c>
      <c r="E381" s="284" t="s">
        <v>69</v>
      </c>
      <c r="F381" s="301"/>
      <c r="G381" s="301"/>
      <c r="H381" s="299"/>
      <c r="I381" s="376">
        <f t="shared" si="10"/>
        <v>0</v>
      </c>
      <c r="J381" s="376"/>
      <c r="K381" s="301"/>
      <c r="L381" s="377"/>
      <c r="V381" s="362"/>
      <c r="AF381" s="363"/>
      <c r="AP381" s="400"/>
      <c r="AZ381" s="327"/>
      <c r="BJ381" s="399"/>
      <c r="BT381" s="351"/>
    </row>
    <row r="382" spans="1:72" ht="24" hidden="1" customHeight="1">
      <c r="A382" s="283">
        <v>368</v>
      </c>
      <c r="B382" s="285"/>
      <c r="C382" s="284">
        <v>20060423</v>
      </c>
      <c r="D382" s="307" t="s">
        <v>448</v>
      </c>
      <c r="E382" s="284" t="s">
        <v>69</v>
      </c>
      <c r="F382" s="301"/>
      <c r="G382" s="301"/>
      <c r="H382" s="299"/>
      <c r="I382" s="376">
        <f t="shared" si="10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72" ht="24" hidden="1" customHeight="1">
      <c r="A383" s="283">
        <v>369</v>
      </c>
      <c r="B383" s="285"/>
      <c r="C383" s="284">
        <v>20060412</v>
      </c>
      <c r="D383" s="307" t="s">
        <v>449</v>
      </c>
      <c r="E383" s="284" t="s">
        <v>69</v>
      </c>
      <c r="F383" s="301"/>
      <c r="G383" s="301"/>
      <c r="H383" s="299"/>
      <c r="I383" s="376">
        <f t="shared" si="10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72" ht="24" hidden="1" customHeight="1">
      <c r="A384" s="283">
        <v>370</v>
      </c>
      <c r="B384" s="285"/>
      <c r="C384" s="284">
        <v>20060401</v>
      </c>
      <c r="D384" s="307" t="s">
        <v>450</v>
      </c>
      <c r="E384" s="284" t="s">
        <v>69</v>
      </c>
      <c r="F384" s="301"/>
      <c r="G384" s="301"/>
      <c r="H384" s="299"/>
      <c r="I384" s="376">
        <f t="shared" si="10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371</v>
      </c>
      <c r="B385" s="285"/>
      <c r="C385" s="284">
        <v>20060400</v>
      </c>
      <c r="D385" s="307" t="s">
        <v>451</v>
      </c>
      <c r="E385" s="284" t="s">
        <v>69</v>
      </c>
      <c r="F385" s="301"/>
      <c r="G385" s="301"/>
      <c r="H385" s="299"/>
      <c r="I385" s="376">
        <f t="shared" si="10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372</v>
      </c>
      <c r="B386" s="371"/>
      <c r="C386" s="284">
        <v>20060399</v>
      </c>
      <c r="D386" s="443" t="s">
        <v>452</v>
      </c>
      <c r="E386" s="284" t="s">
        <v>69</v>
      </c>
      <c r="F386" s="301"/>
      <c r="G386" s="301"/>
      <c r="H386" s="299"/>
      <c r="I386" s="376">
        <f t="shared" si="10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373</v>
      </c>
      <c r="B387" s="371"/>
      <c r="C387" s="284">
        <v>20059087</v>
      </c>
      <c r="D387" s="442" t="s">
        <v>239</v>
      </c>
      <c r="E387" s="284" t="s">
        <v>69</v>
      </c>
      <c r="F387" s="301"/>
      <c r="G387" s="301"/>
      <c r="H387" s="299"/>
      <c r="I387" s="376">
        <f t="shared" si="10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374</v>
      </c>
      <c r="B388" s="371"/>
      <c r="C388" s="284">
        <v>20060018</v>
      </c>
      <c r="D388" s="442" t="s">
        <v>453</v>
      </c>
      <c r="E388" s="284" t="s">
        <v>69</v>
      </c>
      <c r="F388" s="301"/>
      <c r="G388" s="301"/>
      <c r="H388" s="299"/>
      <c r="I388" s="376">
        <f t="shared" si="10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375</v>
      </c>
      <c r="B389" s="371"/>
      <c r="C389" s="444">
        <v>20060764</v>
      </c>
      <c r="D389" s="442" t="s">
        <v>455</v>
      </c>
      <c r="E389" s="284" t="s">
        <v>69</v>
      </c>
      <c r="F389" s="301"/>
      <c r="G389" s="301"/>
      <c r="H389" s="299"/>
      <c r="I389" s="376">
        <f t="shared" si="10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376</v>
      </c>
      <c r="B390" s="371"/>
      <c r="C390" s="444">
        <v>20060765</v>
      </c>
      <c r="D390" s="442" t="s">
        <v>456</v>
      </c>
      <c r="E390" s="284" t="s">
        <v>69</v>
      </c>
      <c r="F390" s="301"/>
      <c r="G390" s="301"/>
      <c r="H390" s="299"/>
      <c r="I390" s="376">
        <f t="shared" si="10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.75" hidden="1" customHeight="1">
      <c r="A391" s="283">
        <v>377</v>
      </c>
      <c r="B391" s="371"/>
      <c r="C391" s="444">
        <v>20060974</v>
      </c>
      <c r="D391" s="442" t="s">
        <v>458</v>
      </c>
      <c r="E391" s="284" t="s">
        <v>69</v>
      </c>
      <c r="F391" s="301"/>
      <c r="G391" s="301"/>
      <c r="H391" s="299"/>
      <c r="I391" s="376">
        <f t="shared" si="10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378</v>
      </c>
      <c r="B392" s="371"/>
      <c r="C392" s="444">
        <v>20060976</v>
      </c>
      <c r="D392" s="442" t="s">
        <v>459</v>
      </c>
      <c r="E392" s="284" t="s">
        <v>69</v>
      </c>
      <c r="F392" s="301"/>
      <c r="G392" s="301"/>
      <c r="H392" s="299"/>
      <c r="I392" s="376">
        <f t="shared" si="10"/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5.5" hidden="1" customHeight="1">
      <c r="A393" s="283">
        <v>379</v>
      </c>
      <c r="B393" s="371"/>
      <c r="C393" s="444">
        <v>20060977</v>
      </c>
      <c r="D393" s="442" t="s">
        <v>460</v>
      </c>
      <c r="E393" s="284" t="s">
        <v>69</v>
      </c>
      <c r="F393" s="301"/>
      <c r="G393" s="301"/>
      <c r="H393" s="299"/>
      <c r="I393" s="376">
        <f t="shared" si="10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7.75" hidden="1" customHeight="1">
      <c r="A394" s="283">
        <v>380</v>
      </c>
      <c r="B394" s="371"/>
      <c r="C394" s="444">
        <v>20060978</v>
      </c>
      <c r="D394" s="442" t="s">
        <v>461</v>
      </c>
      <c r="E394" s="284" t="s">
        <v>69</v>
      </c>
      <c r="F394" s="301"/>
      <c r="G394" s="301"/>
      <c r="H394" s="299"/>
      <c r="I394" s="376">
        <f t="shared" si="10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381</v>
      </c>
      <c r="B395" s="371"/>
      <c r="C395" s="444">
        <v>20060973</v>
      </c>
      <c r="D395" s="482" t="s">
        <v>469</v>
      </c>
      <c r="E395" s="284" t="s">
        <v>69</v>
      </c>
      <c r="F395" s="301"/>
      <c r="G395" s="301"/>
      <c r="H395" s="299"/>
      <c r="I395" s="376">
        <f t="shared" ref="I395:I402" si="11">SUM(L395,V395,AF395,AP395,AZ395,BJ395,BT395)</f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6.25" hidden="1" customHeight="1">
      <c r="A396" s="283">
        <v>382</v>
      </c>
      <c r="B396" s="371"/>
      <c r="C396" s="444">
        <v>20061265</v>
      </c>
      <c r="D396" s="482" t="s">
        <v>470</v>
      </c>
      <c r="E396" s="284" t="s">
        <v>69</v>
      </c>
      <c r="F396" s="301"/>
      <c r="G396" s="301"/>
      <c r="H396" s="299"/>
      <c r="I396" s="376">
        <f t="shared" si="11"/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32.25" customHeight="1">
      <c r="A397" s="283">
        <v>369</v>
      </c>
      <c r="B397" s="285"/>
      <c r="C397" s="330">
        <v>1113231</v>
      </c>
      <c r="D397" s="307" t="s">
        <v>475</v>
      </c>
      <c r="E397" s="352" t="s">
        <v>42</v>
      </c>
      <c r="F397" s="301"/>
      <c r="G397" s="301"/>
      <c r="H397" s="299"/>
      <c r="I397" s="350">
        <f t="shared" si="11"/>
        <v>0</v>
      </c>
      <c r="J397" s="376"/>
      <c r="K397" s="301"/>
      <c r="L397" s="377"/>
      <c r="V397" s="362"/>
      <c r="AF397" s="438"/>
      <c r="AP397" s="439"/>
      <c r="AZ397" s="440"/>
      <c r="BJ397" s="441"/>
      <c r="BT397" s="351"/>
    </row>
    <row r="398" spans="1:72" ht="33" customHeight="1">
      <c r="A398" s="283">
        <v>370</v>
      </c>
      <c r="B398" s="285"/>
      <c r="C398" s="445">
        <v>1113233</v>
      </c>
      <c r="D398" s="372" t="s">
        <v>478</v>
      </c>
      <c r="E398" s="352" t="s">
        <v>42</v>
      </c>
      <c r="F398" s="301"/>
      <c r="G398" s="301"/>
      <c r="H398" s="299"/>
      <c r="I398" s="350">
        <f t="shared" si="11"/>
        <v>0</v>
      </c>
      <c r="J398" s="376"/>
      <c r="K398" s="301"/>
      <c r="L398" s="377"/>
      <c r="V398" s="362"/>
      <c r="AF398" s="438"/>
      <c r="AP398" s="439"/>
      <c r="AZ398" s="440"/>
      <c r="BJ398" s="441"/>
      <c r="BT398" s="351"/>
    </row>
    <row r="399" spans="1:72" ht="33" customHeight="1">
      <c r="A399" s="283">
        <v>371</v>
      </c>
      <c r="B399" s="285"/>
      <c r="C399" s="445">
        <v>1113234</v>
      </c>
      <c r="D399" s="372" t="s">
        <v>479</v>
      </c>
      <c r="E399" s="352" t="s">
        <v>42</v>
      </c>
      <c r="F399" s="301"/>
      <c r="G399" s="301"/>
      <c r="H399" s="299"/>
      <c r="I399" s="350">
        <f t="shared" ref="I399:I401" si="12">SUM(L399,V399,AF399,AP399,AZ399,BJ399,BT399)</f>
        <v>0</v>
      </c>
      <c r="J399" s="376"/>
      <c r="K399" s="301"/>
      <c r="L399" s="377"/>
      <c r="V399" s="362"/>
      <c r="AF399" s="438"/>
      <c r="AP399" s="439"/>
      <c r="AZ399" s="440"/>
      <c r="BJ399" s="441"/>
      <c r="BT399" s="351"/>
    </row>
    <row r="400" spans="1:72" ht="33" customHeight="1">
      <c r="A400" s="283">
        <v>372</v>
      </c>
      <c r="B400" s="285"/>
      <c r="C400" s="445">
        <v>1113232</v>
      </c>
      <c r="D400" s="372" t="s">
        <v>477</v>
      </c>
      <c r="E400" s="352" t="s">
        <v>42</v>
      </c>
      <c r="F400" s="301"/>
      <c r="G400" s="301"/>
      <c r="H400" s="299"/>
      <c r="I400" s="350">
        <f t="shared" si="12"/>
        <v>0</v>
      </c>
      <c r="J400" s="376"/>
      <c r="K400" s="301"/>
      <c r="L400" s="377"/>
      <c r="V400" s="362"/>
      <c r="AF400" s="438"/>
      <c r="AP400" s="439"/>
      <c r="AZ400" s="440"/>
      <c r="BJ400" s="441"/>
      <c r="BT400" s="351"/>
    </row>
    <row r="401" spans="1:72" ht="33" customHeight="1">
      <c r="A401" s="283">
        <v>373</v>
      </c>
      <c r="B401" s="285"/>
      <c r="C401" s="536">
        <v>1113235</v>
      </c>
      <c r="D401" s="307" t="s">
        <v>506</v>
      </c>
      <c r="E401" s="352" t="s">
        <v>42</v>
      </c>
      <c r="F401" s="301"/>
      <c r="G401" s="301"/>
      <c r="H401" s="299"/>
      <c r="I401" s="350">
        <f t="shared" si="12"/>
        <v>0</v>
      </c>
      <c r="J401" s="376"/>
      <c r="K401" s="301"/>
      <c r="L401" s="377"/>
      <c r="V401" s="362"/>
      <c r="AF401" s="438"/>
      <c r="AP401" s="439"/>
      <c r="AZ401" s="440"/>
      <c r="BJ401" s="441"/>
      <c r="BT401" s="351"/>
    </row>
    <row r="402" spans="1:72" ht="32.25" customHeight="1">
      <c r="A402" s="283">
        <v>374</v>
      </c>
      <c r="B402" s="285"/>
      <c r="C402" s="536">
        <v>1113236</v>
      </c>
      <c r="D402" s="537" t="s">
        <v>507</v>
      </c>
      <c r="E402" s="352" t="s">
        <v>42</v>
      </c>
      <c r="F402" s="301"/>
      <c r="G402" s="301"/>
      <c r="H402" s="299"/>
      <c r="I402" s="350">
        <f t="shared" si="11"/>
        <v>0</v>
      </c>
      <c r="J402" s="376"/>
      <c r="K402" s="301"/>
      <c r="L402" s="377"/>
      <c r="V402" s="362"/>
      <c r="AF402" s="438"/>
      <c r="AP402" s="439"/>
      <c r="AZ402" s="440"/>
      <c r="BJ402" s="441"/>
      <c r="BT402" s="351"/>
    </row>
    <row r="403" spans="1:72" ht="33.75" hidden="1" customHeight="1">
      <c r="A403" s="283">
        <v>383</v>
      </c>
      <c r="B403" s="371"/>
      <c r="C403" s="444">
        <f>'Week 1'!C400</f>
        <v>20061522</v>
      </c>
      <c r="D403" s="48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6">
        <f t="shared" ref="I403:I421" si="13">SUM(L403,V403,AF403,AP403,AZ403,BJ403,BT403)</f>
        <v>0</v>
      </c>
      <c r="J403" s="376"/>
      <c r="K403" s="301"/>
      <c r="L403" s="377"/>
      <c r="V403" s="362"/>
      <c r="AF403" s="363"/>
      <c r="AP403" s="400"/>
      <c r="AZ403" s="327"/>
      <c r="BJ403" s="399"/>
      <c r="BT403" s="351"/>
    </row>
    <row r="404" spans="1:72" ht="33.75" hidden="1" customHeight="1">
      <c r="A404" s="283">
        <v>384</v>
      </c>
      <c r="B404" s="371"/>
      <c r="C404" s="444">
        <f>'Week 1'!C401</f>
        <v>200612523</v>
      </c>
      <c r="D404" s="48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6">
        <f t="shared" si="13"/>
        <v>0</v>
      </c>
      <c r="J404" s="376"/>
      <c r="K404" s="301"/>
      <c r="L404" s="377"/>
      <c r="V404" s="362"/>
      <c r="AF404" s="363"/>
      <c r="AP404" s="400"/>
      <c r="AZ404" s="327"/>
      <c r="BJ404" s="399"/>
      <c r="BT404" s="351"/>
    </row>
    <row r="405" spans="1:72" ht="33" hidden="1" customHeight="1">
      <c r="A405" s="283">
        <v>85</v>
      </c>
      <c r="B405" s="371"/>
      <c r="C405" s="444">
        <f>'Week 1'!C402</f>
        <v>20061981</v>
      </c>
      <c r="D405" s="48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6">
        <f t="shared" si="13"/>
        <v>0</v>
      </c>
      <c r="J405" s="376"/>
      <c r="K405" s="301"/>
      <c r="L405" s="377"/>
      <c r="V405" s="362"/>
      <c r="AF405" s="363"/>
      <c r="AP405" s="400"/>
      <c r="AZ405" s="327"/>
      <c r="BJ405" s="399"/>
      <c r="BT405" s="351"/>
    </row>
    <row r="406" spans="1:72" ht="33.75" hidden="1" customHeight="1">
      <c r="A406" s="283">
        <v>386</v>
      </c>
      <c r="B406" s="371"/>
      <c r="C406" s="444">
        <f>'Week 1'!C403</f>
        <v>20061982</v>
      </c>
      <c r="D406" s="48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6">
        <f t="shared" si="13"/>
        <v>0</v>
      </c>
      <c r="J406" s="376"/>
      <c r="K406" s="301"/>
      <c r="L406" s="377"/>
      <c r="V406" s="362"/>
      <c r="AF406" s="363"/>
      <c r="AP406" s="400"/>
      <c r="AZ406" s="327"/>
      <c r="BJ406" s="399"/>
      <c r="BT406" s="351"/>
    </row>
    <row r="407" spans="1:72" ht="32.25" hidden="1" customHeight="1">
      <c r="A407" s="283">
        <v>387</v>
      </c>
      <c r="B407" s="371"/>
      <c r="C407" s="444">
        <f>'Week 1'!C404</f>
        <v>20062210</v>
      </c>
      <c r="D407" s="48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6">
        <f t="shared" si="13"/>
        <v>0</v>
      </c>
      <c r="J407" s="376"/>
      <c r="K407" s="301"/>
      <c r="L407" s="377"/>
      <c r="V407" s="362"/>
      <c r="AF407" s="363"/>
      <c r="AP407" s="400"/>
      <c r="AZ407" s="327"/>
      <c r="BJ407" s="399"/>
      <c r="BT407" s="351"/>
    </row>
    <row r="408" spans="1:72" ht="32.25" hidden="1" customHeight="1">
      <c r="A408" s="283">
        <v>388</v>
      </c>
      <c r="B408" s="371"/>
      <c r="C408" s="444">
        <f>'Week 1'!C411</f>
        <v>20062517</v>
      </c>
      <c r="D408" s="48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6">
        <f t="shared" si="13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351"/>
    </row>
    <row r="409" spans="1:72" ht="35.25" hidden="1" customHeight="1">
      <c r="A409" s="283">
        <v>389</v>
      </c>
      <c r="B409" s="371"/>
      <c r="C409" s="510">
        <f>'Week 1'!C412</f>
        <v>20062516</v>
      </c>
      <c r="D409" s="530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6">
        <f t="shared" si="13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5.25" hidden="1" customHeight="1">
      <c r="A410" s="283">
        <v>390</v>
      </c>
      <c r="B410" s="285"/>
      <c r="C410" s="510">
        <v>20062792</v>
      </c>
      <c r="D410" s="530" t="s">
        <v>505</v>
      </c>
      <c r="E410" s="284" t="str">
        <f>'Week 1'!E413</f>
        <v>CJ</v>
      </c>
      <c r="F410" s="301"/>
      <c r="G410" s="301"/>
      <c r="H410" s="299"/>
      <c r="I410" s="376">
        <f t="shared" si="13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5.25" hidden="1" customHeight="1">
      <c r="A411" s="283">
        <v>391</v>
      </c>
      <c r="B411" s="285"/>
      <c r="C411" s="444">
        <v>20062793</v>
      </c>
      <c r="D411" s="482" t="s">
        <v>504</v>
      </c>
      <c r="E411" s="284" t="str">
        <f>'Week 1'!E414</f>
        <v>CJ</v>
      </c>
      <c r="F411" s="301"/>
      <c r="G411" s="301"/>
      <c r="H411" s="299"/>
      <c r="I411" s="376">
        <f t="shared" si="13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5.25" hidden="1" customHeight="1">
      <c r="A412" s="283">
        <v>392</v>
      </c>
      <c r="B412" s="285"/>
      <c r="C412" s="444">
        <v>20062915</v>
      </c>
      <c r="D412" s="563" t="s">
        <v>509</v>
      </c>
      <c r="E412" s="284" t="str">
        <f>'Week 1'!E415</f>
        <v>CJ</v>
      </c>
      <c r="F412" s="301"/>
      <c r="G412" s="301"/>
      <c r="H412" s="299"/>
      <c r="I412" s="376">
        <f t="shared" si="13"/>
        <v>0</v>
      </c>
      <c r="J412" s="376"/>
      <c r="K412" s="301"/>
      <c r="L412" s="377"/>
      <c r="V412" s="362"/>
      <c r="AF412" s="363"/>
      <c r="AP412" s="400"/>
      <c r="AZ412" s="327"/>
      <c r="BJ412" s="399"/>
      <c r="BT412" s="351"/>
    </row>
    <row r="413" spans="1:72" ht="35.25" hidden="1" customHeight="1">
      <c r="A413" s="283">
        <v>393</v>
      </c>
      <c r="B413" s="285"/>
      <c r="C413" s="444">
        <v>20063265</v>
      </c>
      <c r="D413" s="563" t="s">
        <v>518</v>
      </c>
      <c r="E413" s="284" t="str">
        <f>'Week 1'!E416</f>
        <v>CJ</v>
      </c>
      <c r="F413" s="301"/>
      <c r="G413" s="301"/>
      <c r="H413" s="299"/>
      <c r="I413" s="376">
        <f t="shared" si="13"/>
        <v>0</v>
      </c>
      <c r="J413" s="376"/>
      <c r="K413" s="301"/>
      <c r="L413" s="377"/>
      <c r="V413" s="362"/>
      <c r="AF413" s="363"/>
      <c r="AP413" s="400"/>
      <c r="AZ413" s="327"/>
      <c r="BJ413" s="399"/>
      <c r="BT413" s="351"/>
    </row>
    <row r="414" spans="1:72" ht="35.25" hidden="1" customHeight="1">
      <c r="A414" s="283">
        <v>394</v>
      </c>
      <c r="B414" s="285"/>
      <c r="C414" s="444">
        <v>20063266</v>
      </c>
      <c r="D414" s="563" t="s">
        <v>519</v>
      </c>
      <c r="E414" s="284" t="str">
        <f>'Week 1'!E417</f>
        <v>CJ</v>
      </c>
      <c r="F414" s="301"/>
      <c r="G414" s="301"/>
      <c r="H414" s="299"/>
      <c r="I414" s="376">
        <f t="shared" si="13"/>
        <v>0</v>
      </c>
      <c r="J414" s="376"/>
      <c r="K414" s="301"/>
      <c r="L414" s="377"/>
      <c r="V414" s="362"/>
      <c r="AF414" s="363"/>
      <c r="AP414" s="400"/>
      <c r="AZ414" s="327"/>
      <c r="BJ414" s="399"/>
      <c r="BT414" s="351"/>
    </row>
    <row r="415" spans="1:72" ht="35.25" hidden="1" customHeight="1">
      <c r="A415" s="283">
        <v>395</v>
      </c>
      <c r="B415" s="285"/>
      <c r="C415" s="444">
        <v>20063267</v>
      </c>
      <c r="D415" s="563" t="s">
        <v>520</v>
      </c>
      <c r="E415" s="284" t="str">
        <f>'Week 1'!E418</f>
        <v>CJ</v>
      </c>
      <c r="F415" s="301"/>
      <c r="G415" s="301"/>
      <c r="H415" s="299"/>
      <c r="I415" s="376">
        <f t="shared" si="13"/>
        <v>0</v>
      </c>
      <c r="J415" s="376"/>
      <c r="K415" s="301"/>
      <c r="L415" s="377"/>
      <c r="V415" s="362"/>
      <c r="AF415" s="363"/>
      <c r="AP415" s="400"/>
      <c r="AZ415" s="327"/>
      <c r="BJ415" s="399"/>
      <c r="BT415" s="351"/>
    </row>
    <row r="416" spans="1:72" ht="35.25" hidden="1" customHeight="1">
      <c r="A416" s="283">
        <v>396</v>
      </c>
      <c r="B416" s="285"/>
      <c r="C416" s="444">
        <v>20062916</v>
      </c>
      <c r="D416" s="563" t="s">
        <v>527</v>
      </c>
      <c r="E416" s="284" t="s">
        <v>69</v>
      </c>
      <c r="F416" s="301"/>
      <c r="G416" s="301"/>
      <c r="H416" s="299"/>
      <c r="I416" s="376">
        <f t="shared" si="13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5.25" hidden="1" customHeight="1">
      <c r="A417" s="283">
        <v>397</v>
      </c>
      <c r="B417" s="285"/>
      <c r="C417" s="444">
        <v>20063380</v>
      </c>
      <c r="D417" s="563" t="s">
        <v>525</v>
      </c>
      <c r="E417" s="284" t="s">
        <v>69</v>
      </c>
      <c r="F417" s="301"/>
      <c r="G417" s="301"/>
      <c r="H417" s="299"/>
      <c r="I417" s="376">
        <f t="shared" si="13"/>
        <v>0</v>
      </c>
      <c r="J417" s="376"/>
      <c r="K417" s="301"/>
      <c r="L417" s="377"/>
      <c r="V417" s="362"/>
      <c r="AF417" s="363"/>
      <c r="AP417" s="400"/>
      <c r="AZ417" s="327"/>
      <c r="BJ417" s="399"/>
      <c r="BT417" s="351"/>
    </row>
    <row r="418" spans="1:72" ht="35.25" hidden="1" customHeight="1">
      <c r="A418" s="283">
        <v>398</v>
      </c>
      <c r="B418" s="285"/>
      <c r="C418" s="444">
        <v>20063381</v>
      </c>
      <c r="D418" s="563" t="s">
        <v>526</v>
      </c>
      <c r="E418" s="284" t="s">
        <v>69</v>
      </c>
      <c r="F418" s="301"/>
      <c r="G418" s="301"/>
      <c r="H418" s="299"/>
      <c r="I418" s="376">
        <f t="shared" si="13"/>
        <v>0</v>
      </c>
      <c r="J418" s="376"/>
      <c r="K418" s="301"/>
      <c r="L418" s="377"/>
      <c r="V418" s="362"/>
      <c r="AF418" s="363"/>
      <c r="AP418" s="400"/>
      <c r="AZ418" s="327"/>
      <c r="BJ418" s="399"/>
      <c r="BT418" s="351"/>
    </row>
    <row r="419" spans="1:72" ht="35.25" hidden="1" customHeight="1">
      <c r="A419" s="283">
        <v>399</v>
      </c>
      <c r="B419" s="285"/>
      <c r="C419" s="444">
        <v>20063469</v>
      </c>
      <c r="D419" s="563" t="s">
        <v>523</v>
      </c>
      <c r="E419" s="284" t="s">
        <v>69</v>
      </c>
      <c r="F419" s="301"/>
      <c r="G419" s="301"/>
      <c r="H419" s="299"/>
      <c r="I419" s="376">
        <f t="shared" si="13"/>
        <v>0</v>
      </c>
      <c r="J419" s="376"/>
      <c r="K419" s="301"/>
      <c r="L419" s="377"/>
      <c r="V419" s="362"/>
      <c r="AF419" s="363"/>
      <c r="AP419" s="400"/>
      <c r="AZ419" s="327"/>
      <c r="BJ419" s="399"/>
      <c r="BT419" s="351"/>
    </row>
    <row r="420" spans="1:72" ht="35.25" hidden="1" customHeight="1">
      <c r="A420" s="283">
        <v>400</v>
      </c>
      <c r="B420" s="285"/>
      <c r="C420" s="444">
        <v>20063468</v>
      </c>
      <c r="D420" s="563" t="s">
        <v>535</v>
      </c>
      <c r="E420" s="284" t="s">
        <v>69</v>
      </c>
      <c r="F420" s="301"/>
      <c r="G420" s="301"/>
      <c r="H420" s="299"/>
      <c r="I420" s="376">
        <f t="shared" si="13"/>
        <v>0</v>
      </c>
      <c r="J420" s="376"/>
      <c r="K420" s="301"/>
      <c r="L420" s="377"/>
      <c r="V420" s="362"/>
      <c r="AF420" s="363"/>
      <c r="AP420" s="400"/>
      <c r="AZ420" s="327"/>
      <c r="BJ420" s="399"/>
      <c r="BT420" s="351"/>
    </row>
    <row r="421" spans="1:72" ht="31.5" hidden="1" customHeight="1">
      <c r="A421" s="283">
        <v>401</v>
      </c>
      <c r="B421" s="285"/>
      <c r="C421" s="569">
        <v>20063720</v>
      </c>
      <c r="D421" s="570" t="s">
        <v>545</v>
      </c>
      <c r="E421" s="284" t="s">
        <v>69</v>
      </c>
      <c r="F421" s="307"/>
      <c r="G421" s="307"/>
      <c r="H421" s="299"/>
      <c r="I421" s="376">
        <f t="shared" si="13"/>
        <v>0</v>
      </c>
      <c r="J421" s="376"/>
      <c r="K421" s="301"/>
      <c r="L421" s="377"/>
      <c r="V421" s="362"/>
      <c r="AF421" s="363"/>
      <c r="AP421" s="400"/>
      <c r="AZ421" s="327"/>
      <c r="BJ421" s="399"/>
      <c r="BT421" s="351"/>
    </row>
  </sheetData>
  <autoFilter ref="A1:CB421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2026-03-31T04:15:00Z</dcterms:modified>
</cp:coreProperties>
</file>